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<sst xmlns="http://schemas.openxmlformats.org/spreadsheetml/2006/main" count="649" uniqueCount="159">
  <si>
    <t>Дата формирования:</t>
  </si>
  <si>
    <t>26.11.2014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</si>
  <si>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</si>
  <si>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</si>
  <si>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</si>
  <si>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</si>
  <si>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</si>
  <si>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</si>
  <si>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</si>
  <si>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</si>
  <si>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</si>
  <si>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</si>
  <si>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**PV-22142</t>
  </si>
  <si>
    <t>Слип</t>
  </si>
  <si>
    <t>сливовый</t>
  </si>
  <si>
    <t>40</t>
  </si>
  <si>
    <t>332456\\\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</si>
  <si>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</si>
  <si>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</si>
  <si>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</si>
  <si>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</si>
  <si>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</si>
  <si>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</si>
  <si>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</si>
  <si>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391189\391128\\</t>
  </si>
  <si>
    <t>391190\\\</t>
  </si>
  <si>
    <t>44</t>
  </si>
  <si>
    <t>391191\\\</t>
  </si>
  <si>
    <t>**PV-22188</t>
  </si>
  <si>
    <t>ванильный набивной</t>
  </si>
  <si>
    <t>черный набивной</t>
  </si>
  <si>
    <t>38</t>
  </si>
  <si>
    <t>396966\396970\\</t>
  </si>
  <si>
    <t>396994\396971\\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</si>
  <si>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</si>
  <si>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</si>
  <si>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</si>
  <si>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</si>
  <si>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</si>
  <si>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</si>
  <si>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</si>
  <si>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</si>
  <si>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</si>
  <si>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</si>
  <si>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</si>
  <si>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</si>
  <si>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</si>
  <si>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</si>
  <si>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</si>
  <si>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</si>
  <si>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</si>
  <si>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</si>
  <si>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бразильяно</t>
  </si>
  <si>
    <t>332609\\\</t>
  </si>
  <si>
    <t>**PV-25142</t>
  </si>
  <si>
    <t>Шорты</t>
  </si>
  <si>
    <t>332458\\\</t>
  </si>
  <si>
    <t>332459\\\</t>
  </si>
  <si>
    <t>332460\\\</t>
  </si>
  <si>
    <t>*PV-90113</t>
  </si>
  <si>
    <t>Сорочка ночная</t>
  </si>
  <si>
    <t>luce blu</t>
  </si>
  <si>
    <t>400422\\\</t>
  </si>
  <si>
    <t>*PV-90127</t>
  </si>
  <si>
    <t>черный</t>
  </si>
  <si>
    <t>36</t>
  </si>
  <si>
    <t>332484\\\</t>
  </si>
  <si>
    <t>*PV-90130</t>
  </si>
  <si>
    <t>Топ</t>
  </si>
  <si>
    <t>бежевый/черный</t>
  </si>
  <si>
    <t>384543\\\</t>
  </si>
  <si>
    <t>384544\\\</t>
  </si>
  <si>
    <t>384545\\\</t>
  </si>
  <si>
    <t>384546\\\</t>
  </si>
  <si>
    <t>*PV-90157</t>
  </si>
  <si>
    <t>Майка и шорты</t>
  </si>
  <si>
    <t>389873\\\</t>
  </si>
  <si>
    <t>*PV-90158</t>
  </si>
  <si>
    <t>голубой</t>
  </si>
  <si>
    <t>389895\\\</t>
  </si>
  <si>
    <t>*PV-90160</t>
  </si>
  <si>
    <t>бежевый</t>
  </si>
  <si>
    <t>400419\\\</t>
  </si>
  <si>
    <t>*PV-90161</t>
  </si>
  <si>
    <t>400024\\\</t>
  </si>
  <si>
    <t>400025\\\</t>
  </si>
  <si>
    <t>PV-10061</t>
  </si>
  <si>
    <t>Пуш - ап</t>
  </si>
  <si>
    <t>75B</t>
  </si>
  <si>
    <t>332486\\\</t>
  </si>
  <si>
    <t>PV-10062</t>
  </si>
  <si>
    <t>Дублированная чашка</t>
  </si>
  <si>
    <t>75C</t>
  </si>
  <si>
    <t>332497\\\</t>
  </si>
  <si>
    <t>PV-10081</t>
  </si>
  <si>
    <t>Балконет</t>
  </si>
  <si>
    <t>80B</t>
  </si>
  <si>
    <t>379052\379043\\</t>
  </si>
  <si>
    <t>PV-10104</t>
  </si>
  <si>
    <t>70D</t>
  </si>
  <si>
    <t>384536\384532\\</t>
  </si>
  <si>
    <t>PV-10105</t>
  </si>
  <si>
    <t>шампань</t>
  </si>
  <si>
    <t>332550\332554\373901\</t>
  </si>
  <si>
    <t>75D</t>
  </si>
  <si>
    <t>80C</t>
  </si>
  <si>
    <t>332551\332556\373904\</t>
  </si>
  <si>
    <t>80D</t>
  </si>
  <si>
    <t>332552\332564\396906\</t>
  </si>
  <si>
    <t>85B</t>
  </si>
  <si>
    <t>332558\332566\396907\</t>
  </si>
  <si>
    <t>85C</t>
  </si>
  <si>
    <t>332559\332567\396909\</t>
  </si>
  <si>
    <t>85D</t>
  </si>
  <si>
    <t>332560\332568\396910\</t>
  </si>
  <si>
    <t>332569\\\</t>
  </si>
  <si>
    <t>332570\\\</t>
  </si>
  <si>
    <t>332571\\\</t>
  </si>
  <si>
    <t>75A</t>
  </si>
  <si>
    <t>412626\\\</t>
  </si>
  <si>
    <t>PV-10132/22132</t>
  </si>
  <si>
    <t>Балконет - пуш - ап</t>
  </si>
  <si>
    <t>золотой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</si>
  <si>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</si>
  <si>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</si>
  <si>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</si>
  <si>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</si>
  <si>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</si>
  <si>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</si>
  <si>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</si>
  <si>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</si>
  <si>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380956\380964\\</t>
  </si>
  <si>
    <t>380958\380965\\</t>
  </si>
  <si>
    <t>380959\380966\\</t>
  </si>
  <si>
    <t>380961\\\</t>
  </si>
  <si>
    <t>381785\\\</t>
  </si>
  <si>
    <t>PV-10142</t>
  </si>
  <si>
    <t>Пуш - ап  формованный</t>
  </si>
  <si>
    <t>332445\\\</t>
  </si>
  <si>
    <t>PV-10170</t>
  </si>
  <si>
    <t xml:space="preserve">Пуш - ап формованный гель </t>
  </si>
  <si>
    <t>391175\391111\\</t>
  </si>
  <si>
    <t>391176\391112\\</t>
  </si>
  <si>
    <t>391177\391167\\</t>
  </si>
  <si>
    <t>391178\\\</t>
  </si>
  <si>
    <t>391179\\\</t>
  </si>
  <si>
    <t>391180\\\</t>
  </si>
  <si>
    <t>75E</t>
  </si>
  <si>
    <t>391210\\\</t>
  </si>
  <si>
    <t>PV-10188</t>
  </si>
  <si>
    <t>70A</t>
  </si>
  <si>
    <t>396917\\\</t>
  </si>
  <si>
    <t>396919\\\</t>
  </si>
  <si>
    <t>396923\\\</t>
  </si>
  <si>
    <t>396925\\\</t>
  </si>
  <si>
    <t>396927\\\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</si>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</sst>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76200</xdr:rowOff>
    </xdr:to>
    <xdr:pic>
      <xdr:nvPicPr>
        <xdr:cNvPr id="2" name="Рисунок 3" descr="2618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725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4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785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72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3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78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105</xdr:row>
      <xdr:rowOff>171450</xdr:rowOff>
    </xdr:to>
    <xdr:pic>
      <xdr:nvPicPr>
        <xdr:cNvPr id="9" name="Рисунок 10" descr="261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180975</xdr:rowOff>
    </xdr:to>
    <xdr:pic>
      <xdr:nvPicPr>
        <xdr:cNvPr id="10" name="Рисунок 11" descr="2618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827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1247775</xdr:colOff>
      <xdr:row>144</xdr:row>
      <xdr:rowOff>161925</xdr:rowOff>
    </xdr:to>
    <xdr:pic>
      <xdr:nvPicPr>
        <xdr:cNvPr id="12" name="Рисунок 13" descr="2618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09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686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725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7253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66675</xdr:rowOff>
    </xdr:to>
    <xdr:pic>
      <xdr:nvPicPr>
        <xdr:cNvPr id="16" name="Рисунок 17" descr="3827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821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28575</xdr:rowOff>
    </xdr:to>
    <xdr:pic>
      <xdr:nvPicPr>
        <xdr:cNvPr id="18" name="Рисунок 19" descr="26185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47625</xdr:rowOff>
    </xdr:to>
    <xdr:pic>
      <xdr:nvPicPr>
        <xdr:cNvPr id="19" name="Рисунок 20" descr="2618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20" name="Рисунок 21" descr="3643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9525</xdr:rowOff>
    </xdr:to>
    <xdr:pic>
      <xdr:nvPicPr>
        <xdr:cNvPr id="21" name="Рисунок 22" descr="26189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28575</xdr:rowOff>
    </xdr:to>
    <xdr:pic>
      <xdr:nvPicPr>
        <xdr:cNvPr id="22" name="Рисунок 23" descr="26190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269</xdr:row>
      <xdr:rowOff>38100</xdr:rowOff>
    </xdr:from>
    <xdr:to>
      <xdr:col>1</xdr:col>
      <xdr:colOff>1266825</xdr:colOff>
      <xdr:row>278</xdr:row>
      <xdr:rowOff>161925</xdr:rowOff>
    </xdr:to>
    <xdr:pic>
      <xdr:nvPicPr>
        <xdr:cNvPr id="23" name="Рисунок 24" descr="36555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28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38100</xdr:rowOff>
    </xdr:from>
    <xdr:to>
      <xdr:col>1</xdr:col>
      <xdr:colOff>1266825</xdr:colOff>
      <xdr:row>290</xdr:row>
      <xdr:rowOff>161925</xdr:rowOff>
    </xdr:to>
    <xdr:pic>
      <xdr:nvPicPr>
        <xdr:cNvPr id="24" name="Рисунок 25" descr="3655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56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293</xdr:row>
      <xdr:rowOff>38100</xdr:rowOff>
    </xdr:from>
    <xdr:to>
      <xdr:col>1</xdr:col>
      <xdr:colOff>1266825</xdr:colOff>
      <xdr:row>302</xdr:row>
      <xdr:rowOff>161925</xdr:rowOff>
    </xdr:to>
    <xdr:pic>
      <xdr:nvPicPr>
        <xdr:cNvPr id="25" name="Рисунок 26" descr="3655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585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305</xdr:row>
      <xdr:rowOff>38100</xdr:rowOff>
    </xdr:from>
    <xdr:to>
      <xdr:col>1</xdr:col>
      <xdr:colOff>1438275</xdr:colOff>
      <xdr:row>314</xdr:row>
      <xdr:rowOff>133350</xdr:rowOff>
    </xdr:to>
    <xdr:pic>
      <xdr:nvPicPr>
        <xdr:cNvPr id="26" name="Рисунок 27" descr="26179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140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317</xdr:row>
      <xdr:rowOff>38100</xdr:rowOff>
    </xdr:from>
    <xdr:to>
      <xdr:col>1</xdr:col>
      <xdr:colOff>1419225</xdr:colOff>
      <xdr:row>326</xdr:row>
      <xdr:rowOff>161925</xdr:rowOff>
    </xdr:to>
    <xdr:pic>
      <xdr:nvPicPr>
        <xdr:cNvPr id="27" name="Рисунок 28" descr="3734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6042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329</xdr:row>
      <xdr:rowOff>38100</xdr:rowOff>
    </xdr:from>
    <xdr:to>
      <xdr:col>1</xdr:col>
      <xdr:colOff>1419225</xdr:colOff>
      <xdr:row>338</xdr:row>
      <xdr:rowOff>161925</xdr:rowOff>
    </xdr:to>
    <xdr:pic>
      <xdr:nvPicPr>
        <xdr:cNvPr id="28" name="Рисунок 29" descr="37853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271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G3+G15+G27+G39+G51+G63+G75+G87+G99+G111+G123+G135+G147+G159+G171+G183+G195+G207+G219+G231+G243+G255+G269+G281+G293+G305+G317+G329</f>
        <v>0</v>
      </c>
      <c r="H2" s="5">
        <f>H3+H15+H27+H39+H51+H63+H75+H87+H99+H111+H123+H135+H147+H159+H171+H183+H195+H207+H219+H231+H243+H255+H269+H281+H293+H305+H317+H329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323.4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490.01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503.99</v>
      </c>
      <c r="F39" s="9"/>
      <c r="G39" s="10">
        <f>SUM(D42:D44)+SUM(F42:F42)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23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15</v>
      </c>
      <c r="D42" s="13"/>
      <c r="E42" s="12" t="s">
        <v>10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27</v>
      </c>
      <c r="B44" s="16"/>
      <c r="C44" s="12" t="s">
        <v>26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13</v>
      </c>
      <c r="D51" s="7" t="s">
        <v>3</v>
      </c>
      <c r="E51" s="8">
        <v>462.01</v>
      </c>
      <c r="F51" s="9"/>
      <c r="G51" s="10">
        <f>SUM(D54:D55)+SUM(F54:F57)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30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31</v>
      </c>
      <c r="F54" s="13"/>
      <c r="G54" s="12" t="s">
        <v>6</v>
      </c>
      <c r="H54" s="13"/>
    </row>
    <row r="55" spans="1:8" ht="15">
      <c r="A55" s="14" t="s">
        <v>33</v>
      </c>
      <c r="B55" s="16"/>
      <c r="C55" s="12" t="s">
        <v>26</v>
      </c>
      <c r="D55" s="13"/>
      <c r="E55" s="12" t="s">
        <v>15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6</v>
      </c>
      <c r="D56" s="13"/>
      <c r="E56" s="12" t="s">
        <v>10</v>
      </c>
      <c r="F56" s="13"/>
      <c r="G56" s="12" t="s">
        <v>6</v>
      </c>
      <c r="H56" s="13"/>
    </row>
    <row r="57" spans="1:8" ht="15">
      <c r="A57" s="14" t="s">
        <v>35</v>
      </c>
      <c r="B57" s="16"/>
      <c r="C57" s="12" t="s">
        <v>6</v>
      </c>
      <c r="D57" s="13"/>
      <c r="E57" s="12" t="s">
        <v>26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5</v>
      </c>
      <c r="D63" s="7" t="s">
        <v>3</v>
      </c>
      <c r="E63" s="8">
        <v>504.01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38</v>
      </c>
      <c r="B67" s="16"/>
      <c r="C67" s="12" t="s">
        <v>26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39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532.01</v>
      </c>
      <c r="F75" s="9"/>
      <c r="G75" s="10">
        <f>SUM(D78:D81)+SUM(F78:F80)</f>
        <v>0</v>
      </c>
      <c r="H75" s="10">
        <f>E75*G75</f>
        <v>0</v>
      </c>
    </row>
    <row r="76" spans="2:8" ht="15">
      <c r="B76" s="16" t="s">
        <v>6</v>
      </c>
      <c r="C76" s="17" t="s">
        <v>22</v>
      </c>
      <c r="D76" s="17"/>
      <c r="E76" s="17" t="s">
        <v>23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15</v>
      </c>
      <c r="D78" s="13"/>
      <c r="E78" s="12" t="s">
        <v>15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10</v>
      </c>
      <c r="D79" s="13"/>
      <c r="E79" s="12" t="s">
        <v>10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26</v>
      </c>
      <c r="D80" s="13"/>
      <c r="E80" s="12" t="s">
        <v>26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39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5</v>
      </c>
      <c r="D87" s="7" t="s">
        <v>3</v>
      </c>
      <c r="E87" s="8">
        <v>490.01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52</v>
      </c>
      <c r="D99" s="7" t="s">
        <v>3</v>
      </c>
      <c r="E99" s="8">
        <v>315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361.19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31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746.66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63</v>
      </c>
      <c r="C135" s="6" t="s">
        <v>60</v>
      </c>
      <c r="D135" s="7" t="s">
        <v>3</v>
      </c>
      <c r="E135" s="8">
        <v>763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65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67</v>
      </c>
      <c r="C147" s="6" t="s">
        <v>68</v>
      </c>
      <c r="D147" s="7" t="s">
        <v>3</v>
      </c>
      <c r="E147" s="8">
        <v>1901.28</v>
      </c>
      <c r="F147" s="9"/>
      <c r="G147" s="10">
        <f>SUM(D150:D153)</f>
        <v>0</v>
      </c>
      <c r="H147" s="10">
        <f>E147*G147</f>
        <v>0</v>
      </c>
    </row>
    <row r="148" spans="2:8" ht="15">
      <c r="B148" s="16" t="s">
        <v>6</v>
      </c>
      <c r="C148" s="17" t="s">
        <v>69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31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71</v>
      </c>
      <c r="B151" s="16"/>
      <c r="C151" s="12" t="s">
        <v>15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72</v>
      </c>
      <c r="B152" s="16"/>
      <c r="C152" s="12" t="s">
        <v>10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73</v>
      </c>
      <c r="B153" s="16"/>
      <c r="C153" s="12" t="s">
        <v>26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75</v>
      </c>
      <c r="D159" s="7" t="s">
        <v>3</v>
      </c>
      <c r="E159" s="8">
        <v>1372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77</v>
      </c>
      <c r="C171" s="6" t="s">
        <v>60</v>
      </c>
      <c r="D171" s="7" t="s">
        <v>3</v>
      </c>
      <c r="E171" s="8">
        <v>1050.01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10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80</v>
      </c>
      <c r="C183" s="6" t="s">
        <v>75</v>
      </c>
      <c r="D183" s="7" t="s">
        <v>3</v>
      </c>
      <c r="E183" s="8">
        <v>1470.02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31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83</v>
      </c>
      <c r="C195" s="6" t="s">
        <v>60</v>
      </c>
      <c r="D195" s="7" t="s">
        <v>3</v>
      </c>
      <c r="E195" s="8">
        <v>1204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81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84</v>
      </c>
      <c r="B198" s="16"/>
      <c r="C198" s="12" t="s">
        <v>31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85</v>
      </c>
      <c r="B199" s="16"/>
      <c r="C199" s="12" t="s">
        <v>15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86</v>
      </c>
      <c r="C207" s="6" t="s">
        <v>87</v>
      </c>
      <c r="D207" s="7" t="s">
        <v>3</v>
      </c>
      <c r="E207" s="8">
        <v>640.5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89</v>
      </c>
      <c r="B210" s="16"/>
      <c r="C210" s="12" t="s">
        <v>88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90</v>
      </c>
      <c r="C219" s="6" t="s">
        <v>91</v>
      </c>
      <c r="D219" s="7" t="s">
        <v>3</v>
      </c>
      <c r="E219" s="8">
        <v>640.5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93</v>
      </c>
      <c r="B222" s="16"/>
      <c r="C222" s="12" t="s">
        <v>92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94</v>
      </c>
      <c r="C231" s="6" t="s">
        <v>95</v>
      </c>
      <c r="D231" s="7" t="s">
        <v>3</v>
      </c>
      <c r="E231" s="8">
        <v>640.5</v>
      </c>
      <c r="F231" s="9"/>
      <c r="G231" s="10">
        <f>SUM(D234:D234)+SUM(F234:F234)</f>
        <v>0</v>
      </c>
      <c r="H231" s="10">
        <f>E231*G231</f>
        <v>0</v>
      </c>
    </row>
    <row r="232" spans="2:8" ht="15">
      <c r="B232" s="16" t="s">
        <v>6</v>
      </c>
      <c r="C232" s="17" t="s">
        <v>81</v>
      </c>
      <c r="D232" s="17"/>
      <c r="E232" s="17" t="s">
        <v>64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97</v>
      </c>
      <c r="B234" s="16"/>
      <c r="C234" s="12" t="s">
        <v>96</v>
      </c>
      <c r="D234" s="13"/>
      <c r="E234" s="12" t="s">
        <v>96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98</v>
      </c>
      <c r="C243" s="6" t="s">
        <v>87</v>
      </c>
      <c r="D243" s="7" t="s">
        <v>3</v>
      </c>
      <c r="E243" s="8">
        <v>525.01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81</v>
      </c>
      <c r="D244" s="17"/>
      <c r="E244" s="17" t="s">
        <v>64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100</v>
      </c>
      <c r="B246" s="16"/>
      <c r="C246" s="12" t="s">
        <v>96</v>
      </c>
      <c r="D246" s="13"/>
      <c r="E246" s="12" t="s">
        <v>99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101</v>
      </c>
      <c r="C255" s="6" t="s">
        <v>95</v>
      </c>
      <c r="D255" s="7" t="s">
        <v>3</v>
      </c>
      <c r="E255" s="8">
        <v>581.24</v>
      </c>
      <c r="F255" s="9"/>
      <c r="G255" s="10">
        <f>SUM(D258:D267)+SUM(F258:F263)+SUM(H258:H263)</f>
        <v>0</v>
      </c>
      <c r="H255" s="10">
        <f>E255*G255</f>
        <v>0</v>
      </c>
    </row>
    <row r="256" spans="2:8" ht="15">
      <c r="B256" s="16" t="s">
        <v>6</v>
      </c>
      <c r="C256" s="17" t="s">
        <v>81</v>
      </c>
      <c r="D256" s="17"/>
      <c r="E256" s="17" t="s">
        <v>64</v>
      </c>
      <c r="F256" s="17"/>
      <c r="G256" s="17" t="s">
        <v>102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103</v>
      </c>
      <c r="B258" s="16"/>
      <c r="C258" s="12" t="s">
        <v>88</v>
      </c>
      <c r="D258" s="13"/>
      <c r="E258" s="12" t="s">
        <v>88</v>
      </c>
      <c r="F258" s="13"/>
      <c r="G258" s="12" t="s">
        <v>92</v>
      </c>
      <c r="H258" s="13"/>
    </row>
    <row r="259" spans="1:8" ht="15">
      <c r="A259" s="14" t="s">
        <v>106</v>
      </c>
      <c r="B259" s="16"/>
      <c r="C259" s="12" t="s">
        <v>92</v>
      </c>
      <c r="D259" s="13"/>
      <c r="E259" s="12" t="s">
        <v>104</v>
      </c>
      <c r="F259" s="13"/>
      <c r="G259" s="12" t="s">
        <v>105</v>
      </c>
      <c r="H259" s="13"/>
    </row>
    <row r="260" spans="1:8" ht="15">
      <c r="A260" s="14" t="s">
        <v>108</v>
      </c>
      <c r="B260" s="16"/>
      <c r="C260" s="12" t="s">
        <v>104</v>
      </c>
      <c r="D260" s="13"/>
      <c r="E260" s="12" t="s">
        <v>107</v>
      </c>
      <c r="F260" s="13"/>
      <c r="G260" s="12" t="s">
        <v>88</v>
      </c>
      <c r="H260" s="13"/>
    </row>
    <row r="261" spans="1:8" ht="15">
      <c r="A261" s="14" t="s">
        <v>110</v>
      </c>
      <c r="B261" s="16"/>
      <c r="C261" s="12" t="s">
        <v>96</v>
      </c>
      <c r="D261" s="13"/>
      <c r="E261" s="12" t="s">
        <v>109</v>
      </c>
      <c r="F261" s="13"/>
      <c r="G261" s="12" t="s">
        <v>96</v>
      </c>
      <c r="H261" s="13"/>
    </row>
    <row r="262" spans="1:8" ht="15">
      <c r="A262" s="14" t="s">
        <v>112</v>
      </c>
      <c r="B262" s="16"/>
      <c r="C262" s="12" t="s">
        <v>105</v>
      </c>
      <c r="D262" s="13"/>
      <c r="E262" s="12" t="s">
        <v>111</v>
      </c>
      <c r="F262" s="13"/>
      <c r="G262" s="12" t="s">
        <v>109</v>
      </c>
      <c r="H262" s="13"/>
    </row>
    <row r="263" spans="1:8" ht="15">
      <c r="A263" s="14" t="s">
        <v>114</v>
      </c>
      <c r="B263" s="16"/>
      <c r="C263" s="12" t="s">
        <v>107</v>
      </c>
      <c r="D263" s="13"/>
      <c r="E263" s="12" t="s">
        <v>113</v>
      </c>
      <c r="F263" s="13"/>
      <c r="G263" s="12" t="s">
        <v>111</v>
      </c>
      <c r="H263" s="13"/>
    </row>
    <row r="264" spans="1:8" ht="15">
      <c r="A264" s="14" t="s">
        <v>115</v>
      </c>
      <c r="B264" s="16"/>
      <c r="C264" s="12" t="s">
        <v>109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116</v>
      </c>
      <c r="B265" s="16"/>
      <c r="C265" s="12" t="s">
        <v>111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117</v>
      </c>
      <c r="C266" s="12" t="s">
        <v>113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119</v>
      </c>
      <c r="C267" s="12" t="s">
        <v>118</v>
      </c>
      <c r="D267" s="13"/>
      <c r="E267" s="12" t="s">
        <v>6</v>
      </c>
      <c r="F267" s="13"/>
      <c r="G267" s="12" t="s">
        <v>6</v>
      </c>
      <c r="H267" s="13"/>
    </row>
    <row r="269" spans="2:8" ht="15">
      <c r="B269" s="6" t="s">
        <v>120</v>
      </c>
      <c r="C269" s="6" t="s">
        <v>121</v>
      </c>
      <c r="D269" s="7" t="s">
        <v>3</v>
      </c>
      <c r="E269" s="8">
        <v>1073.11</v>
      </c>
      <c r="F269" s="9"/>
      <c r="G269" s="10">
        <f>SUM(D272:D272)</f>
        <v>0</v>
      </c>
      <c r="H269" s="10">
        <f>E269*G269</f>
        <v>0</v>
      </c>
    </row>
    <row r="270" spans="2:8" ht="15">
      <c r="B270" s="16" t="s">
        <v>6</v>
      </c>
      <c r="C270" s="17" t="s">
        <v>122</v>
      </c>
      <c r="D270" s="17"/>
      <c r="E270" s="17" t="s">
        <v>6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124</v>
      </c>
      <c r="B272" s="16"/>
      <c r="C272" s="12" t="s">
        <v>123</v>
      </c>
      <c r="D272" s="13"/>
      <c r="E272" s="12" t="s">
        <v>6</v>
      </c>
      <c r="F272" s="13"/>
      <c r="G272" s="12" t="s">
        <v>6</v>
      </c>
      <c r="H272" s="13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1" spans="2:8" ht="15">
      <c r="B281" s="6" t="s">
        <v>125</v>
      </c>
      <c r="C281" s="6" t="s">
        <v>87</v>
      </c>
      <c r="D281" s="7" t="s">
        <v>3</v>
      </c>
      <c r="E281" s="8">
        <v>1016.41</v>
      </c>
      <c r="F281" s="9"/>
      <c r="G281" s="10">
        <f>SUM(D284:D285)</f>
        <v>0</v>
      </c>
      <c r="H281" s="10">
        <f>E281*G281</f>
        <v>0</v>
      </c>
    </row>
    <row r="282" spans="2:8" ht="15">
      <c r="B282" s="16" t="s">
        <v>6</v>
      </c>
      <c r="C282" s="17" t="s">
        <v>122</v>
      </c>
      <c r="D282" s="17"/>
      <c r="E282" s="17" t="s">
        <v>6</v>
      </c>
      <c r="F282" s="17"/>
      <c r="G282" s="17" t="s">
        <v>6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126</v>
      </c>
      <c r="B284" s="16"/>
      <c r="C284" s="12" t="s">
        <v>99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127</v>
      </c>
      <c r="B285" s="16"/>
      <c r="C285" s="12" t="s">
        <v>109</v>
      </c>
      <c r="D285" s="13"/>
      <c r="E285" s="12" t="s">
        <v>6</v>
      </c>
      <c r="F285" s="13"/>
      <c r="G285" s="12" t="s">
        <v>6</v>
      </c>
      <c r="H285" s="13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3" spans="2:8" ht="15">
      <c r="B293" s="6" t="s">
        <v>128</v>
      </c>
      <c r="C293" s="6" t="s">
        <v>87</v>
      </c>
      <c r="D293" s="7" t="s">
        <v>3</v>
      </c>
      <c r="E293" s="8">
        <v>994.36</v>
      </c>
      <c r="F293" s="9"/>
      <c r="G293" s="10">
        <f>SUM(D296:D300)+SUM(F296:F298)</f>
        <v>0</v>
      </c>
      <c r="H293" s="10">
        <f>E293*G293</f>
        <v>0</v>
      </c>
    </row>
    <row r="294" spans="2:8" ht="15">
      <c r="B294" s="16" t="s">
        <v>6</v>
      </c>
      <c r="C294" s="17" t="s">
        <v>122</v>
      </c>
      <c r="D294" s="17"/>
      <c r="E294" s="17" t="s">
        <v>129</v>
      </c>
      <c r="F294" s="17"/>
      <c r="G294" s="17" t="s">
        <v>6</v>
      </c>
      <c r="H294" s="17"/>
    </row>
    <row r="295" spans="2:8" ht="15">
      <c r="B295" s="16"/>
      <c r="C295" s="11" t="s">
        <v>7</v>
      </c>
      <c r="D295" s="11" t="s">
        <v>8</v>
      </c>
      <c r="E295" s="11" t="s">
        <v>7</v>
      </c>
      <c r="F295" s="11" t="s">
        <v>8</v>
      </c>
      <c r="G295" s="11" t="s">
        <v>7</v>
      </c>
      <c r="H295" s="11" t="s">
        <v>8</v>
      </c>
    </row>
    <row r="296" spans="1:8" ht="15">
      <c r="A296" s="14" t="s">
        <v>131</v>
      </c>
      <c r="B296" s="16"/>
      <c r="C296" s="12" t="s">
        <v>130</v>
      </c>
      <c r="D296" s="13"/>
      <c r="E296" s="12" t="s">
        <v>105</v>
      </c>
      <c r="F296" s="13"/>
      <c r="G296" s="12" t="s">
        <v>6</v>
      </c>
      <c r="H296" s="13"/>
    </row>
    <row r="297" spans="1:8" ht="15">
      <c r="A297" s="14" t="s">
        <v>132</v>
      </c>
      <c r="B297" s="16"/>
      <c r="C297" s="12" t="s">
        <v>118</v>
      </c>
      <c r="D297" s="13"/>
      <c r="E297" s="12" t="s">
        <v>130</v>
      </c>
      <c r="F297" s="13"/>
      <c r="G297" s="12" t="s">
        <v>6</v>
      </c>
      <c r="H297" s="13"/>
    </row>
    <row r="298" spans="1:8" ht="15">
      <c r="A298" s="14" t="s">
        <v>133</v>
      </c>
      <c r="B298" s="16"/>
      <c r="C298" s="12" t="s">
        <v>88</v>
      </c>
      <c r="D298" s="13"/>
      <c r="E298" s="12" t="s">
        <v>123</v>
      </c>
      <c r="F298" s="13"/>
      <c r="G298" s="12" t="s">
        <v>6</v>
      </c>
      <c r="H298" s="13"/>
    </row>
    <row r="299" spans="1:8" ht="15">
      <c r="A299" s="14" t="s">
        <v>134</v>
      </c>
      <c r="B299" s="16"/>
      <c r="C299" s="12" t="s">
        <v>104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135</v>
      </c>
      <c r="B300" s="16"/>
      <c r="C300" s="12" t="s">
        <v>107</v>
      </c>
      <c r="D300" s="13"/>
      <c r="E300" s="12" t="s">
        <v>6</v>
      </c>
      <c r="F300" s="13"/>
      <c r="G300" s="12" t="s">
        <v>6</v>
      </c>
      <c r="H300" s="13"/>
    </row>
    <row r="301" ht="15">
      <c r="B301" s="16"/>
    </row>
    <row r="302" ht="15">
      <c r="B302" s="16"/>
    </row>
    <row r="303" ht="15">
      <c r="B303" s="16"/>
    </row>
    <row r="305" spans="2:8" ht="15">
      <c r="B305" s="6" t="s">
        <v>136</v>
      </c>
      <c r="C305" s="6" t="s">
        <v>137</v>
      </c>
      <c r="D305" s="7" t="s">
        <v>3</v>
      </c>
      <c r="E305" s="8">
        <v>649.95</v>
      </c>
      <c r="F305" s="9"/>
      <c r="G305" s="10">
        <f>SUM(D308:D308)</f>
        <v>0</v>
      </c>
      <c r="H305" s="10">
        <f>E305*G305</f>
        <v>0</v>
      </c>
    </row>
    <row r="306" spans="2:8" ht="15">
      <c r="B306" s="16" t="s">
        <v>6</v>
      </c>
      <c r="C306" s="17" t="s">
        <v>14</v>
      </c>
      <c r="D306" s="17"/>
      <c r="E306" s="17" t="s">
        <v>6</v>
      </c>
      <c r="F306" s="17"/>
      <c r="G306" s="17" t="s">
        <v>6</v>
      </c>
      <c r="H306" s="17"/>
    </row>
    <row r="307" spans="2:8" ht="15">
      <c r="B307" s="16"/>
      <c r="C307" s="11" t="s">
        <v>7</v>
      </c>
      <c r="D307" s="11" t="s">
        <v>8</v>
      </c>
      <c r="E307" s="11" t="s">
        <v>7</v>
      </c>
      <c r="F307" s="11" t="s">
        <v>8</v>
      </c>
      <c r="G307" s="11" t="s">
        <v>7</v>
      </c>
      <c r="H307" s="11" t="s">
        <v>8</v>
      </c>
    </row>
    <row r="308" spans="1:8" ht="15">
      <c r="A308" s="14" t="s">
        <v>138</v>
      </c>
      <c r="B308" s="16"/>
      <c r="C308" s="12" t="s">
        <v>104</v>
      </c>
      <c r="D308" s="13"/>
      <c r="E308" s="12" t="s">
        <v>6</v>
      </c>
      <c r="F308" s="13"/>
      <c r="G308" s="12" t="s">
        <v>6</v>
      </c>
      <c r="H308" s="13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5" ht="15">
      <c r="B315" s="16"/>
    </row>
    <row r="317" spans="2:8" ht="15">
      <c r="B317" s="6" t="s">
        <v>139</v>
      </c>
      <c r="C317" s="6" t="s">
        <v>140</v>
      </c>
      <c r="D317" s="7" t="s">
        <v>3</v>
      </c>
      <c r="E317" s="8">
        <v>994</v>
      </c>
      <c r="F317" s="9"/>
      <c r="G317" s="10">
        <f>SUM(D320:D326)+SUM(F320:F322)</f>
        <v>0</v>
      </c>
      <c r="H317" s="10">
        <f>E317*G317</f>
        <v>0</v>
      </c>
    </row>
    <row r="318" spans="2:8" ht="15">
      <c r="B318" s="16" t="s">
        <v>6</v>
      </c>
      <c r="C318" s="17" t="s">
        <v>22</v>
      </c>
      <c r="D318" s="17"/>
      <c r="E318" s="17" t="s">
        <v>23</v>
      </c>
      <c r="F318" s="17"/>
      <c r="G318" s="17" t="s">
        <v>6</v>
      </c>
      <c r="H318" s="17"/>
    </row>
    <row r="319" spans="2:8" ht="15">
      <c r="B319" s="16"/>
      <c r="C319" s="11" t="s">
        <v>7</v>
      </c>
      <c r="D319" s="11" t="s">
        <v>8</v>
      </c>
      <c r="E319" s="11" t="s">
        <v>7</v>
      </c>
      <c r="F319" s="11" t="s">
        <v>8</v>
      </c>
      <c r="G319" s="11" t="s">
        <v>7</v>
      </c>
      <c r="H319" s="11" t="s">
        <v>8</v>
      </c>
    </row>
    <row r="320" spans="1:8" ht="15">
      <c r="A320" s="14" t="s">
        <v>141</v>
      </c>
      <c r="B320" s="16"/>
      <c r="C320" s="12" t="s">
        <v>118</v>
      </c>
      <c r="D320" s="13"/>
      <c r="E320" s="12" t="s">
        <v>88</v>
      </c>
      <c r="F320" s="13"/>
      <c r="G320" s="12" t="s">
        <v>6</v>
      </c>
      <c r="H320" s="13"/>
    </row>
    <row r="321" spans="1:8" ht="15">
      <c r="A321" s="14" t="s">
        <v>142</v>
      </c>
      <c r="B321" s="16"/>
      <c r="C321" s="12" t="s">
        <v>88</v>
      </c>
      <c r="D321" s="13"/>
      <c r="E321" s="12" t="s">
        <v>92</v>
      </c>
      <c r="F321" s="13"/>
      <c r="G321" s="12" t="s">
        <v>6</v>
      </c>
      <c r="H321" s="13"/>
    </row>
    <row r="322" spans="1:8" ht="15">
      <c r="A322" s="14" t="s">
        <v>143</v>
      </c>
      <c r="B322" s="16"/>
      <c r="C322" s="12" t="s">
        <v>92</v>
      </c>
      <c r="D322" s="13"/>
      <c r="E322" s="12" t="s">
        <v>118</v>
      </c>
      <c r="F322" s="13"/>
      <c r="G322" s="12" t="s">
        <v>6</v>
      </c>
      <c r="H322" s="13"/>
    </row>
    <row r="323" spans="1:8" ht="15">
      <c r="A323" s="14" t="s">
        <v>144</v>
      </c>
      <c r="B323" s="16"/>
      <c r="C323" s="12" t="s">
        <v>104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145</v>
      </c>
      <c r="B324" s="16"/>
      <c r="C324" s="12" t="s">
        <v>96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146</v>
      </c>
      <c r="B325" s="16"/>
      <c r="C325" s="12" t="s">
        <v>105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148</v>
      </c>
      <c r="B326" s="16"/>
      <c r="C326" s="12" t="s">
        <v>147</v>
      </c>
      <c r="D326" s="13"/>
      <c r="E326" s="12" t="s">
        <v>6</v>
      </c>
      <c r="F326" s="13"/>
      <c r="G326" s="12" t="s">
        <v>6</v>
      </c>
      <c r="H326" s="13"/>
    </row>
    <row r="327" ht="15">
      <c r="B327" s="16"/>
    </row>
    <row r="329" spans="2:8" ht="15">
      <c r="B329" s="6" t="s">
        <v>149</v>
      </c>
      <c r="C329" s="6" t="s">
        <v>95</v>
      </c>
      <c r="D329" s="7" t="s">
        <v>3</v>
      </c>
      <c r="E329" s="8">
        <v>882.01</v>
      </c>
      <c r="F329" s="9"/>
      <c r="G329" s="10">
        <f>SUM(D332:D337)</f>
        <v>0</v>
      </c>
      <c r="H329" s="10">
        <f>E329*G329</f>
        <v>0</v>
      </c>
    </row>
    <row r="330" spans="2:8" ht="15">
      <c r="B330" s="16" t="s">
        <v>6</v>
      </c>
      <c r="C330" s="17" t="s">
        <v>30</v>
      </c>
      <c r="D330" s="17"/>
      <c r="E330" s="17" t="s">
        <v>6</v>
      </c>
      <c r="F330" s="17"/>
      <c r="G330" s="17" t="s">
        <v>6</v>
      </c>
      <c r="H330" s="17"/>
    </row>
    <row r="331" spans="2:8" ht="15">
      <c r="B331" s="16"/>
      <c r="C331" s="11" t="s">
        <v>7</v>
      </c>
      <c r="D331" s="11" t="s">
        <v>8</v>
      </c>
      <c r="E331" s="11" t="s">
        <v>7</v>
      </c>
      <c r="F331" s="11" t="s">
        <v>8</v>
      </c>
      <c r="G331" s="11" t="s">
        <v>7</v>
      </c>
      <c r="H331" s="11" t="s">
        <v>8</v>
      </c>
    </row>
    <row r="332" spans="1:8" ht="15">
      <c r="A332" s="14" t="s">
        <v>151</v>
      </c>
      <c r="B332" s="16"/>
      <c r="C332" s="12" t="s">
        <v>150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152</v>
      </c>
      <c r="B333" s="16"/>
      <c r="C333" s="12" t="s">
        <v>130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153</v>
      </c>
      <c r="B334" s="16"/>
      <c r="C334" s="12" t="s">
        <v>118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154</v>
      </c>
      <c r="B335" s="16"/>
      <c r="C335" s="12" t="s">
        <v>88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155</v>
      </c>
      <c r="B336" s="16"/>
      <c r="C336" s="12" t="s">
        <v>92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156</v>
      </c>
      <c r="B337" s="16"/>
      <c r="C337" s="12" t="s">
        <v>109</v>
      </c>
      <c r="D337" s="13"/>
      <c r="E337" s="12" t="s">
        <v>6</v>
      </c>
      <c r="F337" s="13"/>
      <c r="G337" s="12" t="s">
        <v>6</v>
      </c>
      <c r="H337" s="13"/>
    </row>
    <row r="338" ht="15">
      <c r="B338" s="16"/>
    </row>
    <row r="339" ht="15">
      <c r="B339" s="16"/>
    </row>
  </sheetData>
  <sheetProtection/>
  <mergeCells count="112">
    <mergeCell ref="B318:B327"/>
    <mergeCell ref="C318:D318"/>
    <mergeCell ref="E318:F318"/>
    <mergeCell ref="G318:H318"/>
    <mergeCell ref="B330:B339"/>
    <mergeCell ref="C330:D330"/>
    <mergeCell ref="E330:F330"/>
    <mergeCell ref="G330:H330"/>
    <mergeCell ref="B294:B303"/>
    <mergeCell ref="C294:D294"/>
    <mergeCell ref="E294:F294"/>
    <mergeCell ref="G294:H294"/>
    <mergeCell ref="B306:B315"/>
    <mergeCell ref="C306:D306"/>
    <mergeCell ref="E306:F306"/>
    <mergeCell ref="G306:H306"/>
    <mergeCell ref="B270:B279"/>
    <mergeCell ref="C270:D270"/>
    <mergeCell ref="E270:F270"/>
    <mergeCell ref="G270:H270"/>
    <mergeCell ref="B282:B291"/>
    <mergeCell ref="C282:D282"/>
    <mergeCell ref="E282:F282"/>
    <mergeCell ref="G282:H282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4 E42 C54:C55 E54:E57 C66:C69 C78:C81 E78:E80 C90 C102 C114:C116 C126 C138 C150:C153 C162 C174 C186 C198:C199 C210 C222 C234 E234 C246 E246 C258:C267 E258:E263 G258:G263 C272 C284:C285 C296:C300 E296:E298 C308 C320:C326 E320:E322 C332:C33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157</v>
      </c>
      <c r="B1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2014-11-26T18:10:26Z</dcterms:created>
  <dcterms:modified xsi:type="dcterms:W3CDTF">2014-11-26T19:04:12Z</dcterms:modified>
  <cp:category/>
  <cp:version/>
  <cp:contentType/>
  <cp:contentStatus/>
</cp:coreProperties>
</file>