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Carlin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<sst xmlns="http://schemas.openxmlformats.org/spreadsheetml/2006/main" count="4334" uniqueCount="1019">
  <si>
    <t>Дата формирования:</t>
  </si>
  <si>
    <t>26.11.2014</t>
  </si>
  <si>
    <t>Carlin</t>
  </si>
  <si>
    <t>Цена</t>
  </si>
  <si>
    <t>**20116</t>
  </si>
  <si>
    <t>Трусы средняя л/т</t>
  </si>
  <si>
    <t/>
  </si>
  <si>
    <t>размер</t>
  </si>
  <si>
    <t>количество</t>
  </si>
  <si>
    <t>белый</t>
  </si>
  <si>
    <t>ирландский кофе</t>
  </si>
  <si>
    <t>обжаренный миндаль</t>
  </si>
  <si>
    <t>36</t>
  </si>
  <si>
    <t>249922\266501\249925\</t>
  </si>
  <si>
    <t>38</t>
  </si>
  <si>
    <t>\\249926\</t>
  </si>
  <si>
    <t>40</t>
  </si>
  <si>
    <t>\\249927\</t>
  </si>
  <si>
    <t>42</t>
  </si>
  <si>
    <t>\\249928\</t>
  </si>
  <si>
    <t>пергамент</t>
  </si>
  <si>
    <t>перец</t>
  </si>
  <si>
    <t>розовое дерево</t>
  </si>
  <si>
    <t>252912\252916\329058\</t>
  </si>
  <si>
    <t>252915\252917\329059\</t>
  </si>
  <si>
    <t>\252918\329061\</t>
  </si>
  <si>
    <t>\252919\\</t>
  </si>
  <si>
    <t>серебристый пион</t>
  </si>
  <si>
    <t>черный</t>
  </si>
  <si>
    <t>329050\249918\\</t>
  </si>
  <si>
    <t>329051\\\</t>
  </si>
  <si>
    <t>329052\\\</t>
  </si>
  <si>
    <t>329053\\\</t>
  </si>
  <si>
    <t>**20117</t>
  </si>
  <si>
    <t>Стринг средняя л/т</t>
  </si>
  <si>
    <t>249933\266505\249937\</t>
  </si>
  <si>
    <t>249934\\249938\</t>
  </si>
  <si>
    <t>249935\\249939\</t>
  </si>
  <si>
    <t>249936\\249940\</t>
  </si>
  <si>
    <t>253214\252924\327449\</t>
  </si>
  <si>
    <t>253215\252925\327450\</t>
  </si>
  <si>
    <t>253216\252926\327451\</t>
  </si>
  <si>
    <t>253217\252927\327452\</t>
  </si>
  <si>
    <t>329054\249930\\</t>
  </si>
  <si>
    <t>**20120</t>
  </si>
  <si>
    <t>Стринг низкая л/т</t>
  </si>
  <si>
    <t>вечерние сумерки</t>
  </si>
  <si>
    <t>вино винодела</t>
  </si>
  <si>
    <t>44</t>
  </si>
  <si>
    <t>411354\416288\392289\</t>
  </si>
  <si>
    <t>249629\416290\392290\</t>
  </si>
  <si>
    <t>249630\416291\392291\</t>
  </si>
  <si>
    <t>249631\416292\392292\</t>
  </si>
  <si>
    <t>249632\\392293\</t>
  </si>
  <si>
    <t>гортензия</t>
  </si>
  <si>
    <t>ежевичное вино</t>
  </si>
  <si>
    <t>317603\334392\266240\</t>
  </si>
  <si>
    <t>317604\334394\266241\</t>
  </si>
  <si>
    <t>317605\\266242\</t>
  </si>
  <si>
    <t>317606\\266243\</t>
  </si>
  <si>
    <t>марсовый красный</t>
  </si>
  <si>
    <t>389908\249633\252824\</t>
  </si>
  <si>
    <t>389911\249634\252825\</t>
  </si>
  <si>
    <t>389912\249635\252826\</t>
  </si>
  <si>
    <t>\249636\252827\</t>
  </si>
  <si>
    <t>серебристая норка</t>
  </si>
  <si>
    <t>327435\326836\327431\</t>
  </si>
  <si>
    <t>327436\326837\327432\</t>
  </si>
  <si>
    <t>327437\326838\327433\</t>
  </si>
  <si>
    <t>327438\\327434\</t>
  </si>
  <si>
    <t>сирень</t>
  </si>
  <si>
    <t>сумрачно белый</t>
  </si>
  <si>
    <t>темная чайка</t>
  </si>
  <si>
    <t>415269\334388\388888\</t>
  </si>
  <si>
    <t>415270\334390\388889\</t>
  </si>
  <si>
    <t>415271\334391\388890\</t>
  </si>
  <si>
    <t>415272\399723\388891\</t>
  </si>
  <si>
    <t>415273\\389944\</t>
  </si>
  <si>
    <t>темно-синий</t>
  </si>
  <si>
    <t>цветочно-розовый</t>
  </si>
  <si>
    <t>чайка</t>
  </si>
  <si>
    <t>316082\252911\317599\</t>
  </si>
  <si>
    <t>316091\252908\\</t>
  </si>
  <si>
    <t>\252909\\</t>
  </si>
  <si>
    <t>\252910\\</t>
  </si>
  <si>
    <t>шоколадно-коричневый</t>
  </si>
  <si>
    <t>249637\331974\\</t>
  </si>
  <si>
    <t>249638\331975\\</t>
  </si>
  <si>
    <t>249639\331976\\</t>
  </si>
  <si>
    <t>249640\331977\\</t>
  </si>
  <si>
    <t>**20127</t>
  </si>
  <si>
    <t>249641\416282\393076\</t>
  </si>
  <si>
    <t>249642\416284\393077\</t>
  </si>
  <si>
    <t>249643\416285\393078\</t>
  </si>
  <si>
    <t>46</t>
  </si>
  <si>
    <t>249644\416286\393079\</t>
  </si>
  <si>
    <t>249645\\\</t>
  </si>
  <si>
    <t>249646\\\</t>
  </si>
  <si>
    <t>326831\331892\266234\</t>
  </si>
  <si>
    <t>326832\331893\266236\</t>
  </si>
  <si>
    <t>326833\331894\266237\</t>
  </si>
  <si>
    <t>326834\334223\266238\</t>
  </si>
  <si>
    <t>\334225\\</t>
  </si>
  <si>
    <t>\334227\\</t>
  </si>
  <si>
    <t>389467\249647\252151\</t>
  </si>
  <si>
    <t>389468\249648\\</t>
  </si>
  <si>
    <t>389469\249649\\</t>
  </si>
  <si>
    <t>389470\249650\\</t>
  </si>
  <si>
    <t>\249651\\</t>
  </si>
  <si>
    <t>\249652\\</t>
  </si>
  <si>
    <t>сангрия</t>
  </si>
  <si>
    <t>251992\327426\316120\</t>
  </si>
  <si>
    <t>251994\327427\316121\</t>
  </si>
  <si>
    <t>251995\\\</t>
  </si>
  <si>
    <t>251996\\\</t>
  </si>
  <si>
    <t>251997\\\</t>
  </si>
  <si>
    <t>329099\329558\409306\</t>
  </si>
  <si>
    <t>329100\\409309\</t>
  </si>
  <si>
    <t>329101\\409310\</t>
  </si>
  <si>
    <t>\\409312\</t>
  </si>
  <si>
    <t>\\409324\</t>
  </si>
  <si>
    <t>334382\388876\316123\</t>
  </si>
  <si>
    <t>334383\388879\316124\</t>
  </si>
  <si>
    <t>334384\388880\\</t>
  </si>
  <si>
    <t>334385\\\</t>
  </si>
  <si>
    <t>334386\\\</t>
  </si>
  <si>
    <t>334387\\\</t>
  </si>
  <si>
    <t>252146\249653\\</t>
  </si>
  <si>
    <t>\249655\\</t>
  </si>
  <si>
    <t>\249656\\</t>
  </si>
  <si>
    <t>\249657\\</t>
  </si>
  <si>
    <t>**20141</t>
  </si>
  <si>
    <t>Трусы низкая л/т</t>
  </si>
  <si>
    <t>330114\\\</t>
  </si>
  <si>
    <t>330115\\\</t>
  </si>
  <si>
    <t>**20142</t>
  </si>
  <si>
    <t>330193\\\</t>
  </si>
  <si>
    <t>330194\\\</t>
  </si>
  <si>
    <t>48</t>
  </si>
  <si>
    <t>330195\\\</t>
  </si>
  <si>
    <t>50</t>
  </si>
  <si>
    <t>330196\\\</t>
  </si>
  <si>
    <t>**20143</t>
  </si>
  <si>
    <t>330210\\\</t>
  </si>
  <si>
    <t>330211\\\</t>
  </si>
  <si>
    <t>330212\\\</t>
  </si>
  <si>
    <t>330213\\\</t>
  </si>
  <si>
    <t>**20144</t>
  </si>
  <si>
    <t>Шорты</t>
  </si>
  <si>
    <t>330138\330129\\</t>
  </si>
  <si>
    <t>330139\\\</t>
  </si>
  <si>
    <t>330140\\\</t>
  </si>
  <si>
    <t>330141\\\</t>
  </si>
  <si>
    <t>330142\\\</t>
  </si>
  <si>
    <t>**20145</t>
  </si>
  <si>
    <t>Трусы высокая л/т</t>
  </si>
  <si>
    <t>249662\393382\334403\</t>
  </si>
  <si>
    <t>249664\393383\334404\</t>
  </si>
  <si>
    <t>249665\\334405\</t>
  </si>
  <si>
    <t>\\334406\</t>
  </si>
  <si>
    <t>\\334407\</t>
  </si>
  <si>
    <t>389472\252113\327453\</t>
  </si>
  <si>
    <t>\252114\\</t>
  </si>
  <si>
    <t>\252115\\</t>
  </si>
  <si>
    <t>\252117\\</t>
  </si>
  <si>
    <t>\252118\\</t>
  </si>
  <si>
    <t>\252119\\</t>
  </si>
  <si>
    <t>329065\416296\334399\</t>
  </si>
  <si>
    <t>\416297\334400\</t>
  </si>
  <si>
    <t>\416298\\</t>
  </si>
  <si>
    <t>\416299\\</t>
  </si>
  <si>
    <t>250904\\\</t>
  </si>
  <si>
    <t>250906\\\</t>
  </si>
  <si>
    <t>**20146</t>
  </si>
  <si>
    <t>330178\332802\330184\</t>
  </si>
  <si>
    <t>**20147</t>
  </si>
  <si>
    <t>330148\333333\333326\</t>
  </si>
  <si>
    <t>330153\\\</t>
  </si>
  <si>
    <t>330155\\\</t>
  </si>
  <si>
    <t>330156\\\</t>
  </si>
  <si>
    <t>330157\\\</t>
  </si>
  <si>
    <t>**20148</t>
  </si>
  <si>
    <t>330144\\\</t>
  </si>
  <si>
    <t>**20149</t>
  </si>
  <si>
    <t>332787\\\</t>
  </si>
  <si>
    <t>**20163</t>
  </si>
  <si>
    <t>400465\\\</t>
  </si>
  <si>
    <t>**20164</t>
  </si>
  <si>
    <t>бежевый</t>
  </si>
  <si>
    <t>400481\400480\\</t>
  </si>
  <si>
    <t>400482\\\</t>
  </si>
  <si>
    <t>**20165</t>
  </si>
  <si>
    <t>400486\\\</t>
  </si>
  <si>
    <t>**20166</t>
  </si>
  <si>
    <t>400500\\\</t>
  </si>
  <si>
    <t>**20167</t>
  </si>
  <si>
    <t>400514\400535\\</t>
  </si>
  <si>
    <t>**20168</t>
  </si>
  <si>
    <t>400527\\\</t>
  </si>
  <si>
    <t>**20183</t>
  </si>
  <si>
    <t>249666\417348\393071\</t>
  </si>
  <si>
    <t>249667\417350\393072\</t>
  </si>
  <si>
    <t>\\393073\</t>
  </si>
  <si>
    <t>\\393074\</t>
  </si>
  <si>
    <t>334356\331905\266226\</t>
  </si>
  <si>
    <t>334357\\266227\</t>
  </si>
  <si>
    <t>334359\\266228\</t>
  </si>
  <si>
    <t>390496\249670\250924\</t>
  </si>
  <si>
    <t>\249671\\</t>
  </si>
  <si>
    <t>\249672\\</t>
  </si>
  <si>
    <t>\249673\\</t>
  </si>
  <si>
    <t>251973\327439\317621\</t>
  </si>
  <si>
    <t>251975\327440\\</t>
  </si>
  <si>
    <t>329046\327388\410521\</t>
  </si>
  <si>
    <t>329047\\410522\</t>
  </si>
  <si>
    <t>329048\\410523\</t>
  </si>
  <si>
    <t>329049\\410524\</t>
  </si>
  <si>
    <t>334352\389399\317616\</t>
  </si>
  <si>
    <t>332826\249674\331898\</t>
  </si>
  <si>
    <t>**20184</t>
  </si>
  <si>
    <t>249678\416278\393067\</t>
  </si>
  <si>
    <t>249679\\393068\</t>
  </si>
  <si>
    <t>249680\\393069\</t>
  </si>
  <si>
    <t>249681\\\</t>
  </si>
  <si>
    <t>334366\266230\392271\</t>
  </si>
  <si>
    <t>249682\252928\327445\</t>
  </si>
  <si>
    <t>249683\252930\\</t>
  </si>
  <si>
    <t>249684\\\</t>
  </si>
  <si>
    <t>249685\\\</t>
  </si>
  <si>
    <t>293646\329042\326215\</t>
  </si>
  <si>
    <t>\329044\\</t>
  </si>
  <si>
    <t>410517\334360\389395\</t>
  </si>
  <si>
    <t>410518\\\</t>
  </si>
  <si>
    <t>410519\\\</t>
  </si>
  <si>
    <t>410520\\\</t>
  </si>
  <si>
    <t>293652\320363\249686\</t>
  </si>
  <si>
    <t>\\249687\</t>
  </si>
  <si>
    <t>**20198</t>
  </si>
  <si>
    <t>393369\317588\334375\</t>
  </si>
  <si>
    <t>393370\317589\334376\</t>
  </si>
  <si>
    <t>\317590\\</t>
  </si>
  <si>
    <t>\317591\\</t>
  </si>
  <si>
    <t>\400124\\</t>
  </si>
  <si>
    <t>266512\249697\251981\</t>
  </si>
  <si>
    <t>266513\\251982\</t>
  </si>
  <si>
    <t>266514\\251983\</t>
  </si>
  <si>
    <t>266515\\\</t>
  </si>
  <si>
    <t>397688\\\</t>
  </si>
  <si>
    <t>251987\316105\334374\</t>
  </si>
  <si>
    <t>251988\\\</t>
  </si>
  <si>
    <t>251989\\\</t>
  </si>
  <si>
    <t>251990\\\</t>
  </si>
  <si>
    <t>396824\\\</t>
  </si>
  <si>
    <t>52</t>
  </si>
  <si>
    <t>413588\\\</t>
  </si>
  <si>
    <t>388873\249707\\</t>
  </si>
  <si>
    <t>\249708\\</t>
  </si>
  <si>
    <t>\249709\\</t>
  </si>
  <si>
    <t>\249710\\</t>
  </si>
  <si>
    <t>*20001</t>
  </si>
  <si>
    <t>Панталоны</t>
  </si>
  <si>
    <t>330170\\\</t>
  </si>
  <si>
    <t>330171\\\</t>
  </si>
  <si>
    <t>330172\\\</t>
  </si>
  <si>
    <t>*20003</t>
  </si>
  <si>
    <t>Корректирующие трусы</t>
  </si>
  <si>
    <t>419526\\\</t>
  </si>
  <si>
    <t>419527\\\</t>
  </si>
  <si>
    <t>419528\\\</t>
  </si>
  <si>
    <t>10002</t>
  </si>
  <si>
    <t>Мягкая чашка на карк</t>
  </si>
  <si>
    <t>75B</t>
  </si>
  <si>
    <t>75C</t>
  </si>
  <si>
    <t>173058\173080\\</t>
  </si>
  <si>
    <t>75D</t>
  </si>
  <si>
    <t>173059\173081\\</t>
  </si>
  <si>
    <t>75E</t>
  </si>
  <si>
    <t>173060\173082\\</t>
  </si>
  <si>
    <t>80C</t>
  </si>
  <si>
    <t>173061\173084\\</t>
  </si>
  <si>
    <t>80B</t>
  </si>
  <si>
    <t>80D</t>
  </si>
  <si>
    <t>173062\173085\\</t>
  </si>
  <si>
    <t>80E</t>
  </si>
  <si>
    <t>173063\173086\\</t>
  </si>
  <si>
    <t>85C</t>
  </si>
  <si>
    <t>173064\173088\\</t>
  </si>
  <si>
    <t>85D</t>
  </si>
  <si>
    <t>173065\173089\\</t>
  </si>
  <si>
    <t>85B</t>
  </si>
  <si>
    <t>85E</t>
  </si>
  <si>
    <t>173066\173090\\</t>
  </si>
  <si>
    <t>173067\\\</t>
  </si>
  <si>
    <t>173068\\\</t>
  </si>
  <si>
    <t>173069\\\</t>
  </si>
  <si>
    <t>90C</t>
  </si>
  <si>
    <t>173071\\\</t>
  </si>
  <si>
    <t>90D</t>
  </si>
  <si>
    <t>173072\\\</t>
  </si>
  <si>
    <t>90E</t>
  </si>
  <si>
    <t>173073\\\</t>
  </si>
  <si>
    <t>95C</t>
  </si>
  <si>
    <t>173075\\\</t>
  </si>
  <si>
    <t>95D</t>
  </si>
  <si>
    <t>173077\\\</t>
  </si>
  <si>
    <t>95E</t>
  </si>
  <si>
    <t>173078\\\</t>
  </si>
  <si>
    <t>10003</t>
  </si>
  <si>
    <t>Мягкая чашка без кар</t>
  </si>
  <si>
    <t>80H</t>
  </si>
  <si>
    <t>95B</t>
  </si>
  <si>
    <t>330801\388411\329585\</t>
  </si>
  <si>
    <t>80I</t>
  </si>
  <si>
    <t>85H</t>
  </si>
  <si>
    <t>85I</t>
  </si>
  <si>
    <t>330802\388412\329594\</t>
  </si>
  <si>
    <t>80J</t>
  </si>
  <si>
    <t>100E</t>
  </si>
  <si>
    <t>90I</t>
  </si>
  <si>
    <t>330803\388414\329596\</t>
  </si>
  <si>
    <t>100F</t>
  </si>
  <si>
    <t>90J</t>
  </si>
  <si>
    <t>330804\388415\329597\</t>
  </si>
  <si>
    <t>90H</t>
  </si>
  <si>
    <t>100G</t>
  </si>
  <si>
    <t>95I</t>
  </si>
  <si>
    <t>330807\388418\329598\</t>
  </si>
  <si>
    <t>95H</t>
  </si>
  <si>
    <t>100B</t>
  </si>
  <si>
    <t>330810\388419\329600\</t>
  </si>
  <si>
    <t>100C</t>
  </si>
  <si>
    <t>330811\388420\329601\</t>
  </si>
  <si>
    <t>100D</t>
  </si>
  <si>
    <t>330813\388421\329602\</t>
  </si>
  <si>
    <t>100H</t>
  </si>
  <si>
    <t>330816\388422\329603\</t>
  </si>
  <si>
    <t>100I</t>
  </si>
  <si>
    <t>330817\388423\329604\</t>
  </si>
  <si>
    <t>100J</t>
  </si>
  <si>
    <t>330818\388424\329606\</t>
  </si>
  <si>
    <t>330819\388430\329607\</t>
  </si>
  <si>
    <t>105B</t>
  </si>
  <si>
    <t>330820\388432\329608\</t>
  </si>
  <si>
    <t>105C</t>
  </si>
  <si>
    <t>330821\388433\329609\</t>
  </si>
  <si>
    <t>105D</t>
  </si>
  <si>
    <t>330822\388434\329610\</t>
  </si>
  <si>
    <t>105E</t>
  </si>
  <si>
    <t>330823\388435\329611\</t>
  </si>
  <si>
    <t>105F</t>
  </si>
  <si>
    <t>330824\388437\329612\</t>
  </si>
  <si>
    <t>105G</t>
  </si>
  <si>
    <t>330825\388438\329613\</t>
  </si>
  <si>
    <t>105H</t>
  </si>
  <si>
    <t>330826\388439\329614\</t>
  </si>
  <si>
    <t>105I</t>
  </si>
  <si>
    <t>330827\388440\329615\</t>
  </si>
  <si>
    <t>105J</t>
  </si>
  <si>
    <t>330828\388441\329616\</t>
  </si>
  <si>
    <t>110B</t>
  </si>
  <si>
    <t>330829\388442\329617\</t>
  </si>
  <si>
    <t>110C</t>
  </si>
  <si>
    <t>330830\388443\329618\</t>
  </si>
  <si>
    <t>110D</t>
  </si>
  <si>
    <t>330831\388444\329619\</t>
  </si>
  <si>
    <t>110E</t>
  </si>
  <si>
    <t>330832\388445\329620\</t>
  </si>
  <si>
    <t>110F</t>
  </si>
  <si>
    <t>330833\388446\329621\</t>
  </si>
  <si>
    <t>110G</t>
  </si>
  <si>
    <t>330834\388447\329622\</t>
  </si>
  <si>
    <t>110H</t>
  </si>
  <si>
    <t>330835\388448\329623\</t>
  </si>
  <si>
    <t>110I</t>
  </si>
  <si>
    <t>330836\388449\329624\</t>
  </si>
  <si>
    <t>110J</t>
  </si>
  <si>
    <t>330837\388450\329625\</t>
  </si>
  <si>
    <t>115C</t>
  </si>
  <si>
    <t>330839\388451\329626\</t>
  </si>
  <si>
    <t>115D</t>
  </si>
  <si>
    <t>330840\388452\329628\</t>
  </si>
  <si>
    <t>115E</t>
  </si>
  <si>
    <t>330841\388453\329629\</t>
  </si>
  <si>
    <t>330842\173010\329630\</t>
  </si>
  <si>
    <t>330843\173011\\</t>
  </si>
  <si>
    <t>172987\173012\\</t>
  </si>
  <si>
    <t>172988\173013\\</t>
  </si>
  <si>
    <t>80F</t>
  </si>
  <si>
    <t>172989\173014\\</t>
  </si>
  <si>
    <t>80G</t>
  </si>
  <si>
    <t>172990\173015\\</t>
  </si>
  <si>
    <t>172991\173016\\</t>
  </si>
  <si>
    <t>172992\173019\\</t>
  </si>
  <si>
    <t>85F</t>
  </si>
  <si>
    <t>172993\173020\\</t>
  </si>
  <si>
    <t>90B</t>
  </si>
  <si>
    <t>172995\173022\\</t>
  </si>
  <si>
    <t>172996\173025\\</t>
  </si>
  <si>
    <t>85G</t>
  </si>
  <si>
    <t>172997\173031\\</t>
  </si>
  <si>
    <t>172998\\\</t>
  </si>
  <si>
    <t>172999\\\</t>
  </si>
  <si>
    <t>173000\\\</t>
  </si>
  <si>
    <t>173001\\\</t>
  </si>
  <si>
    <t>90F</t>
  </si>
  <si>
    <t>173002\\\</t>
  </si>
  <si>
    <t>90G</t>
  </si>
  <si>
    <t>173003\\\</t>
  </si>
  <si>
    <t>173004\\\</t>
  </si>
  <si>
    <t>173005\\\</t>
  </si>
  <si>
    <t>173006\\\</t>
  </si>
  <si>
    <t>173007\\\</t>
  </si>
  <si>
    <t>95F</t>
  </si>
  <si>
    <t>173008\\\</t>
  </si>
  <si>
    <t>95G</t>
  </si>
  <si>
    <t>173009\\\</t>
  </si>
  <si>
    <t>417310\413519\389963\</t>
  </si>
  <si>
    <t>417327\413520\389964\</t>
  </si>
  <si>
    <t>417328\413553\389966\</t>
  </si>
  <si>
    <t>417329\413554\389971\</t>
  </si>
  <si>
    <t>417330\413555\389973\</t>
  </si>
  <si>
    <t>85J</t>
  </si>
  <si>
    <t>417331\413557\389974\</t>
  </si>
  <si>
    <t>417332\413564\389982\</t>
  </si>
  <si>
    <t>417333\413573\389985\</t>
  </si>
  <si>
    <t>417334\413574\389987\</t>
  </si>
  <si>
    <t>417335\413578\389988\</t>
  </si>
  <si>
    <t>417981\413579\389989\</t>
  </si>
  <si>
    <t>417982\413580\389990\</t>
  </si>
  <si>
    <t>417983\413584\389991\</t>
  </si>
  <si>
    <t>417984\413585\389993\</t>
  </si>
  <si>
    <t>417985\\389994\</t>
  </si>
  <si>
    <t>417986\\389995\</t>
  </si>
  <si>
    <t>417987\\389996\</t>
  </si>
  <si>
    <t>417989\\389997\</t>
  </si>
  <si>
    <t>417990\\389999\</t>
  </si>
  <si>
    <t>417991\\390001\</t>
  </si>
  <si>
    <t>417992\\390002\</t>
  </si>
  <si>
    <t>417993\\390003\</t>
  </si>
  <si>
    <t>417994\\390004\</t>
  </si>
  <si>
    <t>417995\\390005\</t>
  </si>
  <si>
    <t>417996\\390006\</t>
  </si>
  <si>
    <t>417997\\390007\</t>
  </si>
  <si>
    <t>417998\\390008\</t>
  </si>
  <si>
    <t>417999\\390009\</t>
  </si>
  <si>
    <t>418000\\390010\</t>
  </si>
  <si>
    <t>\\390011\</t>
  </si>
  <si>
    <t>\\390012\</t>
  </si>
  <si>
    <t>\\390013\</t>
  </si>
  <si>
    <t>\\390014\</t>
  </si>
  <si>
    <t>\\390015\</t>
  </si>
  <si>
    <t>\\390016\</t>
  </si>
  <si>
    <t>\\390017\</t>
  </si>
  <si>
    <t>\\390018\</t>
  </si>
  <si>
    <t>\\173034\</t>
  </si>
  <si>
    <t>\\173035\</t>
  </si>
  <si>
    <t>\\173036\</t>
  </si>
  <si>
    <t>\\173037\</t>
  </si>
  <si>
    <t>\\173038\</t>
  </si>
  <si>
    <t>\\173039\</t>
  </si>
  <si>
    <t>\\173040\</t>
  </si>
  <si>
    <t>\\173042\</t>
  </si>
  <si>
    <t>\\173043\</t>
  </si>
  <si>
    <t>\\173044\</t>
  </si>
  <si>
    <t>\\173045\</t>
  </si>
  <si>
    <t>\\173046\</t>
  </si>
  <si>
    <t>\\173047\</t>
  </si>
  <si>
    <t>\\173048\</t>
  </si>
  <si>
    <t>\\173049\</t>
  </si>
  <si>
    <t>\\173050\</t>
  </si>
  <si>
    <t>\\173051\</t>
  </si>
  <si>
    <t>\\173052\</t>
  </si>
  <si>
    <t>\\173053\</t>
  </si>
  <si>
    <t>\\173054\</t>
  </si>
  <si>
    <t>\\173055\</t>
  </si>
  <si>
    <t>\\173056\</t>
  </si>
  <si>
    <t>\\173057\</t>
  </si>
  <si>
    <t>10006</t>
  </si>
  <si>
    <t>202337\202346\\</t>
  </si>
  <si>
    <t>202339\202348\\</t>
  </si>
  <si>
    <t>202340\202351\\</t>
  </si>
  <si>
    <t>10023</t>
  </si>
  <si>
    <t>421724\331909\421744\</t>
  </si>
  <si>
    <t>421725\\421745\</t>
  </si>
  <si>
    <t>75F</t>
  </si>
  <si>
    <t>421726\\421746\</t>
  </si>
  <si>
    <t>421727\\421747\</t>
  </si>
  <si>
    <t>421728\\421748\</t>
  </si>
  <si>
    <t>421729\\421749\</t>
  </si>
  <si>
    <t>421730\\421750\</t>
  </si>
  <si>
    <t>421731\\421751\</t>
  </si>
  <si>
    <t>421732\\421752\</t>
  </si>
  <si>
    <t>421733\\421753\</t>
  </si>
  <si>
    <t>421734\\421754\</t>
  </si>
  <si>
    <t>421735\\421755\</t>
  </si>
  <si>
    <t>421736\\421756\</t>
  </si>
  <si>
    <t>421737\\421757\</t>
  </si>
  <si>
    <t>421739\\421758\</t>
  </si>
  <si>
    <t>421741\\421759\</t>
  </si>
  <si>
    <t>421742\\421760\</t>
  </si>
  <si>
    <t>421743\\421761\</t>
  </si>
  <si>
    <t>\\421762\</t>
  </si>
  <si>
    <t>10037</t>
  </si>
  <si>
    <t>Дублированная чашка</t>
  </si>
  <si>
    <t>70A</t>
  </si>
  <si>
    <t>265677\327406\265690\</t>
  </si>
  <si>
    <t>75A</t>
  </si>
  <si>
    <t>70B</t>
  </si>
  <si>
    <t>265678\327407\265691\</t>
  </si>
  <si>
    <t>70C</t>
  </si>
  <si>
    <t>265679\327408\265692\</t>
  </si>
  <si>
    <t>70D</t>
  </si>
  <si>
    <t>265680\327409\265693\</t>
  </si>
  <si>
    <t>265681\327410\265694\</t>
  </si>
  <si>
    <t>265682\327411\265695\</t>
  </si>
  <si>
    <t>265683\327412\265696\</t>
  </si>
  <si>
    <t>265684\327413\265697\</t>
  </si>
  <si>
    <t>80A</t>
  </si>
  <si>
    <t>265685\327414\265698\</t>
  </si>
  <si>
    <t>265686\327415\265699\</t>
  </si>
  <si>
    <t>265687\327416\265700\</t>
  </si>
  <si>
    <t>85A</t>
  </si>
  <si>
    <t>265688\\265701\</t>
  </si>
  <si>
    <t>\\265702\</t>
  </si>
  <si>
    <t>10118</t>
  </si>
  <si>
    <t>Балконет - полупоролон</t>
  </si>
  <si>
    <t>70E</t>
  </si>
  <si>
    <t>261693\252121\261706\</t>
  </si>
  <si>
    <t>261694\\261707\</t>
  </si>
  <si>
    <t>261695\\261708\</t>
  </si>
  <si>
    <t>249402\\250468\</t>
  </si>
  <si>
    <t>249408\\250469\</t>
  </si>
  <si>
    <t>70F</t>
  </si>
  <si>
    <t>249409\\250470\</t>
  </si>
  <si>
    <t>249410\\250471\</t>
  </si>
  <si>
    <t>249412\\250472\</t>
  </si>
  <si>
    <t>249413\\250473\</t>
  </si>
  <si>
    <t>249414\\250474\</t>
  </si>
  <si>
    <t>249415\\250475\</t>
  </si>
  <si>
    <t>249416\\250477\</t>
  </si>
  <si>
    <t>249417\\250478\</t>
  </si>
  <si>
    <t>249418\\250479\</t>
  </si>
  <si>
    <t>249419\\250480\</t>
  </si>
  <si>
    <t>249420\\250481\</t>
  </si>
  <si>
    <t>249421\\250482\</t>
  </si>
  <si>
    <t>249422\\250483\</t>
  </si>
  <si>
    <t>249423\\250484\</t>
  </si>
  <si>
    <t>249424\\250486\</t>
  </si>
  <si>
    <t>249425\\250487\</t>
  </si>
  <si>
    <t>249426\\250488\</t>
  </si>
  <si>
    <t>249427\\250489\</t>
  </si>
  <si>
    <t>249428\\\</t>
  </si>
  <si>
    <t>317558\327351\329105\</t>
  </si>
  <si>
    <t>317559\327352\261709\</t>
  </si>
  <si>
    <t>\327353\261710\</t>
  </si>
  <si>
    <t>\327354\261711\</t>
  </si>
  <si>
    <t>\327355\249464\</t>
  </si>
  <si>
    <t>\327356\249467\</t>
  </si>
  <si>
    <t>\327357\249468\</t>
  </si>
  <si>
    <t>\327358\249469\</t>
  </si>
  <si>
    <t>\327359\249470\</t>
  </si>
  <si>
    <t>\327360\249471\</t>
  </si>
  <si>
    <t>\327361\249473\</t>
  </si>
  <si>
    <t>\327362\249474\</t>
  </si>
  <si>
    <t>\327363\249475\</t>
  </si>
  <si>
    <t>\327364\249476\</t>
  </si>
  <si>
    <t>\327366\249479\</t>
  </si>
  <si>
    <t>\327367\249480\</t>
  </si>
  <si>
    <t>\327368\249482\</t>
  </si>
  <si>
    <t>\327369\249483\</t>
  </si>
  <si>
    <t>\327372\249484\</t>
  </si>
  <si>
    <t>\327373\\</t>
  </si>
  <si>
    <t>\327374\\</t>
  </si>
  <si>
    <t>\422295\\</t>
  </si>
  <si>
    <t>\422296\\</t>
  </si>
  <si>
    <t>\422297\\</t>
  </si>
  <si>
    <t>10130</t>
  </si>
  <si>
    <t>Формованная чашка</t>
  </si>
  <si>
    <t>416264\390489\334343\</t>
  </si>
  <si>
    <t>416266\390490\334344\</t>
  </si>
  <si>
    <t>416267\390491\334345\</t>
  </si>
  <si>
    <t>416268\390492\334347\</t>
  </si>
  <si>
    <t>416269\390493\334348\</t>
  </si>
  <si>
    <t>416271\390494\334351\</t>
  </si>
  <si>
    <t>416272\390495\388404\</t>
  </si>
  <si>
    <t>416274\393354\\</t>
  </si>
  <si>
    <t>416275\393355\\</t>
  </si>
  <si>
    <t>416301\393356\\</t>
  </si>
  <si>
    <t>416302\393357\\</t>
  </si>
  <si>
    <t>416303\393359\\</t>
  </si>
  <si>
    <t>\393360\\</t>
  </si>
  <si>
    <t>\393362\\</t>
  </si>
  <si>
    <t>\393364\\</t>
  </si>
  <si>
    <t>388387\389447\252894\</t>
  </si>
  <si>
    <t>388394\389450\252896\</t>
  </si>
  <si>
    <t>388395\389451\252904\</t>
  </si>
  <si>
    <t>388398\389452\\</t>
  </si>
  <si>
    <t>388399\389453\\</t>
  </si>
  <si>
    <t>388402\389455\\</t>
  </si>
  <si>
    <t>\389456\\</t>
  </si>
  <si>
    <t>\389457\\</t>
  </si>
  <si>
    <t>\389459\\</t>
  </si>
  <si>
    <t>\389460\\</t>
  </si>
  <si>
    <t>\389461\\</t>
  </si>
  <si>
    <t>411357\389928\\</t>
  </si>
  <si>
    <t>411359\389930\\</t>
  </si>
  <si>
    <t>411360\389931\\</t>
  </si>
  <si>
    <t>411361\389932\\</t>
  </si>
  <si>
    <t>411362\389936\\</t>
  </si>
  <si>
    <t>411363\389937\\</t>
  </si>
  <si>
    <t>411364\389940\\</t>
  </si>
  <si>
    <t>411365\\\</t>
  </si>
  <si>
    <t>411366\\\</t>
  </si>
  <si>
    <t>411367\\\</t>
  </si>
  <si>
    <t>411368\\\</t>
  </si>
  <si>
    <t>411369\\\</t>
  </si>
  <si>
    <t>411370\\\</t>
  </si>
  <si>
    <t>411374\\\</t>
  </si>
  <si>
    <t>411375\\\</t>
  </si>
  <si>
    <t>411376\\\</t>
  </si>
  <si>
    <t>10138</t>
  </si>
  <si>
    <t>266542\334311\382708\</t>
  </si>
  <si>
    <t>266543\\382710\</t>
  </si>
  <si>
    <t>266545\\382711\</t>
  </si>
  <si>
    <t>266546\\382712\</t>
  </si>
  <si>
    <t>266549\\382713\</t>
  </si>
  <si>
    <t>316173\\382714\</t>
  </si>
  <si>
    <t>316174\\382716\</t>
  </si>
  <si>
    <t>\\382717\</t>
  </si>
  <si>
    <t>\\382719\</t>
  </si>
  <si>
    <t>10178</t>
  </si>
  <si>
    <t>Пуш - ап</t>
  </si>
  <si>
    <t>265611\331871\316154\</t>
  </si>
  <si>
    <t>265612\331872\316155\</t>
  </si>
  <si>
    <t>265613\331873\316156\</t>
  </si>
  <si>
    <t>265614\331877\316161\</t>
  </si>
  <si>
    <t>265615\331881\316162\</t>
  </si>
  <si>
    <t>265616\\316167\</t>
  </si>
  <si>
    <t>265617\\316168\</t>
  </si>
  <si>
    <t>265618\\\</t>
  </si>
  <si>
    <t>265620\\\</t>
  </si>
  <si>
    <t>265621\\\</t>
  </si>
  <si>
    <t>265622\\\</t>
  </si>
  <si>
    <t>265623\\\</t>
  </si>
  <si>
    <t>320364\\\</t>
  </si>
  <si>
    <t>420907\\\</t>
  </si>
  <si>
    <t>264593\329069\327376\</t>
  </si>
  <si>
    <t>264594\329070\327377\</t>
  </si>
  <si>
    <t>\329071\327378\</t>
  </si>
  <si>
    <t>\329072\327379\</t>
  </si>
  <si>
    <t>\329075\327380\</t>
  </si>
  <si>
    <t>\329076\327381\</t>
  </si>
  <si>
    <t>\329078\327382\</t>
  </si>
  <si>
    <t>\329079\327383\</t>
  </si>
  <si>
    <t>\\327384\</t>
  </si>
  <si>
    <t>\\327385\</t>
  </si>
  <si>
    <t>\\327386\</t>
  </si>
  <si>
    <t>\\327387\</t>
  </si>
  <si>
    <t>\\330242\</t>
  </si>
  <si>
    <t>334247\334262\332813\</t>
  </si>
  <si>
    <t>334248\334265\332814\</t>
  </si>
  <si>
    <t>334249\334269\332815\</t>
  </si>
  <si>
    <t>334250\334270\332819\</t>
  </si>
  <si>
    <t>334251\334271\332822\</t>
  </si>
  <si>
    <t>334252\378986\332823\</t>
  </si>
  <si>
    <t>334253\\\</t>
  </si>
  <si>
    <t>334255\\\</t>
  </si>
  <si>
    <t>334256\\\</t>
  </si>
  <si>
    <t>334259\\\</t>
  </si>
  <si>
    <t>265624\331864\\</t>
  </si>
  <si>
    <t>265625\331866\\</t>
  </si>
  <si>
    <t>265626\331869\\</t>
  </si>
  <si>
    <t>265627\331870\\</t>
  </si>
  <si>
    <t>265628\332327\\</t>
  </si>
  <si>
    <t>265629\\\</t>
  </si>
  <si>
    <t>265630\\\</t>
  </si>
  <si>
    <t>265631\\\</t>
  </si>
  <si>
    <t>265632\\\</t>
  </si>
  <si>
    <t>265633\\\</t>
  </si>
  <si>
    <t>265634\\\</t>
  </si>
  <si>
    <t>265635\\\</t>
  </si>
  <si>
    <t>318425\\\</t>
  </si>
  <si>
    <t>10183</t>
  </si>
  <si>
    <t>249600\249607\326193\</t>
  </si>
  <si>
    <t>249601\249608\326194\</t>
  </si>
  <si>
    <t>249604\249609\326195\</t>
  </si>
  <si>
    <t>249605\249610\326196\</t>
  </si>
  <si>
    <t>249606\249611\326199\</t>
  </si>
  <si>
    <t>\249612\326200\</t>
  </si>
  <si>
    <t>\249613\\</t>
  </si>
  <si>
    <t>\249614\\</t>
  </si>
  <si>
    <t>\249615\\</t>
  </si>
  <si>
    <t>\249616\\</t>
  </si>
  <si>
    <t>\249617\\</t>
  </si>
  <si>
    <t>249618\\\</t>
  </si>
  <si>
    <t>249621\\\</t>
  </si>
  <si>
    <t>249622\\\</t>
  </si>
  <si>
    <t>249623\\\</t>
  </si>
  <si>
    <t>249624\\\</t>
  </si>
  <si>
    <t>249625\\\</t>
  </si>
  <si>
    <t>249626\\\</t>
  </si>
  <si>
    <t>249627\\\</t>
  </si>
  <si>
    <t>249628\\\</t>
  </si>
  <si>
    <t>10218</t>
  </si>
  <si>
    <t>95J</t>
  </si>
  <si>
    <t>249500\265595\390519\</t>
  </si>
  <si>
    <t>249501\\249941\</t>
  </si>
  <si>
    <t>249506\\415274\</t>
  </si>
  <si>
    <t>249507\\415275\</t>
  </si>
  <si>
    <t>249512\\415276\</t>
  </si>
  <si>
    <t>249513\\415277\</t>
  </si>
  <si>
    <t>249517\\415278\</t>
  </si>
  <si>
    <t>249518\\415279\</t>
  </si>
  <si>
    <t>75I</t>
  </si>
  <si>
    <t>\\415281\</t>
  </si>
  <si>
    <t>70I</t>
  </si>
  <si>
    <t>\\415284\</t>
  </si>
  <si>
    <t>70J</t>
  </si>
  <si>
    <t>\\415285\</t>
  </si>
  <si>
    <t>\\249522\</t>
  </si>
  <si>
    <t>\\249525\</t>
  </si>
  <si>
    <t>\\249526\</t>
  </si>
  <si>
    <t>\\249527\</t>
  </si>
  <si>
    <t>\\249530\</t>
  </si>
  <si>
    <t>70G</t>
  </si>
  <si>
    <t>\\249531\</t>
  </si>
  <si>
    <t>70H</t>
  </si>
  <si>
    <t>\\249532\</t>
  </si>
  <si>
    <t>\\249533\</t>
  </si>
  <si>
    <t>\\249534\</t>
  </si>
  <si>
    <t>75G</t>
  </si>
  <si>
    <t>\\249535\</t>
  </si>
  <si>
    <t>75H</t>
  </si>
  <si>
    <t>\\249536\</t>
  </si>
  <si>
    <t>\\249537\</t>
  </si>
  <si>
    <t>\\249538\</t>
  </si>
  <si>
    <t>\\249539\</t>
  </si>
  <si>
    <t>\\249540\</t>
  </si>
  <si>
    <t>\\249541\</t>
  </si>
  <si>
    <t>\\249542\</t>
  </si>
  <si>
    <t>\\249543\</t>
  </si>
  <si>
    <t>\\249544\</t>
  </si>
  <si>
    <t>\\249545\</t>
  </si>
  <si>
    <t>\\249546\</t>
  </si>
  <si>
    <t>\\249547\</t>
  </si>
  <si>
    <t>\\249548\</t>
  </si>
  <si>
    <t>\\249549\</t>
  </si>
  <si>
    <t>\\249550\</t>
  </si>
  <si>
    <t>\\249551\</t>
  </si>
  <si>
    <t>\\249552\</t>
  </si>
  <si>
    <t>\\249553\</t>
  </si>
  <si>
    <t>\\249554\</t>
  </si>
  <si>
    <t>\\249555\</t>
  </si>
  <si>
    <t>\\249556\</t>
  </si>
  <si>
    <t>\\249557\</t>
  </si>
  <si>
    <t>\\249558\</t>
  </si>
  <si>
    <t>\\249559\</t>
  </si>
  <si>
    <t>252793\396829\326887\</t>
  </si>
  <si>
    <t>252794\396830\326888\</t>
  </si>
  <si>
    <t>252795\250490\326889\</t>
  </si>
  <si>
    <t>252796\250495\326890\</t>
  </si>
  <si>
    <t>252797\250496\326891\</t>
  </si>
  <si>
    <t>252799\250498\326892\</t>
  </si>
  <si>
    <t>252810\250499\326898\</t>
  </si>
  <si>
    <t>252815\250500\326899\</t>
  </si>
  <si>
    <t>252821\250501\326908\</t>
  </si>
  <si>
    <t>252822\250502\326909\</t>
  </si>
  <si>
    <t>252823\250503\326911\</t>
  </si>
  <si>
    <t>\250504\326912\</t>
  </si>
  <si>
    <t>\250505\326914\</t>
  </si>
  <si>
    <t>\250506\326915\</t>
  </si>
  <si>
    <t>\250507\326916\</t>
  </si>
  <si>
    <t>\250508\326917\</t>
  </si>
  <si>
    <t>\250510\327348\</t>
  </si>
  <si>
    <t>\250511\\</t>
  </si>
  <si>
    <t>\250514\\</t>
  </si>
  <si>
    <t>\250516\\</t>
  </si>
  <si>
    <t>\250519\\</t>
  </si>
  <si>
    <t>\250520\\</t>
  </si>
  <si>
    <t>\250521\\</t>
  </si>
  <si>
    <t>\250522\\</t>
  </si>
  <si>
    <t>\250523\\</t>
  </si>
  <si>
    <t>\250524\\</t>
  </si>
  <si>
    <t>\250525\\</t>
  </si>
  <si>
    <t>293564\396750\317463\</t>
  </si>
  <si>
    <t>293565\396751\317465\</t>
  </si>
  <si>
    <t>293579\396752\317471\</t>
  </si>
  <si>
    <t>293585\396753\317472\</t>
  </si>
  <si>
    <t>293596\396755\317481\</t>
  </si>
  <si>
    <t>293597\396756\317492\</t>
  </si>
  <si>
    <t>293603\396759\317582\</t>
  </si>
  <si>
    <t>293671\396760\317583\</t>
  </si>
  <si>
    <t>293672\396761\317584\</t>
  </si>
  <si>
    <t>293673\396762\317624\</t>
  </si>
  <si>
    <t>293674\396763\\</t>
  </si>
  <si>
    <t>\396764\\</t>
  </si>
  <si>
    <t>\396765\\</t>
  </si>
  <si>
    <t>75J</t>
  </si>
  <si>
    <t>\396766\\</t>
  </si>
  <si>
    <t>\396767\\</t>
  </si>
  <si>
    <t>\396768\\</t>
  </si>
  <si>
    <t>\396769\\</t>
  </si>
  <si>
    <t>\396770\\</t>
  </si>
  <si>
    <t>\396771\\</t>
  </si>
  <si>
    <t>\396773\\</t>
  </si>
  <si>
    <t>\396775\\</t>
  </si>
  <si>
    <t>\396778\\</t>
  </si>
  <si>
    <t>\396779\\</t>
  </si>
  <si>
    <t>\396780\\</t>
  </si>
  <si>
    <t>\396781\\</t>
  </si>
  <si>
    <t>\396782\\</t>
  </si>
  <si>
    <t>\396783\\</t>
  </si>
  <si>
    <t>\396784\\</t>
  </si>
  <si>
    <t>\396785\\</t>
  </si>
  <si>
    <t>\396786\\</t>
  </si>
  <si>
    <t>\396789\\</t>
  </si>
  <si>
    <t>\396790\\</t>
  </si>
  <si>
    <t>\396791\\</t>
  </si>
  <si>
    <t>\396793\\</t>
  </si>
  <si>
    <t>\396794\\</t>
  </si>
  <si>
    <t>\396795\\</t>
  </si>
  <si>
    <t>\396796\\</t>
  </si>
  <si>
    <t>\396797\\</t>
  </si>
  <si>
    <t>\396798\\</t>
  </si>
  <si>
    <t>\396799\\</t>
  </si>
  <si>
    <t>\396800\\</t>
  </si>
  <si>
    <t>\396801\\</t>
  </si>
  <si>
    <t>\396802\\</t>
  </si>
  <si>
    <t>\396803\\</t>
  </si>
  <si>
    <t>\396804\\</t>
  </si>
  <si>
    <t>\396828\\</t>
  </si>
  <si>
    <t>390505\\\</t>
  </si>
  <si>
    <t>390506\\\</t>
  </si>
  <si>
    <t>390509\\\</t>
  </si>
  <si>
    <t>390510\\\</t>
  </si>
  <si>
    <t>392277\\\</t>
  </si>
  <si>
    <t>392278\\\</t>
  </si>
  <si>
    <t>392281\\\</t>
  </si>
  <si>
    <t>392282\\\</t>
  </si>
  <si>
    <t>249560\\\</t>
  </si>
  <si>
    <t>249561\\\</t>
  </si>
  <si>
    <t>249562\\\</t>
  </si>
  <si>
    <t>249563\\\</t>
  </si>
  <si>
    <t>249564\\\</t>
  </si>
  <si>
    <t>249565\\\</t>
  </si>
  <si>
    <t>249566\\\</t>
  </si>
  <si>
    <t>249567\\\</t>
  </si>
  <si>
    <t>249568\\\</t>
  </si>
  <si>
    <t>249569\\\</t>
  </si>
  <si>
    <t>249570\\\</t>
  </si>
  <si>
    <t>249571\\\</t>
  </si>
  <si>
    <t>249572\\\</t>
  </si>
  <si>
    <t>249573\\\</t>
  </si>
  <si>
    <t>249574\\\</t>
  </si>
  <si>
    <t>249575\\\</t>
  </si>
  <si>
    <t>249576\\\</t>
  </si>
  <si>
    <t>249577\\\</t>
  </si>
  <si>
    <t>249578\\\</t>
  </si>
  <si>
    <t>249579\\\</t>
  </si>
  <si>
    <t>249580\\\</t>
  </si>
  <si>
    <t>249581\\\</t>
  </si>
  <si>
    <t>249582\\\</t>
  </si>
  <si>
    <t>249583\\\</t>
  </si>
  <si>
    <t>249584\\\</t>
  </si>
  <si>
    <t>249585\\\</t>
  </si>
  <si>
    <t>249586\\\</t>
  </si>
  <si>
    <t>249587\\\</t>
  </si>
  <si>
    <t>249588\\\</t>
  </si>
  <si>
    <t>249590\\\</t>
  </si>
  <si>
    <t>249591\\\</t>
  </si>
  <si>
    <t>249592\\\</t>
  </si>
  <si>
    <t>249593\\\</t>
  </si>
  <si>
    <t>249594\\\</t>
  </si>
  <si>
    <t>249595\\\</t>
  </si>
  <si>
    <t>10510</t>
  </si>
  <si>
    <t>318424\334292\293655\</t>
  </si>
  <si>
    <t>250884\334293\293656\</t>
  </si>
  <si>
    <t>250885\334297\293657\</t>
  </si>
  <si>
    <t>250886\334298\293660\</t>
  </si>
  <si>
    <t>250887\334299\293661\</t>
  </si>
  <si>
    <t>250888\334302\293662\</t>
  </si>
  <si>
    <t>250889\334303\\</t>
  </si>
  <si>
    <t>250890\334304\\</t>
  </si>
  <si>
    <t>250891\334305\\</t>
  </si>
  <si>
    <t>250892\334307\\</t>
  </si>
  <si>
    <t>250894\334308\\</t>
  </si>
  <si>
    <t>250895\334309\\</t>
  </si>
  <si>
    <t>250896\334310\\</t>
  </si>
  <si>
    <t>250897\\\</t>
  </si>
  <si>
    <t>250899\\\</t>
  </si>
  <si>
    <t>250900\\\</t>
  </si>
  <si>
    <t>251732\251705\327458\</t>
  </si>
  <si>
    <t>251735\251706\327459\</t>
  </si>
  <si>
    <t>\251707\327460\</t>
  </si>
  <si>
    <t>\251708\327461\</t>
  </si>
  <si>
    <t>\251709\327462\</t>
  </si>
  <si>
    <t>\251711\327463\</t>
  </si>
  <si>
    <t>\251712\327464\</t>
  </si>
  <si>
    <t>\251713\327465\</t>
  </si>
  <si>
    <t>\251714\327466\</t>
  </si>
  <si>
    <t>\251716\327467\</t>
  </si>
  <si>
    <t>\251717\327468\</t>
  </si>
  <si>
    <t>\251718\327469\</t>
  </si>
  <si>
    <t>\\327470\</t>
  </si>
  <si>
    <t>\\327471\</t>
  </si>
  <si>
    <t>\\327472\</t>
  </si>
  <si>
    <t>\\327473\</t>
  </si>
  <si>
    <t>\\327506\</t>
  </si>
  <si>
    <t>\\327507\</t>
  </si>
  <si>
    <t>334273\251670\\</t>
  </si>
  <si>
    <t>334274\251672\\</t>
  </si>
  <si>
    <t>334275\251673\\</t>
  </si>
  <si>
    <t>334276\251674\\</t>
  </si>
  <si>
    <t>334277\251675\\</t>
  </si>
  <si>
    <t>334278\251676\\</t>
  </si>
  <si>
    <t>334279\251677\\</t>
  </si>
  <si>
    <t>334280\251678\\</t>
  </si>
  <si>
    <t>334281\251679\\</t>
  </si>
  <si>
    <t>334282\251680\\</t>
  </si>
  <si>
    <t>334284\251681\\</t>
  </si>
  <si>
    <t>334285\251682\\</t>
  </si>
  <si>
    <t>334286\251683\\</t>
  </si>
  <si>
    <t>334289\251684\\</t>
  </si>
  <si>
    <t>334290\251685\\</t>
  </si>
  <si>
    <t>334291\251686\\</t>
  </si>
  <si>
    <t>\251687\\</t>
  </si>
  <si>
    <t>\251688\\</t>
  </si>
  <si>
    <t>\251689\\</t>
  </si>
  <si>
    <t>10515</t>
  </si>
  <si>
    <t>389438\331961\252866\</t>
  </si>
  <si>
    <t>389443\\252868\</t>
  </si>
  <si>
    <t>\\252874\</t>
  </si>
  <si>
    <t>331943\329082\327397\</t>
  </si>
  <si>
    <t>331944\329083\327401\</t>
  </si>
  <si>
    <t>331945\329084\\</t>
  </si>
  <si>
    <t>331946\329085\\</t>
  </si>
  <si>
    <t>331947\329087\\</t>
  </si>
  <si>
    <t>331948\329088\\</t>
  </si>
  <si>
    <t>331949\329089\\</t>
  </si>
  <si>
    <t>331950\329092\\</t>
  </si>
  <si>
    <t>331951\329093\\</t>
  </si>
  <si>
    <t>331953\\\</t>
  </si>
  <si>
    <t>331954\\\</t>
  </si>
  <si>
    <t>331957\\\</t>
  </si>
  <si>
    <t>411935\409267\388863\</t>
  </si>
  <si>
    <t>411936\409268\388867\</t>
  </si>
  <si>
    <t>411937\409270\\</t>
  </si>
  <si>
    <t>411938\409273\\</t>
  </si>
  <si>
    <t>411939\409274\\</t>
  </si>
  <si>
    <t>411940\409283\\</t>
  </si>
  <si>
    <t>411941\409284\\</t>
  </si>
  <si>
    <t>411942\409285\\</t>
  </si>
  <si>
    <t>411943\409323\\</t>
  </si>
  <si>
    <t>411944\\\</t>
  </si>
  <si>
    <t>411945\\\</t>
  </si>
  <si>
    <t>411946\\\</t>
  </si>
  <si>
    <t>330089\\\</t>
  </si>
  <si>
    <t>330090\\\</t>
  </si>
  <si>
    <t>330091\\\</t>
  </si>
  <si>
    <t>330093\\\</t>
  </si>
  <si>
    <t>330094\\\</t>
  </si>
  <si>
    <t>10546</t>
  </si>
  <si>
    <t>Пуш - ап  формованный</t>
  </si>
  <si>
    <t>253555\253205\253548\</t>
  </si>
  <si>
    <t>253556\253206\253549\</t>
  </si>
  <si>
    <t>\\253550\</t>
  </si>
  <si>
    <t>252843\\\</t>
  </si>
  <si>
    <t>252844\\\</t>
  </si>
  <si>
    <t>10548</t>
  </si>
  <si>
    <t xml:space="preserve">Пуш - ап формованный гель </t>
  </si>
  <si>
    <t>389406\389918\327443\</t>
  </si>
  <si>
    <t>389407\389921\327444\</t>
  </si>
  <si>
    <t>389409\\254017\</t>
  </si>
  <si>
    <t>389412\\254018\</t>
  </si>
  <si>
    <t>\\254020\</t>
  </si>
  <si>
    <t>\\254021\</t>
  </si>
  <si>
    <t>\\254022\</t>
  </si>
  <si>
    <t>\\254023\</t>
  </si>
  <si>
    <t>\\254024\</t>
  </si>
  <si>
    <t>\\254025\</t>
  </si>
  <si>
    <t>329556\409291\389947\</t>
  </si>
  <si>
    <t>\409292\389954\</t>
  </si>
  <si>
    <t>\409293\\</t>
  </si>
  <si>
    <t>\409294\\</t>
  </si>
  <si>
    <t>\409295\\</t>
  </si>
  <si>
    <t>\409296\\</t>
  </si>
  <si>
    <t>\409298\\</t>
  </si>
  <si>
    <t>\409300\\</t>
  </si>
  <si>
    <t>\409302\\</t>
  </si>
  <si>
    <t>\409303\\</t>
  </si>
  <si>
    <t>290740\\\</t>
  </si>
  <si>
    <t>253682\\\</t>
  </si>
  <si>
    <t>253683\\\</t>
  </si>
  <si>
    <t>253684\\\</t>
  </si>
  <si>
    <t>253685\\\</t>
  </si>
  <si>
    <t>10800</t>
  </si>
  <si>
    <t>Полупоролон</t>
  </si>
  <si>
    <t>265657\327474\265636\</t>
  </si>
  <si>
    <t>265658\327475\265637\</t>
  </si>
  <si>
    <t>265659\327476\265638\</t>
  </si>
  <si>
    <t>265660\327477\265639\</t>
  </si>
  <si>
    <t>265661\327478\265640\</t>
  </si>
  <si>
    <t>265662\327479\265641\</t>
  </si>
  <si>
    <t>265663\327480\265642\</t>
  </si>
  <si>
    <t>265664\327481\265643\</t>
  </si>
  <si>
    <t>265665\327482\265644\</t>
  </si>
  <si>
    <t>265666\327484\265645\</t>
  </si>
  <si>
    <t>265667\327485\265646\</t>
  </si>
  <si>
    <t>265668\327486\265647\</t>
  </si>
  <si>
    <t>265669\327487\265648\</t>
  </si>
  <si>
    <t>265670\327488\265649\</t>
  </si>
  <si>
    <t>265671\327489\265650\</t>
  </si>
  <si>
    <t>265672\327490\265651\</t>
  </si>
  <si>
    <t>265673\327491\265652\</t>
  </si>
  <si>
    <t>265674\327492\265653\</t>
  </si>
  <si>
    <t>265675\327493\265654\</t>
  </si>
  <si>
    <t>265676\\265655\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</si>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</sst>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2281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</xdr:row>
      <xdr:rowOff>38100</xdr:rowOff>
    </xdr:from>
    <xdr:to>
      <xdr:col>1</xdr:col>
      <xdr:colOff>1419225</xdr:colOff>
      <xdr:row>32</xdr:row>
      <xdr:rowOff>161925</xdr:rowOff>
    </xdr:to>
    <xdr:pic>
      <xdr:nvPicPr>
        <xdr:cNvPr id="2" name="Рисунок 3" descr="22814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441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40</xdr:row>
      <xdr:rowOff>38100</xdr:rowOff>
    </xdr:from>
    <xdr:to>
      <xdr:col>1</xdr:col>
      <xdr:colOff>1419225</xdr:colOff>
      <xdr:row>49</xdr:row>
      <xdr:rowOff>161925</xdr:rowOff>
    </xdr:to>
    <xdr:pic>
      <xdr:nvPicPr>
        <xdr:cNvPr id="3" name="Рисунок 4" descr="22796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658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86</xdr:row>
      <xdr:rowOff>38100</xdr:rowOff>
    </xdr:from>
    <xdr:to>
      <xdr:col>1</xdr:col>
      <xdr:colOff>1419225</xdr:colOff>
      <xdr:row>95</xdr:row>
      <xdr:rowOff>161925</xdr:rowOff>
    </xdr:to>
    <xdr:pic>
      <xdr:nvPicPr>
        <xdr:cNvPr id="4" name="Рисунок 5" descr="22797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6421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140</xdr:row>
      <xdr:rowOff>38100</xdr:rowOff>
    </xdr:from>
    <xdr:to>
      <xdr:col>1</xdr:col>
      <xdr:colOff>1438275</xdr:colOff>
      <xdr:row>147</xdr:row>
      <xdr:rowOff>171450</xdr:rowOff>
    </xdr:to>
    <xdr:pic>
      <xdr:nvPicPr>
        <xdr:cNvPr id="5" name="Рисунок 6" descr="2598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26708100"/>
          <a:ext cx="1400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152</xdr:row>
      <xdr:rowOff>38100</xdr:rowOff>
    </xdr:from>
    <xdr:to>
      <xdr:col>1</xdr:col>
      <xdr:colOff>1438275</xdr:colOff>
      <xdr:row>159</xdr:row>
      <xdr:rowOff>0</xdr:rowOff>
    </xdr:to>
    <xdr:pic>
      <xdr:nvPicPr>
        <xdr:cNvPr id="6" name="Рисунок 7" descr="25986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28994100"/>
          <a:ext cx="14001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164</xdr:row>
      <xdr:rowOff>38100</xdr:rowOff>
    </xdr:from>
    <xdr:to>
      <xdr:col>1</xdr:col>
      <xdr:colOff>1438275</xdr:colOff>
      <xdr:row>171</xdr:row>
      <xdr:rowOff>57150</xdr:rowOff>
    </xdr:to>
    <xdr:pic>
      <xdr:nvPicPr>
        <xdr:cNvPr id="7" name="Рисунок 8" descr="25987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31280100"/>
          <a:ext cx="1400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176</xdr:row>
      <xdr:rowOff>38100</xdr:rowOff>
    </xdr:from>
    <xdr:to>
      <xdr:col>1</xdr:col>
      <xdr:colOff>1438275</xdr:colOff>
      <xdr:row>182</xdr:row>
      <xdr:rowOff>142875</xdr:rowOff>
    </xdr:to>
    <xdr:pic>
      <xdr:nvPicPr>
        <xdr:cNvPr id="8" name="Рисунок 9" descr="25982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33566100"/>
          <a:ext cx="1400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188</xdr:row>
      <xdr:rowOff>38100</xdr:rowOff>
    </xdr:from>
    <xdr:to>
      <xdr:col>1</xdr:col>
      <xdr:colOff>1419225</xdr:colOff>
      <xdr:row>197</xdr:row>
      <xdr:rowOff>161925</xdr:rowOff>
    </xdr:to>
    <xdr:pic>
      <xdr:nvPicPr>
        <xdr:cNvPr id="9" name="Рисунок 10" descr="22798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35852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215</xdr:row>
      <xdr:rowOff>38100</xdr:rowOff>
    </xdr:from>
    <xdr:to>
      <xdr:col>1</xdr:col>
      <xdr:colOff>1438275</xdr:colOff>
      <xdr:row>222</xdr:row>
      <xdr:rowOff>152400</xdr:rowOff>
    </xdr:to>
    <xdr:pic>
      <xdr:nvPicPr>
        <xdr:cNvPr id="10" name="Рисунок 11" descr="25985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40995600"/>
          <a:ext cx="14001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227</xdr:row>
      <xdr:rowOff>38100</xdr:rowOff>
    </xdr:from>
    <xdr:to>
      <xdr:col>1</xdr:col>
      <xdr:colOff>1438275</xdr:colOff>
      <xdr:row>234</xdr:row>
      <xdr:rowOff>104775</xdr:rowOff>
    </xdr:to>
    <xdr:pic>
      <xdr:nvPicPr>
        <xdr:cNvPr id="11" name="Рисунок 12" descr="25984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43281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239</xdr:row>
      <xdr:rowOff>38100</xdr:rowOff>
    </xdr:from>
    <xdr:to>
      <xdr:col>1</xdr:col>
      <xdr:colOff>1438275</xdr:colOff>
      <xdr:row>245</xdr:row>
      <xdr:rowOff>161925</xdr:rowOff>
    </xdr:to>
    <xdr:pic>
      <xdr:nvPicPr>
        <xdr:cNvPr id="12" name="Рисунок 13" descr="25983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45567600"/>
          <a:ext cx="14001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251</xdr:row>
      <xdr:rowOff>38100</xdr:rowOff>
    </xdr:from>
    <xdr:to>
      <xdr:col>1</xdr:col>
      <xdr:colOff>1438275</xdr:colOff>
      <xdr:row>258</xdr:row>
      <xdr:rowOff>104775</xdr:rowOff>
    </xdr:to>
    <xdr:pic>
      <xdr:nvPicPr>
        <xdr:cNvPr id="13" name="Рисунок 14" descr="26228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47853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299</xdr:row>
      <xdr:rowOff>38100</xdr:rowOff>
    </xdr:from>
    <xdr:to>
      <xdr:col>1</xdr:col>
      <xdr:colOff>1419225</xdr:colOff>
      <xdr:row>308</xdr:row>
      <xdr:rowOff>161925</xdr:rowOff>
    </xdr:to>
    <xdr:pic>
      <xdr:nvPicPr>
        <xdr:cNvPr id="14" name="Рисунок 15" descr="38286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569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311</xdr:row>
      <xdr:rowOff>38100</xdr:rowOff>
    </xdr:from>
    <xdr:to>
      <xdr:col>1</xdr:col>
      <xdr:colOff>1419225</xdr:colOff>
      <xdr:row>320</xdr:row>
      <xdr:rowOff>161925</xdr:rowOff>
    </xdr:to>
    <xdr:pic>
      <xdr:nvPicPr>
        <xdr:cNvPr id="15" name="Рисунок 16" descr="38287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592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335</xdr:row>
      <xdr:rowOff>38100</xdr:rowOff>
    </xdr:from>
    <xdr:to>
      <xdr:col>1</xdr:col>
      <xdr:colOff>1419225</xdr:colOff>
      <xdr:row>344</xdr:row>
      <xdr:rowOff>161925</xdr:rowOff>
    </xdr:to>
    <xdr:pic>
      <xdr:nvPicPr>
        <xdr:cNvPr id="16" name="Рисунок 17" descr="22799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6385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370</xdr:row>
      <xdr:rowOff>38100</xdr:rowOff>
    </xdr:from>
    <xdr:to>
      <xdr:col>1</xdr:col>
      <xdr:colOff>1419225</xdr:colOff>
      <xdr:row>379</xdr:row>
      <xdr:rowOff>161925</xdr:rowOff>
    </xdr:to>
    <xdr:pic>
      <xdr:nvPicPr>
        <xdr:cNvPr id="17" name="Рисунок 18" descr="22800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70523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401</xdr:row>
      <xdr:rowOff>38100</xdr:rowOff>
    </xdr:from>
    <xdr:to>
      <xdr:col>1</xdr:col>
      <xdr:colOff>1419225</xdr:colOff>
      <xdr:row>410</xdr:row>
      <xdr:rowOff>161925</xdr:rowOff>
    </xdr:to>
    <xdr:pic>
      <xdr:nvPicPr>
        <xdr:cNvPr id="18" name="Рисунок 19" descr="22801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76428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431</xdr:row>
      <xdr:rowOff>38100</xdr:rowOff>
    </xdr:from>
    <xdr:to>
      <xdr:col>1</xdr:col>
      <xdr:colOff>1438275</xdr:colOff>
      <xdr:row>438</xdr:row>
      <xdr:rowOff>28575</xdr:rowOff>
    </xdr:to>
    <xdr:pic>
      <xdr:nvPicPr>
        <xdr:cNvPr id="19" name="Рисунок 20" descr="25979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8214360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455</xdr:row>
      <xdr:rowOff>38100</xdr:rowOff>
    </xdr:from>
    <xdr:to>
      <xdr:col>1</xdr:col>
      <xdr:colOff>1419225</xdr:colOff>
      <xdr:row>464</xdr:row>
      <xdr:rowOff>161925</xdr:rowOff>
    </xdr:to>
    <xdr:pic>
      <xdr:nvPicPr>
        <xdr:cNvPr id="20" name="Рисунок 21" descr="20422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8671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477</xdr:row>
      <xdr:rowOff>38100</xdr:rowOff>
    </xdr:from>
    <xdr:to>
      <xdr:col>1</xdr:col>
      <xdr:colOff>1419225</xdr:colOff>
      <xdr:row>486</xdr:row>
      <xdr:rowOff>161925</xdr:rowOff>
    </xdr:to>
    <xdr:pic>
      <xdr:nvPicPr>
        <xdr:cNvPr id="21" name="Рисунок 22" descr="20421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90906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600</xdr:row>
      <xdr:rowOff>38100</xdr:rowOff>
    </xdr:from>
    <xdr:to>
      <xdr:col>1</xdr:col>
      <xdr:colOff>1419225</xdr:colOff>
      <xdr:row>609</xdr:row>
      <xdr:rowOff>161925</xdr:rowOff>
    </xdr:to>
    <xdr:pic>
      <xdr:nvPicPr>
        <xdr:cNvPr id="22" name="Рисунок 23" descr="21642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114338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612</xdr:row>
      <xdr:rowOff>38100</xdr:rowOff>
    </xdr:from>
    <xdr:to>
      <xdr:col>1</xdr:col>
      <xdr:colOff>1266825</xdr:colOff>
      <xdr:row>621</xdr:row>
      <xdr:rowOff>161925</xdr:rowOff>
    </xdr:to>
    <xdr:pic>
      <xdr:nvPicPr>
        <xdr:cNvPr id="23" name="Рисунок 24" descr="26099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116624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635</xdr:row>
      <xdr:rowOff>38100</xdr:rowOff>
    </xdr:from>
    <xdr:to>
      <xdr:col>1</xdr:col>
      <xdr:colOff>1419225</xdr:colOff>
      <xdr:row>644</xdr:row>
      <xdr:rowOff>161925</xdr:rowOff>
    </xdr:to>
    <xdr:pic>
      <xdr:nvPicPr>
        <xdr:cNvPr id="24" name="Рисунок 25" descr="24008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12100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652</xdr:row>
      <xdr:rowOff>38100</xdr:rowOff>
    </xdr:from>
    <xdr:to>
      <xdr:col>1</xdr:col>
      <xdr:colOff>1419225</xdr:colOff>
      <xdr:row>661</xdr:row>
      <xdr:rowOff>161925</xdr:rowOff>
    </xdr:to>
    <xdr:pic>
      <xdr:nvPicPr>
        <xdr:cNvPr id="25" name="Рисунок 26" descr="22789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124244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706</xdr:row>
      <xdr:rowOff>38100</xdr:rowOff>
    </xdr:from>
    <xdr:to>
      <xdr:col>1</xdr:col>
      <xdr:colOff>1419225</xdr:colOff>
      <xdr:row>715</xdr:row>
      <xdr:rowOff>161925</xdr:rowOff>
    </xdr:to>
    <xdr:pic>
      <xdr:nvPicPr>
        <xdr:cNvPr id="26" name="Рисунок 27" descr="22812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134531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756</xdr:row>
      <xdr:rowOff>38100</xdr:rowOff>
    </xdr:from>
    <xdr:to>
      <xdr:col>1</xdr:col>
      <xdr:colOff>1419225</xdr:colOff>
      <xdr:row>765</xdr:row>
      <xdr:rowOff>161925</xdr:rowOff>
    </xdr:to>
    <xdr:pic>
      <xdr:nvPicPr>
        <xdr:cNvPr id="27" name="Рисунок 28" descr="24085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144056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769</xdr:row>
      <xdr:rowOff>38100</xdr:rowOff>
    </xdr:from>
    <xdr:to>
      <xdr:col>1</xdr:col>
      <xdr:colOff>1419225</xdr:colOff>
      <xdr:row>778</xdr:row>
      <xdr:rowOff>161925</xdr:rowOff>
    </xdr:to>
    <xdr:pic>
      <xdr:nvPicPr>
        <xdr:cNvPr id="28" name="Рисунок 29" descr="23864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146532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829</xdr:row>
      <xdr:rowOff>38100</xdr:rowOff>
    </xdr:from>
    <xdr:to>
      <xdr:col>1</xdr:col>
      <xdr:colOff>1419225</xdr:colOff>
      <xdr:row>838</xdr:row>
      <xdr:rowOff>161925</xdr:rowOff>
    </xdr:to>
    <xdr:pic>
      <xdr:nvPicPr>
        <xdr:cNvPr id="29" name="Рисунок 30" descr="22795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157962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855</xdr:row>
      <xdr:rowOff>38100</xdr:rowOff>
    </xdr:from>
    <xdr:to>
      <xdr:col>1</xdr:col>
      <xdr:colOff>1419225</xdr:colOff>
      <xdr:row>864</xdr:row>
      <xdr:rowOff>161925</xdr:rowOff>
    </xdr:to>
    <xdr:pic>
      <xdr:nvPicPr>
        <xdr:cNvPr id="30" name="Рисунок 31" descr="22791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8100" y="16291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1026</xdr:row>
      <xdr:rowOff>38100</xdr:rowOff>
    </xdr:from>
    <xdr:to>
      <xdr:col>1</xdr:col>
      <xdr:colOff>1419225</xdr:colOff>
      <xdr:row>1035</xdr:row>
      <xdr:rowOff>161925</xdr:rowOff>
    </xdr:to>
    <xdr:pic>
      <xdr:nvPicPr>
        <xdr:cNvPr id="31" name="Рисунок 32" descr="22908.jpg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8100" y="195491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1087</xdr:row>
      <xdr:rowOff>38100</xdr:rowOff>
    </xdr:from>
    <xdr:to>
      <xdr:col>1</xdr:col>
      <xdr:colOff>1419225</xdr:colOff>
      <xdr:row>1096</xdr:row>
      <xdr:rowOff>161925</xdr:rowOff>
    </xdr:to>
    <xdr:pic>
      <xdr:nvPicPr>
        <xdr:cNvPr id="32" name="Рисунок 33" descr="23041.jpg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38100" y="2071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1129</xdr:row>
      <xdr:rowOff>38100</xdr:rowOff>
    </xdr:from>
    <xdr:to>
      <xdr:col>1</xdr:col>
      <xdr:colOff>1419225</xdr:colOff>
      <xdr:row>1138</xdr:row>
      <xdr:rowOff>161925</xdr:rowOff>
    </xdr:to>
    <xdr:pic>
      <xdr:nvPicPr>
        <xdr:cNvPr id="33" name="Рисунок 34" descr="23004.jpg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38100" y="215112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1141</xdr:row>
      <xdr:rowOff>38100</xdr:rowOff>
    </xdr:from>
    <xdr:to>
      <xdr:col>1</xdr:col>
      <xdr:colOff>1419225</xdr:colOff>
      <xdr:row>1150</xdr:row>
      <xdr:rowOff>161925</xdr:rowOff>
    </xdr:to>
    <xdr:pic>
      <xdr:nvPicPr>
        <xdr:cNvPr id="34" name="Рисунок 35" descr="23147.jpg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38100" y="217398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1174</xdr:row>
      <xdr:rowOff>38100</xdr:rowOff>
    </xdr:from>
    <xdr:to>
      <xdr:col>1</xdr:col>
      <xdr:colOff>1419225</xdr:colOff>
      <xdr:row>1183</xdr:row>
      <xdr:rowOff>161925</xdr:rowOff>
    </xdr:to>
    <xdr:pic>
      <xdr:nvPicPr>
        <xdr:cNvPr id="35" name="Рисунок 36" descr="24007.jpg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38100" y="223685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6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G3+G23+G40+G86+G140+G152+G164+G176+G188+G215+G227+G239+G251+G263+G275+G287+G299+G311+G323+G335+G370+G401+G431+G443+G455+G477+G600+G612+G635+G652+G706+G756+G769+G829+G855+G1026+G1087+G1129+G1141+G1174</f>
        <v>0</v>
      </c>
      <c r="H2" s="5">
        <f>H3+H23+H40+H86+H140+H152+H164+H176+H188+H215+H227+H239+H251+H263+H275+H287+H299+H311+H323+H335+H370+H401+H431+H443+H455+H477+H600+H612+H635+H652+H706+H756+H769+H829+H855+H1026+H1087+H1129+H1141+H1174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188.9</v>
      </c>
      <c r="F3" s="9"/>
      <c r="G3" s="10">
        <f>SUM(D6:D6)+SUM(F6:F6)+SUM(H6:H9)+SUM(D12:D13)+SUM(F12:F15)+SUM(H12:H14)+SUM(D18:D21)+SUM(F18:F18)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11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12</v>
      </c>
      <c r="D6" s="13"/>
      <c r="E6" s="12" t="s">
        <v>12</v>
      </c>
      <c r="F6" s="13"/>
      <c r="G6" s="12" t="s">
        <v>12</v>
      </c>
      <c r="H6" s="13"/>
    </row>
    <row r="7" spans="1:8" ht="15">
      <c r="A7" s="14" t="s">
        <v>15</v>
      </c>
      <c r="B7" s="16"/>
      <c r="C7" s="12" t="s">
        <v>6</v>
      </c>
      <c r="D7" s="13"/>
      <c r="E7" s="12" t="s">
        <v>6</v>
      </c>
      <c r="F7" s="13"/>
      <c r="G7" s="12" t="s">
        <v>14</v>
      </c>
      <c r="H7" s="13"/>
    </row>
    <row r="8" spans="1:8" ht="15">
      <c r="A8" s="14" t="s">
        <v>17</v>
      </c>
      <c r="B8" s="16"/>
      <c r="C8" s="12" t="s">
        <v>6</v>
      </c>
      <c r="D8" s="13"/>
      <c r="E8" s="12" t="s">
        <v>6</v>
      </c>
      <c r="F8" s="13"/>
      <c r="G8" s="12" t="s">
        <v>16</v>
      </c>
      <c r="H8" s="13"/>
    </row>
    <row r="9" spans="1:8" ht="15">
      <c r="A9" s="14" t="s">
        <v>19</v>
      </c>
      <c r="B9" s="16"/>
      <c r="C9" s="12" t="s">
        <v>6</v>
      </c>
      <c r="D9" s="13"/>
      <c r="E9" s="12" t="s">
        <v>6</v>
      </c>
      <c r="F9" s="13"/>
      <c r="G9" s="12" t="s">
        <v>18</v>
      </c>
      <c r="H9" s="13"/>
    </row>
    <row r="10" spans="2:8" ht="15">
      <c r="B10" s="16"/>
      <c r="C10" s="17" t="s">
        <v>20</v>
      </c>
      <c r="D10" s="17"/>
      <c r="E10" s="17" t="s">
        <v>21</v>
      </c>
      <c r="F10" s="17"/>
      <c r="G10" s="17" t="s">
        <v>22</v>
      </c>
      <c r="H10" s="17"/>
    </row>
    <row r="11" spans="2:8" ht="15">
      <c r="B11" s="16"/>
      <c r="C11" s="11" t="s">
        <v>7</v>
      </c>
      <c r="D11" s="11" t="s">
        <v>8</v>
      </c>
      <c r="E11" s="11" t="s">
        <v>7</v>
      </c>
      <c r="F11" s="11" t="s">
        <v>8</v>
      </c>
      <c r="G11" s="11" t="s">
        <v>7</v>
      </c>
      <c r="H11" s="11" t="s">
        <v>8</v>
      </c>
    </row>
    <row r="12" spans="1:8" ht="15">
      <c r="A12" s="14" t="s">
        <v>23</v>
      </c>
      <c r="B12" s="16"/>
      <c r="C12" s="12" t="s">
        <v>12</v>
      </c>
      <c r="D12" s="13"/>
      <c r="E12" s="12" t="s">
        <v>12</v>
      </c>
      <c r="F12" s="13"/>
      <c r="G12" s="12" t="s">
        <v>12</v>
      </c>
      <c r="H12" s="13"/>
    </row>
    <row r="13" spans="1:8" ht="15">
      <c r="A13" s="14" t="s">
        <v>24</v>
      </c>
      <c r="B13" s="16"/>
      <c r="C13" s="12" t="s">
        <v>18</v>
      </c>
      <c r="D13" s="13"/>
      <c r="E13" s="12" t="s">
        <v>14</v>
      </c>
      <c r="F13" s="13"/>
      <c r="G13" s="12" t="s">
        <v>14</v>
      </c>
      <c r="H13" s="13"/>
    </row>
    <row r="14" spans="1:8" ht="15">
      <c r="A14" s="14" t="s">
        <v>25</v>
      </c>
      <c r="C14" s="12" t="s">
        <v>6</v>
      </c>
      <c r="D14" s="13"/>
      <c r="E14" s="12" t="s">
        <v>16</v>
      </c>
      <c r="F14" s="13"/>
      <c r="G14" s="12" t="s">
        <v>18</v>
      </c>
      <c r="H14" s="13"/>
    </row>
    <row r="15" spans="1:8" ht="15">
      <c r="A15" s="14" t="s">
        <v>26</v>
      </c>
      <c r="C15" s="12" t="s">
        <v>6</v>
      </c>
      <c r="D15" s="13"/>
      <c r="E15" s="12" t="s">
        <v>18</v>
      </c>
      <c r="F15" s="13"/>
      <c r="G15" s="12" t="s">
        <v>6</v>
      </c>
      <c r="H15" s="13"/>
    </row>
    <row r="16" spans="3:8" ht="15">
      <c r="C16" s="17" t="s">
        <v>27</v>
      </c>
      <c r="D16" s="17"/>
      <c r="E16" s="17" t="s">
        <v>28</v>
      </c>
      <c r="F16" s="17"/>
      <c r="G16" s="17" t="s">
        <v>6</v>
      </c>
      <c r="H16" s="17"/>
    </row>
    <row r="17" spans="3:8" ht="15"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29</v>
      </c>
      <c r="C18" s="12" t="s">
        <v>12</v>
      </c>
      <c r="D18" s="13"/>
      <c r="E18" s="12" t="s">
        <v>12</v>
      </c>
      <c r="F18" s="13"/>
      <c r="G18" s="12" t="s">
        <v>6</v>
      </c>
      <c r="H18" s="13"/>
    </row>
    <row r="19" spans="1:8" ht="15">
      <c r="A19" s="14" t="s">
        <v>30</v>
      </c>
      <c r="C19" s="12" t="s">
        <v>14</v>
      </c>
      <c r="D19" s="13"/>
      <c r="E19" s="12" t="s">
        <v>6</v>
      </c>
      <c r="F19" s="13"/>
      <c r="G19" s="12" t="s">
        <v>6</v>
      </c>
      <c r="H19" s="13"/>
    </row>
    <row r="20" spans="1:8" ht="15">
      <c r="A20" s="14" t="s">
        <v>31</v>
      </c>
      <c r="C20" s="12" t="s">
        <v>16</v>
      </c>
      <c r="D20" s="13"/>
      <c r="E20" s="12" t="s">
        <v>6</v>
      </c>
      <c r="F20" s="13"/>
      <c r="G20" s="12" t="s">
        <v>6</v>
      </c>
      <c r="H20" s="13"/>
    </row>
    <row r="21" spans="1:8" ht="15">
      <c r="A21" s="14" t="s">
        <v>32</v>
      </c>
      <c r="C21" s="12" t="s">
        <v>18</v>
      </c>
      <c r="D21" s="13"/>
      <c r="E21" s="12" t="s">
        <v>6</v>
      </c>
      <c r="F21" s="13"/>
      <c r="G21" s="12" t="s">
        <v>6</v>
      </c>
      <c r="H21" s="13"/>
    </row>
    <row r="23" spans="2:8" ht="15">
      <c r="B23" s="6" t="s">
        <v>33</v>
      </c>
      <c r="C23" s="6" t="s">
        <v>34</v>
      </c>
      <c r="D23" s="7" t="s">
        <v>3</v>
      </c>
      <c r="E23" s="8">
        <v>181.27</v>
      </c>
      <c r="F23" s="9"/>
      <c r="G23" s="10">
        <f>SUM(D26:D29)+SUM(F26:F26)+SUM(H26:H29)+SUM(D32:D35)+SUM(F32:F35)+SUM(H32:H35)+SUM(D38:D38)+SUM(F38:F38)</f>
        <v>0</v>
      </c>
      <c r="H23" s="10">
        <f>E23*G23</f>
        <v>0</v>
      </c>
    </row>
    <row r="24" spans="2:8" ht="15">
      <c r="B24" s="16" t="s">
        <v>6</v>
      </c>
      <c r="C24" s="17" t="s">
        <v>9</v>
      </c>
      <c r="D24" s="17"/>
      <c r="E24" s="17" t="s">
        <v>10</v>
      </c>
      <c r="F24" s="17"/>
      <c r="G24" s="17" t="s">
        <v>11</v>
      </c>
      <c r="H24" s="17"/>
    </row>
    <row r="25" spans="2:8" ht="15">
      <c r="B25" s="16"/>
      <c r="C25" s="11" t="s">
        <v>7</v>
      </c>
      <c r="D25" s="11" t="s">
        <v>8</v>
      </c>
      <c r="E25" s="11" t="s">
        <v>7</v>
      </c>
      <c r="F25" s="11" t="s">
        <v>8</v>
      </c>
      <c r="G25" s="11" t="s">
        <v>7</v>
      </c>
      <c r="H25" s="11" t="s">
        <v>8</v>
      </c>
    </row>
    <row r="26" spans="1:8" ht="15">
      <c r="A26" s="14" t="s">
        <v>35</v>
      </c>
      <c r="B26" s="16"/>
      <c r="C26" s="12" t="s">
        <v>18</v>
      </c>
      <c r="D26" s="13"/>
      <c r="E26" s="12" t="s">
        <v>12</v>
      </c>
      <c r="F26" s="13"/>
      <c r="G26" s="12" t="s">
        <v>12</v>
      </c>
      <c r="H26" s="13"/>
    </row>
    <row r="27" spans="1:8" ht="15">
      <c r="A27" s="14" t="s">
        <v>36</v>
      </c>
      <c r="B27" s="16"/>
      <c r="C27" s="12" t="s">
        <v>12</v>
      </c>
      <c r="D27" s="13"/>
      <c r="E27" s="12" t="s">
        <v>6</v>
      </c>
      <c r="F27" s="13"/>
      <c r="G27" s="12" t="s">
        <v>14</v>
      </c>
      <c r="H27" s="13"/>
    </row>
    <row r="28" spans="1:8" ht="15">
      <c r="A28" s="14" t="s">
        <v>37</v>
      </c>
      <c r="B28" s="16"/>
      <c r="C28" s="12" t="s">
        <v>14</v>
      </c>
      <c r="D28" s="13"/>
      <c r="E28" s="12" t="s">
        <v>6</v>
      </c>
      <c r="F28" s="13"/>
      <c r="G28" s="12" t="s">
        <v>16</v>
      </c>
      <c r="H28" s="13"/>
    </row>
    <row r="29" spans="1:8" ht="15">
      <c r="A29" s="14" t="s">
        <v>38</v>
      </c>
      <c r="B29" s="16"/>
      <c r="C29" s="12" t="s">
        <v>16</v>
      </c>
      <c r="D29" s="13"/>
      <c r="E29" s="12" t="s">
        <v>6</v>
      </c>
      <c r="F29" s="13"/>
      <c r="G29" s="12" t="s">
        <v>18</v>
      </c>
      <c r="H29" s="13"/>
    </row>
    <row r="30" spans="2:8" ht="15">
      <c r="B30" s="16"/>
      <c r="C30" s="17" t="s">
        <v>20</v>
      </c>
      <c r="D30" s="17"/>
      <c r="E30" s="17" t="s">
        <v>21</v>
      </c>
      <c r="F30" s="17"/>
      <c r="G30" s="17" t="s">
        <v>22</v>
      </c>
      <c r="H30" s="17"/>
    </row>
    <row r="31" spans="2:8" ht="15">
      <c r="B31" s="16"/>
      <c r="C31" s="11" t="s">
        <v>7</v>
      </c>
      <c r="D31" s="11" t="s">
        <v>8</v>
      </c>
      <c r="E31" s="11" t="s">
        <v>7</v>
      </c>
      <c r="F31" s="11" t="s">
        <v>8</v>
      </c>
      <c r="G31" s="11" t="s">
        <v>7</v>
      </c>
      <c r="H31" s="11" t="s">
        <v>8</v>
      </c>
    </row>
    <row r="32" spans="1:8" ht="15">
      <c r="A32" s="14" t="s">
        <v>39</v>
      </c>
      <c r="B32" s="16"/>
      <c r="C32" s="12" t="s">
        <v>12</v>
      </c>
      <c r="D32" s="13"/>
      <c r="E32" s="12" t="s">
        <v>12</v>
      </c>
      <c r="F32" s="13"/>
      <c r="G32" s="12" t="s">
        <v>12</v>
      </c>
      <c r="H32" s="13"/>
    </row>
    <row r="33" spans="1:8" ht="15">
      <c r="A33" s="14" t="s">
        <v>40</v>
      </c>
      <c r="B33" s="16"/>
      <c r="C33" s="12" t="s">
        <v>14</v>
      </c>
      <c r="D33" s="13"/>
      <c r="E33" s="12" t="s">
        <v>14</v>
      </c>
      <c r="F33" s="13"/>
      <c r="G33" s="12" t="s">
        <v>14</v>
      </c>
      <c r="H33" s="13"/>
    </row>
    <row r="34" spans="1:8" ht="15">
      <c r="A34" s="14" t="s">
        <v>41</v>
      </c>
      <c r="C34" s="12" t="s">
        <v>16</v>
      </c>
      <c r="D34" s="13"/>
      <c r="E34" s="12" t="s">
        <v>16</v>
      </c>
      <c r="F34" s="13"/>
      <c r="G34" s="12" t="s">
        <v>16</v>
      </c>
      <c r="H34" s="13"/>
    </row>
    <row r="35" spans="1:8" ht="15">
      <c r="A35" s="14" t="s">
        <v>42</v>
      </c>
      <c r="C35" s="12" t="s">
        <v>18</v>
      </c>
      <c r="D35" s="13"/>
      <c r="E35" s="12" t="s">
        <v>18</v>
      </c>
      <c r="F35" s="13"/>
      <c r="G35" s="12" t="s">
        <v>18</v>
      </c>
      <c r="H35" s="13"/>
    </row>
    <row r="36" spans="3:8" ht="15">
      <c r="C36" s="17" t="s">
        <v>27</v>
      </c>
      <c r="D36" s="17"/>
      <c r="E36" s="17" t="s">
        <v>28</v>
      </c>
      <c r="F36" s="17"/>
      <c r="G36" s="17" t="s">
        <v>6</v>
      </c>
      <c r="H36" s="17"/>
    </row>
    <row r="37" spans="3:8" ht="15">
      <c r="C37" s="11" t="s">
        <v>7</v>
      </c>
      <c r="D37" s="11" t="s">
        <v>8</v>
      </c>
      <c r="E37" s="11" t="s">
        <v>7</v>
      </c>
      <c r="F37" s="11" t="s">
        <v>8</v>
      </c>
      <c r="G37" s="11" t="s">
        <v>7</v>
      </c>
      <c r="H37" s="11" t="s">
        <v>8</v>
      </c>
    </row>
    <row r="38" spans="1:8" ht="15">
      <c r="A38" s="14" t="s">
        <v>43</v>
      </c>
      <c r="C38" s="12" t="s">
        <v>12</v>
      </c>
      <c r="D38" s="13"/>
      <c r="E38" s="12" t="s">
        <v>12</v>
      </c>
      <c r="F38" s="13"/>
      <c r="G38" s="12" t="s">
        <v>6</v>
      </c>
      <c r="H38" s="13"/>
    </row>
    <row r="40" spans="2:8" ht="15">
      <c r="B40" s="6" t="s">
        <v>44</v>
      </c>
      <c r="C40" s="6" t="s">
        <v>45</v>
      </c>
      <c r="D40" s="7" t="s">
        <v>3</v>
      </c>
      <c r="E40" s="8">
        <v>152.64</v>
      </c>
      <c r="F40" s="9"/>
      <c r="G40" s="10">
        <f>SUM(D43:D47)+SUM(F43:F46)+SUM(H43:H47)+SUM(D50:D53)+SUM(F50:F51)+SUM(H50:H53)+SUM(D56:D58)+SUM(F56:F59)+SUM(H56:H59)+SUM(D62:D65)+SUM(F62:F64)+SUM(H62:H65)+SUM(D68:D72)+SUM(F68:F71)+SUM(H68:H72)+SUM(D75:D76)+SUM(F75:F78)+SUM(H75:H75)+SUM(D81:D84)+SUM(F81:F84)</f>
        <v>0</v>
      </c>
      <c r="H40" s="10">
        <f>E40*G40</f>
        <v>0</v>
      </c>
    </row>
    <row r="41" spans="2:8" ht="15">
      <c r="B41" s="16" t="s">
        <v>6</v>
      </c>
      <c r="C41" s="17" t="s">
        <v>9</v>
      </c>
      <c r="D41" s="17"/>
      <c r="E41" s="17" t="s">
        <v>46</v>
      </c>
      <c r="F41" s="17"/>
      <c r="G41" s="17" t="s">
        <v>47</v>
      </c>
      <c r="H41" s="17"/>
    </row>
    <row r="42" spans="2:8" ht="15">
      <c r="B42" s="16"/>
      <c r="C42" s="11" t="s">
        <v>7</v>
      </c>
      <c r="D42" s="11" t="s">
        <v>8</v>
      </c>
      <c r="E42" s="11" t="s">
        <v>7</v>
      </c>
      <c r="F42" s="11" t="s">
        <v>8</v>
      </c>
      <c r="G42" s="11" t="s">
        <v>7</v>
      </c>
      <c r="H42" s="11" t="s">
        <v>8</v>
      </c>
    </row>
    <row r="43" spans="1:8" ht="15">
      <c r="A43" s="14" t="s">
        <v>49</v>
      </c>
      <c r="B43" s="16"/>
      <c r="C43" s="12" t="s">
        <v>48</v>
      </c>
      <c r="D43" s="13"/>
      <c r="E43" s="12" t="s">
        <v>12</v>
      </c>
      <c r="F43" s="13"/>
      <c r="G43" s="12" t="s">
        <v>12</v>
      </c>
      <c r="H43" s="13"/>
    </row>
    <row r="44" spans="1:8" ht="15">
      <c r="A44" s="14" t="s">
        <v>50</v>
      </c>
      <c r="B44" s="16"/>
      <c r="C44" s="12" t="s">
        <v>12</v>
      </c>
      <c r="D44" s="13"/>
      <c r="E44" s="12" t="s">
        <v>16</v>
      </c>
      <c r="F44" s="13"/>
      <c r="G44" s="12" t="s">
        <v>14</v>
      </c>
      <c r="H44" s="13"/>
    </row>
    <row r="45" spans="1:8" ht="15">
      <c r="A45" s="14" t="s">
        <v>51</v>
      </c>
      <c r="B45" s="16"/>
      <c r="C45" s="12" t="s">
        <v>14</v>
      </c>
      <c r="D45" s="13"/>
      <c r="E45" s="12" t="s">
        <v>18</v>
      </c>
      <c r="F45" s="13"/>
      <c r="G45" s="12" t="s">
        <v>16</v>
      </c>
      <c r="H45" s="13"/>
    </row>
    <row r="46" spans="1:8" ht="15">
      <c r="A46" s="14" t="s">
        <v>52</v>
      </c>
      <c r="B46" s="16"/>
      <c r="C46" s="12" t="s">
        <v>16</v>
      </c>
      <c r="D46" s="13"/>
      <c r="E46" s="12" t="s">
        <v>48</v>
      </c>
      <c r="F46" s="13"/>
      <c r="G46" s="12" t="s">
        <v>18</v>
      </c>
      <c r="H46" s="13"/>
    </row>
    <row r="47" spans="1:8" ht="15">
      <c r="A47" s="14" t="s">
        <v>53</v>
      </c>
      <c r="B47" s="16"/>
      <c r="C47" s="12" t="s">
        <v>18</v>
      </c>
      <c r="D47" s="13"/>
      <c r="E47" s="12" t="s">
        <v>6</v>
      </c>
      <c r="F47" s="13"/>
      <c r="G47" s="12" t="s">
        <v>48</v>
      </c>
      <c r="H47" s="13"/>
    </row>
    <row r="48" spans="2:8" ht="15">
      <c r="B48" s="16"/>
      <c r="C48" s="17" t="s">
        <v>54</v>
      </c>
      <c r="D48" s="17"/>
      <c r="E48" s="17" t="s">
        <v>55</v>
      </c>
      <c r="F48" s="17"/>
      <c r="G48" s="17" t="s">
        <v>10</v>
      </c>
      <c r="H48" s="17"/>
    </row>
    <row r="49" spans="2:8" ht="15">
      <c r="B49" s="16"/>
      <c r="C49" s="11" t="s">
        <v>7</v>
      </c>
      <c r="D49" s="11" t="s">
        <v>8</v>
      </c>
      <c r="E49" s="11" t="s">
        <v>7</v>
      </c>
      <c r="F49" s="11" t="s">
        <v>8</v>
      </c>
      <c r="G49" s="11" t="s">
        <v>7</v>
      </c>
      <c r="H49" s="11" t="s">
        <v>8</v>
      </c>
    </row>
    <row r="50" spans="1:8" ht="15">
      <c r="A50" s="14" t="s">
        <v>56</v>
      </c>
      <c r="B50" s="16"/>
      <c r="C50" s="12" t="s">
        <v>18</v>
      </c>
      <c r="D50" s="13"/>
      <c r="E50" s="12" t="s">
        <v>18</v>
      </c>
      <c r="F50" s="13"/>
      <c r="G50" s="12" t="s">
        <v>12</v>
      </c>
      <c r="H50" s="13"/>
    </row>
    <row r="51" spans="1:8" ht="15">
      <c r="A51" s="14" t="s">
        <v>57</v>
      </c>
      <c r="C51" s="12" t="s">
        <v>16</v>
      </c>
      <c r="D51" s="13"/>
      <c r="E51" s="12" t="s">
        <v>14</v>
      </c>
      <c r="F51" s="13"/>
      <c r="G51" s="12" t="s">
        <v>14</v>
      </c>
      <c r="H51" s="13"/>
    </row>
    <row r="52" spans="1:8" ht="15">
      <c r="A52" s="14" t="s">
        <v>58</v>
      </c>
      <c r="C52" s="12" t="s">
        <v>14</v>
      </c>
      <c r="D52" s="13"/>
      <c r="E52" s="12" t="s">
        <v>6</v>
      </c>
      <c r="F52" s="13"/>
      <c r="G52" s="12" t="s">
        <v>16</v>
      </c>
      <c r="H52" s="13"/>
    </row>
    <row r="53" spans="1:8" ht="15">
      <c r="A53" s="14" t="s">
        <v>59</v>
      </c>
      <c r="C53" s="12" t="s">
        <v>12</v>
      </c>
      <c r="D53" s="13"/>
      <c r="E53" s="12" t="s">
        <v>6</v>
      </c>
      <c r="F53" s="13"/>
      <c r="G53" s="12" t="s">
        <v>18</v>
      </c>
      <c r="H53" s="13"/>
    </row>
    <row r="54" spans="3:8" ht="15">
      <c r="C54" s="17" t="s">
        <v>60</v>
      </c>
      <c r="D54" s="17"/>
      <c r="E54" s="17" t="s">
        <v>11</v>
      </c>
      <c r="F54" s="17"/>
      <c r="G54" s="17" t="s">
        <v>21</v>
      </c>
      <c r="H54" s="17"/>
    </row>
    <row r="55" spans="3:8" ht="15">
      <c r="C55" s="11" t="s">
        <v>7</v>
      </c>
      <c r="D55" s="11" t="s">
        <v>8</v>
      </c>
      <c r="E55" s="11" t="s">
        <v>7</v>
      </c>
      <c r="F55" s="11" t="s">
        <v>8</v>
      </c>
      <c r="G55" s="11" t="s">
        <v>7</v>
      </c>
      <c r="H55" s="11" t="s">
        <v>8</v>
      </c>
    </row>
    <row r="56" spans="1:8" ht="15">
      <c r="A56" s="14" t="s">
        <v>61</v>
      </c>
      <c r="C56" s="12" t="s">
        <v>12</v>
      </c>
      <c r="D56" s="13"/>
      <c r="E56" s="12" t="s">
        <v>12</v>
      </c>
      <c r="F56" s="13"/>
      <c r="G56" s="12" t="s">
        <v>12</v>
      </c>
      <c r="H56" s="13"/>
    </row>
    <row r="57" spans="1:8" ht="15">
      <c r="A57" s="14" t="s">
        <v>62</v>
      </c>
      <c r="C57" s="12" t="s">
        <v>18</v>
      </c>
      <c r="D57" s="13"/>
      <c r="E57" s="12" t="s">
        <v>14</v>
      </c>
      <c r="F57" s="13"/>
      <c r="G57" s="12" t="s">
        <v>14</v>
      </c>
      <c r="H57" s="13"/>
    </row>
    <row r="58" spans="1:8" ht="15">
      <c r="A58" s="14" t="s">
        <v>63</v>
      </c>
      <c r="C58" s="12" t="s">
        <v>48</v>
      </c>
      <c r="D58" s="13"/>
      <c r="E58" s="12" t="s">
        <v>16</v>
      </c>
      <c r="F58" s="13"/>
      <c r="G58" s="12" t="s">
        <v>16</v>
      </c>
      <c r="H58" s="13"/>
    </row>
    <row r="59" spans="1:8" ht="15">
      <c r="A59" s="14" t="s">
        <v>64</v>
      </c>
      <c r="C59" s="12" t="s">
        <v>6</v>
      </c>
      <c r="D59" s="13"/>
      <c r="E59" s="12" t="s">
        <v>18</v>
      </c>
      <c r="F59" s="13"/>
      <c r="G59" s="12" t="s">
        <v>18</v>
      </c>
      <c r="H59" s="13"/>
    </row>
    <row r="60" spans="3:8" ht="15">
      <c r="C60" s="17" t="s">
        <v>22</v>
      </c>
      <c r="D60" s="17"/>
      <c r="E60" s="17" t="s">
        <v>65</v>
      </c>
      <c r="F60" s="17"/>
      <c r="G60" s="17" t="s">
        <v>27</v>
      </c>
      <c r="H60" s="17"/>
    </row>
    <row r="61" spans="3:8" ht="15">
      <c r="C61" s="11" t="s">
        <v>7</v>
      </c>
      <c r="D61" s="11" t="s">
        <v>8</v>
      </c>
      <c r="E61" s="11" t="s">
        <v>7</v>
      </c>
      <c r="F61" s="11" t="s">
        <v>8</v>
      </c>
      <c r="G61" s="11" t="s">
        <v>7</v>
      </c>
      <c r="H61" s="11" t="s">
        <v>8</v>
      </c>
    </row>
    <row r="62" spans="1:8" ht="15">
      <c r="A62" s="14" t="s">
        <v>66</v>
      </c>
      <c r="C62" s="12" t="s">
        <v>12</v>
      </c>
      <c r="D62" s="13"/>
      <c r="E62" s="12" t="s">
        <v>14</v>
      </c>
      <c r="F62" s="13"/>
      <c r="G62" s="12" t="s">
        <v>12</v>
      </c>
      <c r="H62" s="13"/>
    </row>
    <row r="63" spans="1:8" ht="15">
      <c r="A63" s="14" t="s">
        <v>67</v>
      </c>
      <c r="C63" s="12" t="s">
        <v>14</v>
      </c>
      <c r="D63" s="13"/>
      <c r="E63" s="12" t="s">
        <v>16</v>
      </c>
      <c r="F63" s="13"/>
      <c r="G63" s="12" t="s">
        <v>14</v>
      </c>
      <c r="H63" s="13"/>
    </row>
    <row r="64" spans="1:8" ht="15">
      <c r="A64" s="14" t="s">
        <v>68</v>
      </c>
      <c r="C64" s="12" t="s">
        <v>16</v>
      </c>
      <c r="D64" s="13"/>
      <c r="E64" s="12" t="s">
        <v>18</v>
      </c>
      <c r="F64" s="13"/>
      <c r="G64" s="12" t="s">
        <v>16</v>
      </c>
      <c r="H64" s="13"/>
    </row>
    <row r="65" spans="1:8" ht="15">
      <c r="A65" s="14" t="s">
        <v>69</v>
      </c>
      <c r="C65" s="12" t="s">
        <v>18</v>
      </c>
      <c r="D65" s="13"/>
      <c r="E65" s="12" t="s">
        <v>6</v>
      </c>
      <c r="F65" s="13"/>
      <c r="G65" s="12" t="s">
        <v>18</v>
      </c>
      <c r="H65" s="13"/>
    </row>
    <row r="66" spans="3:8" ht="15">
      <c r="C66" s="17" t="s">
        <v>70</v>
      </c>
      <c r="D66" s="17"/>
      <c r="E66" s="17" t="s">
        <v>71</v>
      </c>
      <c r="F66" s="17"/>
      <c r="G66" s="17" t="s">
        <v>72</v>
      </c>
      <c r="H66" s="17"/>
    </row>
    <row r="67" spans="3:8" ht="15">
      <c r="C67" s="11" t="s">
        <v>7</v>
      </c>
      <c r="D67" s="11" t="s">
        <v>8</v>
      </c>
      <c r="E67" s="11" t="s">
        <v>7</v>
      </c>
      <c r="F67" s="11" t="s">
        <v>8</v>
      </c>
      <c r="G67" s="11" t="s">
        <v>7</v>
      </c>
      <c r="H67" s="11" t="s">
        <v>8</v>
      </c>
    </row>
    <row r="68" spans="1:8" ht="15">
      <c r="A68" s="14" t="s">
        <v>73</v>
      </c>
      <c r="C68" s="12" t="s">
        <v>16</v>
      </c>
      <c r="D68" s="13"/>
      <c r="E68" s="12" t="s">
        <v>12</v>
      </c>
      <c r="F68" s="13"/>
      <c r="G68" s="12" t="s">
        <v>12</v>
      </c>
      <c r="H68" s="13"/>
    </row>
    <row r="69" spans="1:8" ht="15">
      <c r="A69" s="14" t="s">
        <v>74</v>
      </c>
      <c r="C69" s="12" t="s">
        <v>18</v>
      </c>
      <c r="D69" s="13"/>
      <c r="E69" s="12" t="s">
        <v>16</v>
      </c>
      <c r="F69" s="13"/>
      <c r="G69" s="12" t="s">
        <v>14</v>
      </c>
      <c r="H69" s="13"/>
    </row>
    <row r="70" spans="1:8" ht="15">
      <c r="A70" s="14" t="s">
        <v>75</v>
      </c>
      <c r="C70" s="12" t="s">
        <v>48</v>
      </c>
      <c r="D70" s="13"/>
      <c r="E70" s="12" t="s">
        <v>18</v>
      </c>
      <c r="F70" s="13"/>
      <c r="G70" s="12" t="s">
        <v>16</v>
      </c>
      <c r="H70" s="13"/>
    </row>
    <row r="71" spans="1:8" ht="15">
      <c r="A71" s="14" t="s">
        <v>76</v>
      </c>
      <c r="C71" s="12" t="s">
        <v>12</v>
      </c>
      <c r="D71" s="13"/>
      <c r="E71" s="12" t="s">
        <v>48</v>
      </c>
      <c r="F71" s="13"/>
      <c r="G71" s="12" t="s">
        <v>18</v>
      </c>
      <c r="H71" s="13"/>
    </row>
    <row r="72" spans="1:8" ht="15">
      <c r="A72" s="14" t="s">
        <v>77</v>
      </c>
      <c r="C72" s="12" t="s">
        <v>14</v>
      </c>
      <c r="D72" s="13"/>
      <c r="E72" s="12" t="s">
        <v>6</v>
      </c>
      <c r="F72" s="13"/>
      <c r="G72" s="12" t="s">
        <v>48</v>
      </c>
      <c r="H72" s="13"/>
    </row>
    <row r="73" spans="3:8" ht="15">
      <c r="C73" s="17" t="s">
        <v>78</v>
      </c>
      <c r="D73" s="17"/>
      <c r="E73" s="17" t="s">
        <v>79</v>
      </c>
      <c r="F73" s="17"/>
      <c r="G73" s="17" t="s">
        <v>80</v>
      </c>
      <c r="H73" s="17"/>
    </row>
    <row r="74" spans="3:8" ht="15">
      <c r="C74" s="11" t="s">
        <v>7</v>
      </c>
      <c r="D74" s="11" t="s">
        <v>8</v>
      </c>
      <c r="E74" s="11" t="s">
        <v>7</v>
      </c>
      <c r="F74" s="11" t="s">
        <v>8</v>
      </c>
      <c r="G74" s="11" t="s">
        <v>7</v>
      </c>
      <c r="H74" s="11" t="s">
        <v>8</v>
      </c>
    </row>
    <row r="75" spans="1:8" ht="15">
      <c r="A75" s="14" t="s">
        <v>81</v>
      </c>
      <c r="C75" s="12" t="s">
        <v>12</v>
      </c>
      <c r="D75" s="13"/>
      <c r="E75" s="12" t="s">
        <v>18</v>
      </c>
      <c r="F75" s="13"/>
      <c r="G75" s="12" t="s">
        <v>12</v>
      </c>
      <c r="H75" s="13"/>
    </row>
    <row r="76" spans="1:8" ht="15">
      <c r="A76" s="14" t="s">
        <v>82</v>
      </c>
      <c r="C76" s="12" t="s">
        <v>18</v>
      </c>
      <c r="D76" s="13"/>
      <c r="E76" s="12" t="s">
        <v>12</v>
      </c>
      <c r="F76" s="13"/>
      <c r="G76" s="12" t="s">
        <v>6</v>
      </c>
      <c r="H76" s="13"/>
    </row>
    <row r="77" spans="1:8" ht="15">
      <c r="A77" s="14" t="s">
        <v>83</v>
      </c>
      <c r="C77" s="12" t="s">
        <v>6</v>
      </c>
      <c r="D77" s="13"/>
      <c r="E77" s="12" t="s">
        <v>14</v>
      </c>
      <c r="F77" s="13"/>
      <c r="G77" s="12" t="s">
        <v>6</v>
      </c>
      <c r="H77" s="13"/>
    </row>
    <row r="78" spans="1:8" ht="15">
      <c r="A78" s="14" t="s">
        <v>84</v>
      </c>
      <c r="C78" s="12" t="s">
        <v>6</v>
      </c>
      <c r="D78" s="13"/>
      <c r="E78" s="12" t="s">
        <v>16</v>
      </c>
      <c r="F78" s="13"/>
      <c r="G78" s="12" t="s">
        <v>6</v>
      </c>
      <c r="H78" s="13"/>
    </row>
    <row r="79" spans="3:8" ht="15">
      <c r="C79" s="17" t="s">
        <v>28</v>
      </c>
      <c r="D79" s="17"/>
      <c r="E79" s="17" t="s">
        <v>85</v>
      </c>
      <c r="F79" s="17"/>
      <c r="G79" s="17" t="s">
        <v>6</v>
      </c>
      <c r="H79" s="17"/>
    </row>
    <row r="80" spans="3:8" ht="15">
      <c r="C80" s="11" t="s">
        <v>7</v>
      </c>
      <c r="D80" s="11" t="s">
        <v>8</v>
      </c>
      <c r="E80" s="11" t="s">
        <v>7</v>
      </c>
      <c r="F80" s="11" t="s">
        <v>8</v>
      </c>
      <c r="G80" s="11" t="s">
        <v>7</v>
      </c>
      <c r="H80" s="11" t="s">
        <v>8</v>
      </c>
    </row>
    <row r="81" spans="1:8" ht="15">
      <c r="A81" s="14" t="s">
        <v>86</v>
      </c>
      <c r="C81" s="12" t="s">
        <v>12</v>
      </c>
      <c r="D81" s="13"/>
      <c r="E81" s="12" t="s">
        <v>12</v>
      </c>
      <c r="F81" s="13"/>
      <c r="G81" s="12" t="s">
        <v>6</v>
      </c>
      <c r="H81" s="13"/>
    </row>
    <row r="82" spans="1:8" ht="15">
      <c r="A82" s="14" t="s">
        <v>87</v>
      </c>
      <c r="C82" s="12" t="s">
        <v>14</v>
      </c>
      <c r="D82" s="13"/>
      <c r="E82" s="12" t="s">
        <v>14</v>
      </c>
      <c r="F82" s="13"/>
      <c r="G82" s="12" t="s">
        <v>6</v>
      </c>
      <c r="H82" s="13"/>
    </row>
    <row r="83" spans="1:8" ht="15">
      <c r="A83" s="14" t="s">
        <v>88</v>
      </c>
      <c r="C83" s="12" t="s">
        <v>16</v>
      </c>
      <c r="D83" s="13"/>
      <c r="E83" s="12" t="s">
        <v>16</v>
      </c>
      <c r="F83" s="13"/>
      <c r="G83" s="12" t="s">
        <v>6</v>
      </c>
      <c r="H83" s="13"/>
    </row>
    <row r="84" spans="1:8" ht="15">
      <c r="A84" s="14" t="s">
        <v>89</v>
      </c>
      <c r="C84" s="12" t="s">
        <v>18</v>
      </c>
      <c r="D84" s="13"/>
      <c r="E84" s="12" t="s">
        <v>18</v>
      </c>
      <c r="F84" s="13"/>
      <c r="G84" s="12" t="s">
        <v>6</v>
      </c>
      <c r="H84" s="13"/>
    </row>
    <row r="86" spans="2:8" ht="15">
      <c r="B86" s="6" t="s">
        <v>90</v>
      </c>
      <c r="C86" s="6" t="s">
        <v>5</v>
      </c>
      <c r="D86" s="7" t="s">
        <v>3</v>
      </c>
      <c r="E86" s="8">
        <v>162.19</v>
      </c>
      <c r="F86" s="9"/>
      <c r="G86" s="10">
        <f>SUM(D89:D94)+SUM(F89:F92)+SUM(H89:H92)+SUM(D97:D100)+SUM(F97:F102)+SUM(H97:H100)+SUM(D105:D108)+SUM(F105:F110)+SUM(H105:H105)+SUM(D113:D117)+SUM(F113:F114)+SUM(H113:H114)+SUM(D120:D122)+SUM(F120:F120)+SUM(H120:H124)+SUM(D127:D132)+SUM(F127:F129)+SUM(H127:H128)+SUM(D135:D135)+SUM(F135:F138)</f>
        <v>0</v>
      </c>
      <c r="H86" s="10">
        <f>E86*G86</f>
        <v>0</v>
      </c>
    </row>
    <row r="87" spans="2:8" ht="15">
      <c r="B87" s="16" t="s">
        <v>6</v>
      </c>
      <c r="C87" s="17" t="s">
        <v>9</v>
      </c>
      <c r="D87" s="17"/>
      <c r="E87" s="17" t="s">
        <v>46</v>
      </c>
      <c r="F87" s="17"/>
      <c r="G87" s="17" t="s">
        <v>47</v>
      </c>
      <c r="H87" s="17"/>
    </row>
    <row r="88" spans="2:8" ht="15">
      <c r="B88" s="16"/>
      <c r="C88" s="11" t="s">
        <v>7</v>
      </c>
      <c r="D88" s="11" t="s">
        <v>8</v>
      </c>
      <c r="E88" s="11" t="s">
        <v>7</v>
      </c>
      <c r="F88" s="11" t="s">
        <v>8</v>
      </c>
      <c r="G88" s="11" t="s">
        <v>7</v>
      </c>
      <c r="H88" s="11" t="s">
        <v>8</v>
      </c>
    </row>
    <row r="89" spans="1:8" ht="15">
      <c r="A89" s="14" t="s">
        <v>91</v>
      </c>
      <c r="B89" s="16"/>
      <c r="C89" s="12" t="s">
        <v>12</v>
      </c>
      <c r="D89" s="13"/>
      <c r="E89" s="12" t="s">
        <v>12</v>
      </c>
      <c r="F89" s="13"/>
      <c r="G89" s="12" t="s">
        <v>16</v>
      </c>
      <c r="H89" s="13"/>
    </row>
    <row r="90" spans="1:8" ht="15">
      <c r="A90" s="14" t="s">
        <v>92</v>
      </c>
      <c r="B90" s="16"/>
      <c r="C90" s="12" t="s">
        <v>14</v>
      </c>
      <c r="D90" s="13"/>
      <c r="E90" s="12" t="s">
        <v>16</v>
      </c>
      <c r="F90" s="13"/>
      <c r="G90" s="12" t="s">
        <v>18</v>
      </c>
      <c r="H90" s="13"/>
    </row>
    <row r="91" spans="1:8" ht="15">
      <c r="A91" s="14" t="s">
        <v>93</v>
      </c>
      <c r="B91" s="16"/>
      <c r="C91" s="12" t="s">
        <v>16</v>
      </c>
      <c r="D91" s="13"/>
      <c r="E91" s="12" t="s">
        <v>18</v>
      </c>
      <c r="F91" s="13"/>
      <c r="G91" s="12" t="s">
        <v>48</v>
      </c>
      <c r="H91" s="13"/>
    </row>
    <row r="92" spans="1:8" ht="15">
      <c r="A92" s="14" t="s">
        <v>95</v>
      </c>
      <c r="B92" s="16"/>
      <c r="C92" s="12" t="s">
        <v>18</v>
      </c>
      <c r="D92" s="13"/>
      <c r="E92" s="12" t="s">
        <v>48</v>
      </c>
      <c r="F92" s="13"/>
      <c r="G92" s="12" t="s">
        <v>94</v>
      </c>
      <c r="H92" s="13"/>
    </row>
    <row r="93" spans="1:8" ht="15">
      <c r="A93" s="14" t="s">
        <v>96</v>
      </c>
      <c r="B93" s="16"/>
      <c r="C93" s="12" t="s">
        <v>48</v>
      </c>
      <c r="D93" s="13"/>
      <c r="E93" s="12" t="s">
        <v>6</v>
      </c>
      <c r="F93" s="13"/>
      <c r="G93" s="12" t="s">
        <v>6</v>
      </c>
      <c r="H93" s="13"/>
    </row>
    <row r="94" spans="1:8" ht="15">
      <c r="A94" s="14" t="s">
        <v>97</v>
      </c>
      <c r="B94" s="16"/>
      <c r="C94" s="12" t="s">
        <v>94</v>
      </c>
      <c r="D94" s="13"/>
      <c r="E94" s="12" t="s">
        <v>6</v>
      </c>
      <c r="F94" s="13"/>
      <c r="G94" s="12" t="s">
        <v>6</v>
      </c>
      <c r="H94" s="13"/>
    </row>
    <row r="95" spans="2:8" ht="15">
      <c r="B95" s="16"/>
      <c r="C95" s="17" t="s">
        <v>54</v>
      </c>
      <c r="D95" s="17"/>
      <c r="E95" s="17" t="s">
        <v>55</v>
      </c>
      <c r="F95" s="17"/>
      <c r="G95" s="17" t="s">
        <v>10</v>
      </c>
      <c r="H95" s="17"/>
    </row>
    <row r="96" spans="2:8" ht="15">
      <c r="B96" s="16"/>
      <c r="C96" s="11" t="s">
        <v>7</v>
      </c>
      <c r="D96" s="11" t="s">
        <v>8</v>
      </c>
      <c r="E96" s="11" t="s">
        <v>7</v>
      </c>
      <c r="F96" s="11" t="s">
        <v>8</v>
      </c>
      <c r="G96" s="11" t="s">
        <v>7</v>
      </c>
      <c r="H96" s="11" t="s">
        <v>8</v>
      </c>
    </row>
    <row r="97" spans="1:8" ht="15">
      <c r="A97" s="14" t="s">
        <v>98</v>
      </c>
      <c r="C97" s="12" t="s">
        <v>16</v>
      </c>
      <c r="D97" s="13"/>
      <c r="E97" s="12" t="s">
        <v>16</v>
      </c>
      <c r="F97" s="13"/>
      <c r="G97" s="12" t="s">
        <v>12</v>
      </c>
      <c r="H97" s="13"/>
    </row>
    <row r="98" spans="1:8" ht="15">
      <c r="A98" s="14" t="s">
        <v>99</v>
      </c>
      <c r="C98" s="12" t="s">
        <v>18</v>
      </c>
      <c r="D98" s="13"/>
      <c r="E98" s="12" t="s">
        <v>18</v>
      </c>
      <c r="F98" s="13"/>
      <c r="G98" s="12" t="s">
        <v>16</v>
      </c>
      <c r="H98" s="13"/>
    </row>
    <row r="99" spans="1:8" ht="15">
      <c r="A99" s="14" t="s">
        <v>100</v>
      </c>
      <c r="C99" s="12" t="s">
        <v>48</v>
      </c>
      <c r="D99" s="13"/>
      <c r="E99" s="12" t="s">
        <v>48</v>
      </c>
      <c r="F99" s="13"/>
      <c r="G99" s="12" t="s">
        <v>18</v>
      </c>
      <c r="H99" s="13"/>
    </row>
    <row r="100" spans="1:8" ht="15">
      <c r="A100" s="14" t="s">
        <v>101</v>
      </c>
      <c r="C100" s="12" t="s">
        <v>94</v>
      </c>
      <c r="D100" s="13"/>
      <c r="E100" s="12" t="s">
        <v>14</v>
      </c>
      <c r="F100" s="13"/>
      <c r="G100" s="12" t="s">
        <v>48</v>
      </c>
      <c r="H100" s="13"/>
    </row>
    <row r="101" spans="1:8" ht="15">
      <c r="A101" s="14" t="s">
        <v>102</v>
      </c>
      <c r="C101" s="12" t="s">
        <v>6</v>
      </c>
      <c r="D101" s="13"/>
      <c r="E101" s="12" t="s">
        <v>12</v>
      </c>
      <c r="F101" s="13"/>
      <c r="G101" s="12" t="s">
        <v>6</v>
      </c>
      <c r="H101" s="13"/>
    </row>
    <row r="102" spans="1:8" ht="15">
      <c r="A102" s="14" t="s">
        <v>103</v>
      </c>
      <c r="C102" s="12" t="s">
        <v>6</v>
      </c>
      <c r="D102" s="13"/>
      <c r="E102" s="12" t="s">
        <v>94</v>
      </c>
      <c r="F102" s="13"/>
      <c r="G102" s="12" t="s">
        <v>6</v>
      </c>
      <c r="H102" s="13"/>
    </row>
    <row r="103" spans="3:8" ht="15">
      <c r="C103" s="17" t="s">
        <v>60</v>
      </c>
      <c r="D103" s="17"/>
      <c r="E103" s="17" t="s">
        <v>11</v>
      </c>
      <c r="F103" s="17"/>
      <c r="G103" s="17" t="s">
        <v>20</v>
      </c>
      <c r="H103" s="17"/>
    </row>
    <row r="104" spans="3:8" ht="15">
      <c r="C104" s="11" t="s">
        <v>7</v>
      </c>
      <c r="D104" s="11" t="s">
        <v>8</v>
      </c>
      <c r="E104" s="11" t="s">
        <v>7</v>
      </c>
      <c r="F104" s="11" t="s">
        <v>8</v>
      </c>
      <c r="G104" s="11" t="s">
        <v>7</v>
      </c>
      <c r="H104" s="11" t="s">
        <v>8</v>
      </c>
    </row>
    <row r="105" spans="1:8" ht="15">
      <c r="A105" s="14" t="s">
        <v>104</v>
      </c>
      <c r="C105" s="12" t="s">
        <v>16</v>
      </c>
      <c r="D105" s="13"/>
      <c r="E105" s="12" t="s">
        <v>12</v>
      </c>
      <c r="F105" s="13"/>
      <c r="G105" s="12" t="s">
        <v>48</v>
      </c>
      <c r="H105" s="13"/>
    </row>
    <row r="106" spans="1:8" ht="15">
      <c r="A106" s="14" t="s">
        <v>105</v>
      </c>
      <c r="C106" s="12" t="s">
        <v>18</v>
      </c>
      <c r="D106" s="13"/>
      <c r="E106" s="12" t="s">
        <v>14</v>
      </c>
      <c r="F106" s="13"/>
      <c r="G106" s="12" t="s">
        <v>6</v>
      </c>
      <c r="H106" s="13"/>
    </row>
    <row r="107" spans="1:8" ht="15">
      <c r="A107" s="14" t="s">
        <v>106</v>
      </c>
      <c r="C107" s="12" t="s">
        <v>48</v>
      </c>
      <c r="D107" s="13"/>
      <c r="E107" s="12" t="s">
        <v>16</v>
      </c>
      <c r="F107" s="13"/>
      <c r="G107" s="12" t="s">
        <v>6</v>
      </c>
      <c r="H107" s="13"/>
    </row>
    <row r="108" spans="1:8" ht="15">
      <c r="A108" s="14" t="s">
        <v>107</v>
      </c>
      <c r="C108" s="12" t="s">
        <v>94</v>
      </c>
      <c r="D108" s="13"/>
      <c r="E108" s="12" t="s">
        <v>18</v>
      </c>
      <c r="F108" s="13"/>
      <c r="G108" s="12" t="s">
        <v>6</v>
      </c>
      <c r="H108" s="13"/>
    </row>
    <row r="109" spans="1:8" ht="15">
      <c r="A109" s="14" t="s">
        <v>108</v>
      </c>
      <c r="C109" s="12" t="s">
        <v>6</v>
      </c>
      <c r="D109" s="13"/>
      <c r="E109" s="12" t="s">
        <v>48</v>
      </c>
      <c r="F109" s="13"/>
      <c r="G109" s="12" t="s">
        <v>6</v>
      </c>
      <c r="H109" s="13"/>
    </row>
    <row r="110" spans="1:8" ht="15">
      <c r="A110" s="14" t="s">
        <v>109</v>
      </c>
      <c r="C110" s="12" t="s">
        <v>6</v>
      </c>
      <c r="D110" s="13"/>
      <c r="E110" s="12" t="s">
        <v>94</v>
      </c>
      <c r="F110" s="13"/>
      <c r="G110" s="12" t="s">
        <v>6</v>
      </c>
      <c r="H110" s="13"/>
    </row>
    <row r="111" spans="3:8" ht="15">
      <c r="C111" s="17" t="s">
        <v>21</v>
      </c>
      <c r="D111" s="17"/>
      <c r="E111" s="17" t="s">
        <v>22</v>
      </c>
      <c r="F111" s="17"/>
      <c r="G111" s="17" t="s">
        <v>110</v>
      </c>
      <c r="H111" s="17"/>
    </row>
    <row r="112" spans="3:8" ht="15">
      <c r="C112" s="11" t="s">
        <v>7</v>
      </c>
      <c r="D112" s="11" t="s">
        <v>8</v>
      </c>
      <c r="E112" s="11" t="s">
        <v>7</v>
      </c>
      <c r="F112" s="11" t="s">
        <v>8</v>
      </c>
      <c r="G112" s="11" t="s">
        <v>7</v>
      </c>
      <c r="H112" s="11" t="s">
        <v>8</v>
      </c>
    </row>
    <row r="113" spans="1:8" ht="15">
      <c r="A113" s="14" t="s">
        <v>111</v>
      </c>
      <c r="C113" s="12" t="s">
        <v>12</v>
      </c>
      <c r="D113" s="13"/>
      <c r="E113" s="12" t="s">
        <v>12</v>
      </c>
      <c r="F113" s="13"/>
      <c r="G113" s="12" t="s">
        <v>18</v>
      </c>
      <c r="H113" s="13"/>
    </row>
    <row r="114" spans="1:8" ht="15">
      <c r="A114" s="14" t="s">
        <v>112</v>
      </c>
      <c r="C114" s="12" t="s">
        <v>16</v>
      </c>
      <c r="D114" s="13"/>
      <c r="E114" s="12" t="s">
        <v>14</v>
      </c>
      <c r="F114" s="13"/>
      <c r="G114" s="12" t="s">
        <v>48</v>
      </c>
      <c r="H114" s="13"/>
    </row>
    <row r="115" spans="1:8" ht="15">
      <c r="A115" s="14" t="s">
        <v>113</v>
      </c>
      <c r="C115" s="12" t="s">
        <v>18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114</v>
      </c>
      <c r="C116" s="12" t="s">
        <v>48</v>
      </c>
      <c r="D116" s="13"/>
      <c r="E116" s="12" t="s">
        <v>6</v>
      </c>
      <c r="F116" s="13"/>
      <c r="G116" s="12" t="s">
        <v>6</v>
      </c>
      <c r="H116" s="13"/>
    </row>
    <row r="117" spans="1:8" ht="15">
      <c r="A117" s="14" t="s">
        <v>115</v>
      </c>
      <c r="C117" s="12" t="s">
        <v>94</v>
      </c>
      <c r="D117" s="13"/>
      <c r="E117" s="12" t="s">
        <v>6</v>
      </c>
      <c r="F117" s="13"/>
      <c r="G117" s="12" t="s">
        <v>6</v>
      </c>
      <c r="H117" s="13"/>
    </row>
    <row r="118" spans="3:8" ht="15">
      <c r="C118" s="17" t="s">
        <v>65</v>
      </c>
      <c r="D118" s="17"/>
      <c r="E118" s="17" t="s">
        <v>27</v>
      </c>
      <c r="F118" s="17"/>
      <c r="G118" s="17" t="s">
        <v>70</v>
      </c>
      <c r="H118" s="17"/>
    </row>
    <row r="119" spans="3:8" ht="15">
      <c r="C119" s="11" t="s">
        <v>7</v>
      </c>
      <c r="D119" s="11" t="s">
        <v>8</v>
      </c>
      <c r="E119" s="11" t="s">
        <v>7</v>
      </c>
      <c r="F119" s="11" t="s">
        <v>8</v>
      </c>
      <c r="G119" s="11" t="s">
        <v>7</v>
      </c>
      <c r="H119" s="11" t="s">
        <v>8</v>
      </c>
    </row>
    <row r="120" spans="1:8" ht="15">
      <c r="A120" s="14" t="s">
        <v>116</v>
      </c>
      <c r="C120" s="12" t="s">
        <v>16</v>
      </c>
      <c r="D120" s="13"/>
      <c r="E120" s="12" t="s">
        <v>12</v>
      </c>
      <c r="F120" s="13"/>
      <c r="G120" s="12" t="s">
        <v>12</v>
      </c>
      <c r="H120" s="13"/>
    </row>
    <row r="121" spans="1:8" ht="15">
      <c r="A121" s="14" t="s">
        <v>117</v>
      </c>
      <c r="C121" s="12" t="s">
        <v>18</v>
      </c>
      <c r="D121" s="13"/>
      <c r="E121" s="12" t="s">
        <v>6</v>
      </c>
      <c r="F121" s="13"/>
      <c r="G121" s="12" t="s">
        <v>16</v>
      </c>
      <c r="H121" s="13"/>
    </row>
    <row r="122" spans="1:8" ht="15">
      <c r="A122" s="14" t="s">
        <v>118</v>
      </c>
      <c r="C122" s="12" t="s">
        <v>48</v>
      </c>
      <c r="D122" s="13"/>
      <c r="E122" s="12" t="s">
        <v>6</v>
      </c>
      <c r="F122" s="13"/>
      <c r="G122" s="12" t="s">
        <v>18</v>
      </c>
      <c r="H122" s="13"/>
    </row>
    <row r="123" spans="1:8" ht="15">
      <c r="A123" s="14" t="s">
        <v>119</v>
      </c>
      <c r="C123" s="12" t="s">
        <v>6</v>
      </c>
      <c r="D123" s="13"/>
      <c r="E123" s="12" t="s">
        <v>6</v>
      </c>
      <c r="F123" s="13"/>
      <c r="G123" s="12" t="s">
        <v>48</v>
      </c>
      <c r="H123" s="13"/>
    </row>
    <row r="124" spans="1:8" ht="15">
      <c r="A124" s="14" t="s">
        <v>120</v>
      </c>
      <c r="C124" s="12" t="s">
        <v>6</v>
      </c>
      <c r="D124" s="13"/>
      <c r="E124" s="12" t="s">
        <v>6</v>
      </c>
      <c r="F124" s="13"/>
      <c r="G124" s="12" t="s">
        <v>94</v>
      </c>
      <c r="H124" s="13"/>
    </row>
    <row r="125" spans="3:8" ht="15">
      <c r="C125" s="17" t="s">
        <v>71</v>
      </c>
      <c r="D125" s="17"/>
      <c r="E125" s="17" t="s">
        <v>72</v>
      </c>
      <c r="F125" s="17"/>
      <c r="G125" s="17" t="s">
        <v>78</v>
      </c>
      <c r="H125" s="17"/>
    </row>
    <row r="126" spans="3:8" ht="15">
      <c r="C126" s="11" t="s">
        <v>7</v>
      </c>
      <c r="D126" s="11" t="s">
        <v>8</v>
      </c>
      <c r="E126" s="11" t="s">
        <v>7</v>
      </c>
      <c r="F126" s="11" t="s">
        <v>8</v>
      </c>
      <c r="G126" s="11" t="s">
        <v>7</v>
      </c>
      <c r="H126" s="11" t="s">
        <v>8</v>
      </c>
    </row>
    <row r="127" spans="1:8" ht="15">
      <c r="A127" s="14" t="s">
        <v>121</v>
      </c>
      <c r="C127" s="12" t="s">
        <v>12</v>
      </c>
      <c r="D127" s="13"/>
      <c r="E127" s="12" t="s">
        <v>12</v>
      </c>
      <c r="F127" s="13"/>
      <c r="G127" s="12" t="s">
        <v>94</v>
      </c>
      <c r="H127" s="13"/>
    </row>
    <row r="128" spans="1:8" ht="15">
      <c r="A128" s="14" t="s">
        <v>122</v>
      </c>
      <c r="C128" s="12" t="s">
        <v>14</v>
      </c>
      <c r="D128" s="13"/>
      <c r="E128" s="12" t="s">
        <v>18</v>
      </c>
      <c r="F128" s="13"/>
      <c r="G128" s="12" t="s">
        <v>48</v>
      </c>
      <c r="H128" s="13"/>
    </row>
    <row r="129" spans="1:8" ht="15">
      <c r="A129" s="14" t="s">
        <v>123</v>
      </c>
      <c r="C129" s="12" t="s">
        <v>16</v>
      </c>
      <c r="D129" s="13"/>
      <c r="E129" s="12" t="s">
        <v>48</v>
      </c>
      <c r="F129" s="13"/>
      <c r="G129" s="12" t="s">
        <v>6</v>
      </c>
      <c r="H129" s="13"/>
    </row>
    <row r="130" spans="1:8" ht="15">
      <c r="A130" s="14" t="s">
        <v>124</v>
      </c>
      <c r="C130" s="12" t="s">
        <v>18</v>
      </c>
      <c r="D130" s="13"/>
      <c r="E130" s="12" t="s">
        <v>6</v>
      </c>
      <c r="F130" s="13"/>
      <c r="G130" s="12" t="s">
        <v>6</v>
      </c>
      <c r="H130" s="13"/>
    </row>
    <row r="131" spans="1:8" ht="15">
      <c r="A131" s="14" t="s">
        <v>125</v>
      </c>
      <c r="C131" s="12" t="s">
        <v>48</v>
      </c>
      <c r="D131" s="13"/>
      <c r="E131" s="12" t="s">
        <v>6</v>
      </c>
      <c r="F131" s="13"/>
      <c r="G131" s="12" t="s">
        <v>6</v>
      </c>
      <c r="H131" s="13"/>
    </row>
    <row r="132" spans="1:8" ht="15">
      <c r="A132" s="14" t="s">
        <v>126</v>
      </c>
      <c r="C132" s="12" t="s">
        <v>94</v>
      </c>
      <c r="D132" s="13"/>
      <c r="E132" s="12" t="s">
        <v>6</v>
      </c>
      <c r="F132" s="13"/>
      <c r="G132" s="12" t="s">
        <v>6</v>
      </c>
      <c r="H132" s="13"/>
    </row>
    <row r="133" spans="3:8" ht="15">
      <c r="C133" s="17" t="s">
        <v>79</v>
      </c>
      <c r="D133" s="17"/>
      <c r="E133" s="17" t="s">
        <v>28</v>
      </c>
      <c r="F133" s="17"/>
      <c r="G133" s="17" t="s">
        <v>6</v>
      </c>
      <c r="H133" s="17"/>
    </row>
    <row r="134" spans="3:8" ht="15">
      <c r="C134" s="11" t="s">
        <v>7</v>
      </c>
      <c r="D134" s="11" t="s">
        <v>8</v>
      </c>
      <c r="E134" s="11" t="s">
        <v>7</v>
      </c>
      <c r="F134" s="11" t="s">
        <v>8</v>
      </c>
      <c r="G134" s="11" t="s">
        <v>7</v>
      </c>
      <c r="H134" s="11" t="s">
        <v>8</v>
      </c>
    </row>
    <row r="135" spans="1:8" ht="15">
      <c r="A135" s="14" t="s">
        <v>127</v>
      </c>
      <c r="C135" s="12" t="s">
        <v>94</v>
      </c>
      <c r="D135" s="13"/>
      <c r="E135" s="12" t="s">
        <v>12</v>
      </c>
      <c r="F135" s="13"/>
      <c r="G135" s="12" t="s">
        <v>6</v>
      </c>
      <c r="H135" s="13"/>
    </row>
    <row r="136" spans="1:8" ht="15">
      <c r="A136" s="14" t="s">
        <v>128</v>
      </c>
      <c r="C136" s="12" t="s">
        <v>6</v>
      </c>
      <c r="D136" s="13"/>
      <c r="E136" s="12" t="s">
        <v>16</v>
      </c>
      <c r="F136" s="13"/>
      <c r="G136" s="12" t="s">
        <v>6</v>
      </c>
      <c r="H136" s="13"/>
    </row>
    <row r="137" spans="1:8" ht="15">
      <c r="A137" s="14" t="s">
        <v>129</v>
      </c>
      <c r="C137" s="12" t="s">
        <v>6</v>
      </c>
      <c r="D137" s="13"/>
      <c r="E137" s="12" t="s">
        <v>18</v>
      </c>
      <c r="F137" s="13"/>
      <c r="G137" s="12" t="s">
        <v>6</v>
      </c>
      <c r="H137" s="13"/>
    </row>
    <row r="138" spans="1:8" ht="15">
      <c r="A138" s="14" t="s">
        <v>130</v>
      </c>
      <c r="C138" s="12" t="s">
        <v>6</v>
      </c>
      <c r="D138" s="13"/>
      <c r="E138" s="12" t="s">
        <v>48</v>
      </c>
      <c r="F138" s="13"/>
      <c r="G138" s="12" t="s">
        <v>6</v>
      </c>
      <c r="H138" s="13"/>
    </row>
    <row r="140" spans="2:8" ht="15">
      <c r="B140" s="6" t="s">
        <v>131</v>
      </c>
      <c r="C140" s="6" t="s">
        <v>132</v>
      </c>
      <c r="D140" s="7" t="s">
        <v>3</v>
      </c>
      <c r="E140" s="8">
        <v>209.89</v>
      </c>
      <c r="F140" s="9"/>
      <c r="G140" s="10">
        <f>SUM(D143:D144)</f>
        <v>0</v>
      </c>
      <c r="H140" s="10">
        <f>E140*G140</f>
        <v>0</v>
      </c>
    </row>
    <row r="141" spans="2:8" ht="15">
      <c r="B141" s="16" t="s">
        <v>6</v>
      </c>
      <c r="C141" s="17" t="s">
        <v>9</v>
      </c>
      <c r="D141" s="17"/>
      <c r="E141" s="17" t="s">
        <v>6</v>
      </c>
      <c r="F141" s="17"/>
      <c r="G141" s="17" t="s">
        <v>6</v>
      </c>
      <c r="H141" s="17"/>
    </row>
    <row r="142" spans="2:8" ht="15">
      <c r="B142" s="16"/>
      <c r="C142" s="11" t="s">
        <v>7</v>
      </c>
      <c r="D142" s="11" t="s">
        <v>8</v>
      </c>
      <c r="E142" s="11" t="s">
        <v>7</v>
      </c>
      <c r="F142" s="11" t="s">
        <v>8</v>
      </c>
      <c r="G142" s="11" t="s">
        <v>7</v>
      </c>
      <c r="H142" s="11" t="s">
        <v>8</v>
      </c>
    </row>
    <row r="143" spans="1:8" ht="15">
      <c r="A143" s="14" t="s">
        <v>133</v>
      </c>
      <c r="B143" s="16"/>
      <c r="C143" s="12" t="s">
        <v>16</v>
      </c>
      <c r="D143" s="13"/>
      <c r="E143" s="12" t="s">
        <v>6</v>
      </c>
      <c r="F143" s="13"/>
      <c r="G143" s="12" t="s">
        <v>6</v>
      </c>
      <c r="H143" s="13"/>
    </row>
    <row r="144" spans="1:8" ht="15">
      <c r="A144" s="14" t="s">
        <v>134</v>
      </c>
      <c r="B144" s="16"/>
      <c r="C144" s="12" t="s">
        <v>18</v>
      </c>
      <c r="D144" s="13"/>
      <c r="E144" s="12" t="s">
        <v>6</v>
      </c>
      <c r="F144" s="13"/>
      <c r="G144" s="12" t="s">
        <v>6</v>
      </c>
      <c r="H144" s="13"/>
    </row>
    <row r="145" ht="15">
      <c r="B145" s="16"/>
    </row>
    <row r="146" ht="15">
      <c r="B146" s="16"/>
    </row>
    <row r="147" ht="15">
      <c r="B147" s="16"/>
    </row>
    <row r="148" ht="15">
      <c r="B148" s="16"/>
    </row>
    <row r="149" ht="15">
      <c r="B149" s="16"/>
    </row>
    <row r="150" ht="15">
      <c r="B150" s="16"/>
    </row>
    <row r="152" spans="2:8" ht="15">
      <c r="B152" s="6" t="s">
        <v>135</v>
      </c>
      <c r="C152" s="6" t="s">
        <v>132</v>
      </c>
      <c r="D152" s="7" t="s">
        <v>3</v>
      </c>
      <c r="E152" s="8">
        <v>152.64</v>
      </c>
      <c r="F152" s="9"/>
      <c r="G152" s="10">
        <f>SUM(D155:D158)</f>
        <v>0</v>
      </c>
      <c r="H152" s="10">
        <f>E152*G152</f>
        <v>0</v>
      </c>
    </row>
    <row r="153" spans="2:8" ht="15">
      <c r="B153" s="16" t="s">
        <v>6</v>
      </c>
      <c r="C153" s="17" t="s">
        <v>11</v>
      </c>
      <c r="D153" s="17"/>
      <c r="E153" s="17" t="s">
        <v>6</v>
      </c>
      <c r="F153" s="17"/>
      <c r="G153" s="17" t="s">
        <v>6</v>
      </c>
      <c r="H153" s="17"/>
    </row>
    <row r="154" spans="2:8" ht="15">
      <c r="B154" s="16"/>
      <c r="C154" s="11" t="s">
        <v>7</v>
      </c>
      <c r="D154" s="11" t="s">
        <v>8</v>
      </c>
      <c r="E154" s="11" t="s">
        <v>7</v>
      </c>
      <c r="F154" s="11" t="s">
        <v>8</v>
      </c>
      <c r="G154" s="11" t="s">
        <v>7</v>
      </c>
      <c r="H154" s="11" t="s">
        <v>8</v>
      </c>
    </row>
    <row r="155" spans="1:8" ht="15">
      <c r="A155" s="14" t="s">
        <v>136</v>
      </c>
      <c r="B155" s="16"/>
      <c r="C155" s="12" t="s">
        <v>94</v>
      </c>
      <c r="D155" s="13"/>
      <c r="E155" s="12" t="s">
        <v>6</v>
      </c>
      <c r="F155" s="13"/>
      <c r="G155" s="12" t="s">
        <v>6</v>
      </c>
      <c r="H155" s="13"/>
    </row>
    <row r="156" spans="1:8" ht="15">
      <c r="A156" s="14" t="s">
        <v>137</v>
      </c>
      <c r="B156" s="16"/>
      <c r="C156" s="12" t="s">
        <v>48</v>
      </c>
      <c r="D156" s="13"/>
      <c r="E156" s="12" t="s">
        <v>6</v>
      </c>
      <c r="F156" s="13"/>
      <c r="G156" s="12" t="s">
        <v>6</v>
      </c>
      <c r="H156" s="13"/>
    </row>
    <row r="157" spans="1:8" ht="15">
      <c r="A157" s="14" t="s">
        <v>139</v>
      </c>
      <c r="B157" s="16"/>
      <c r="C157" s="12" t="s">
        <v>138</v>
      </c>
      <c r="D157" s="13"/>
      <c r="E157" s="12" t="s">
        <v>6</v>
      </c>
      <c r="F157" s="13"/>
      <c r="G157" s="12" t="s">
        <v>6</v>
      </c>
      <c r="H157" s="13"/>
    </row>
    <row r="158" spans="1:8" ht="15">
      <c r="A158" s="14" t="s">
        <v>141</v>
      </c>
      <c r="B158" s="16"/>
      <c r="C158" s="12" t="s">
        <v>140</v>
      </c>
      <c r="D158" s="13"/>
      <c r="E158" s="12" t="s">
        <v>6</v>
      </c>
      <c r="F158" s="13"/>
      <c r="G158" s="12" t="s">
        <v>6</v>
      </c>
      <c r="H158" s="13"/>
    </row>
    <row r="159" ht="15">
      <c r="B159" s="16"/>
    </row>
    <row r="160" ht="15">
      <c r="B160" s="16"/>
    </row>
    <row r="161" ht="15">
      <c r="B161" s="16"/>
    </row>
    <row r="162" ht="15">
      <c r="B162" s="16"/>
    </row>
    <row r="164" spans="2:8" ht="15">
      <c r="B164" s="6" t="s">
        <v>142</v>
      </c>
      <c r="C164" s="6" t="s">
        <v>132</v>
      </c>
      <c r="D164" s="7" t="s">
        <v>3</v>
      </c>
      <c r="E164" s="8">
        <v>124.02</v>
      </c>
      <c r="F164" s="9"/>
      <c r="G164" s="10">
        <f>SUM(D167:D170)</f>
        <v>0</v>
      </c>
      <c r="H164" s="10">
        <f>E164*G164</f>
        <v>0</v>
      </c>
    </row>
    <row r="165" spans="2:8" ht="15">
      <c r="B165" s="16" t="s">
        <v>6</v>
      </c>
      <c r="C165" s="17" t="s">
        <v>11</v>
      </c>
      <c r="D165" s="17"/>
      <c r="E165" s="17" t="s">
        <v>6</v>
      </c>
      <c r="F165" s="17"/>
      <c r="G165" s="17" t="s">
        <v>6</v>
      </c>
      <c r="H165" s="17"/>
    </row>
    <row r="166" spans="2:8" ht="15">
      <c r="B166" s="16"/>
      <c r="C166" s="11" t="s">
        <v>7</v>
      </c>
      <c r="D166" s="11" t="s">
        <v>8</v>
      </c>
      <c r="E166" s="11" t="s">
        <v>7</v>
      </c>
      <c r="F166" s="11" t="s">
        <v>8</v>
      </c>
      <c r="G166" s="11" t="s">
        <v>7</v>
      </c>
      <c r="H166" s="11" t="s">
        <v>8</v>
      </c>
    </row>
    <row r="167" spans="1:8" ht="15">
      <c r="A167" s="14" t="s">
        <v>143</v>
      </c>
      <c r="B167" s="16"/>
      <c r="C167" s="12" t="s">
        <v>12</v>
      </c>
      <c r="D167" s="13"/>
      <c r="E167" s="12" t="s">
        <v>6</v>
      </c>
      <c r="F167" s="13"/>
      <c r="G167" s="12" t="s">
        <v>6</v>
      </c>
      <c r="H167" s="13"/>
    </row>
    <row r="168" spans="1:8" ht="15">
      <c r="A168" s="14" t="s">
        <v>144</v>
      </c>
      <c r="B168" s="16"/>
      <c r="C168" s="12" t="s">
        <v>14</v>
      </c>
      <c r="D168" s="13"/>
      <c r="E168" s="12" t="s">
        <v>6</v>
      </c>
      <c r="F168" s="13"/>
      <c r="G168" s="12" t="s">
        <v>6</v>
      </c>
      <c r="H168" s="13"/>
    </row>
    <row r="169" spans="1:8" ht="15">
      <c r="A169" s="14" t="s">
        <v>145</v>
      </c>
      <c r="B169" s="16"/>
      <c r="C169" s="12" t="s">
        <v>16</v>
      </c>
      <c r="D169" s="13"/>
      <c r="E169" s="12" t="s">
        <v>6</v>
      </c>
      <c r="F169" s="13"/>
      <c r="G169" s="12" t="s">
        <v>6</v>
      </c>
      <c r="H169" s="13"/>
    </row>
    <row r="170" spans="1:8" ht="15">
      <c r="A170" s="14" t="s">
        <v>146</v>
      </c>
      <c r="B170" s="16"/>
      <c r="C170" s="12" t="s">
        <v>18</v>
      </c>
      <c r="D170" s="13"/>
      <c r="E170" s="12" t="s">
        <v>6</v>
      </c>
      <c r="F170" s="13"/>
      <c r="G170" s="12" t="s">
        <v>6</v>
      </c>
      <c r="H170" s="13"/>
    </row>
    <row r="171" ht="15">
      <c r="B171" s="16"/>
    </row>
    <row r="172" ht="15">
      <c r="B172" s="16"/>
    </row>
    <row r="173" ht="15">
      <c r="B173" s="16"/>
    </row>
    <row r="174" ht="15">
      <c r="B174" s="16"/>
    </row>
    <row r="176" spans="2:8" ht="15">
      <c r="B176" s="6" t="s">
        <v>147</v>
      </c>
      <c r="C176" s="6" t="s">
        <v>148</v>
      </c>
      <c r="D176" s="7" t="s">
        <v>3</v>
      </c>
      <c r="E176" s="8">
        <v>228.97</v>
      </c>
      <c r="F176" s="9"/>
      <c r="G176" s="10">
        <f>SUM(D179:D183)+SUM(F179:F179)</f>
        <v>0</v>
      </c>
      <c r="H176" s="10">
        <f>E176*G176</f>
        <v>0</v>
      </c>
    </row>
    <row r="177" spans="2:8" ht="15">
      <c r="B177" s="16" t="s">
        <v>6</v>
      </c>
      <c r="C177" s="17" t="s">
        <v>11</v>
      </c>
      <c r="D177" s="17"/>
      <c r="E177" s="17" t="s">
        <v>28</v>
      </c>
      <c r="F177" s="17"/>
      <c r="G177" s="17" t="s">
        <v>6</v>
      </c>
      <c r="H177" s="17"/>
    </row>
    <row r="178" spans="2:8" ht="15">
      <c r="B178" s="16"/>
      <c r="C178" s="11" t="s">
        <v>7</v>
      </c>
      <c r="D178" s="11" t="s">
        <v>8</v>
      </c>
      <c r="E178" s="11" t="s">
        <v>7</v>
      </c>
      <c r="F178" s="11" t="s">
        <v>8</v>
      </c>
      <c r="G178" s="11" t="s">
        <v>7</v>
      </c>
      <c r="H178" s="11" t="s">
        <v>8</v>
      </c>
    </row>
    <row r="179" spans="1:8" ht="15">
      <c r="A179" s="14" t="s">
        <v>149</v>
      </c>
      <c r="B179" s="16"/>
      <c r="C179" s="12" t="s">
        <v>18</v>
      </c>
      <c r="D179" s="13"/>
      <c r="E179" s="12" t="s">
        <v>14</v>
      </c>
      <c r="F179" s="13"/>
      <c r="G179" s="12" t="s">
        <v>6</v>
      </c>
      <c r="H179" s="13"/>
    </row>
    <row r="180" spans="1:8" ht="15">
      <c r="A180" s="14" t="s">
        <v>150</v>
      </c>
      <c r="B180" s="16"/>
      <c r="C180" s="12" t="s">
        <v>12</v>
      </c>
      <c r="D180" s="13"/>
      <c r="E180" s="12" t="s">
        <v>6</v>
      </c>
      <c r="F180" s="13"/>
      <c r="G180" s="12" t="s">
        <v>6</v>
      </c>
      <c r="H180" s="13"/>
    </row>
    <row r="181" spans="1:8" ht="15">
      <c r="A181" s="14" t="s">
        <v>151</v>
      </c>
      <c r="B181" s="16"/>
      <c r="C181" s="12" t="s">
        <v>14</v>
      </c>
      <c r="D181" s="13"/>
      <c r="E181" s="12" t="s">
        <v>6</v>
      </c>
      <c r="F181" s="13"/>
      <c r="G181" s="12" t="s">
        <v>6</v>
      </c>
      <c r="H181" s="13"/>
    </row>
    <row r="182" spans="1:8" ht="15">
      <c r="A182" s="14" t="s">
        <v>152</v>
      </c>
      <c r="B182" s="16"/>
      <c r="C182" s="12" t="s">
        <v>16</v>
      </c>
      <c r="D182" s="13"/>
      <c r="E182" s="12" t="s">
        <v>6</v>
      </c>
      <c r="F182" s="13"/>
      <c r="G182" s="12" t="s">
        <v>6</v>
      </c>
      <c r="H182" s="13"/>
    </row>
    <row r="183" spans="1:8" ht="15">
      <c r="A183" s="14" t="s">
        <v>153</v>
      </c>
      <c r="B183" s="16"/>
      <c r="C183" s="12" t="s">
        <v>48</v>
      </c>
      <c r="D183" s="13"/>
      <c r="E183" s="12" t="s">
        <v>6</v>
      </c>
      <c r="F183" s="13"/>
      <c r="G183" s="12" t="s">
        <v>6</v>
      </c>
      <c r="H183" s="13"/>
    </row>
    <row r="184" ht="15">
      <c r="B184" s="16"/>
    </row>
    <row r="185" ht="15">
      <c r="B185" s="16"/>
    </row>
    <row r="186" ht="15">
      <c r="B186" s="16"/>
    </row>
    <row r="188" spans="2:8" ht="15">
      <c r="B188" s="6" t="s">
        <v>154</v>
      </c>
      <c r="C188" s="6" t="s">
        <v>155</v>
      </c>
      <c r="D188" s="7" t="s">
        <v>3</v>
      </c>
      <c r="E188" s="8">
        <v>248.05</v>
      </c>
      <c r="F188" s="9"/>
      <c r="G188" s="10">
        <f>SUM(D191:D193)+SUM(F191:F192)+SUM(H191:H195)+SUM(D198:D198)+SUM(F198:F203)+SUM(H198:H198)+SUM(D206:D206)+SUM(F206:F209)+SUM(H206:H207)+SUM(D212:D213)</f>
        <v>0</v>
      </c>
      <c r="H188" s="10">
        <f>E188*G188</f>
        <v>0</v>
      </c>
    </row>
    <row r="189" spans="2:8" ht="15">
      <c r="B189" s="16" t="s">
        <v>6</v>
      </c>
      <c r="C189" s="17" t="s">
        <v>9</v>
      </c>
      <c r="D189" s="17"/>
      <c r="E189" s="17" t="s">
        <v>47</v>
      </c>
      <c r="F189" s="17"/>
      <c r="G189" s="17" t="s">
        <v>55</v>
      </c>
      <c r="H189" s="17"/>
    </row>
    <row r="190" spans="2:8" ht="15">
      <c r="B190" s="16"/>
      <c r="C190" s="11" t="s">
        <v>7</v>
      </c>
      <c r="D190" s="11" t="s">
        <v>8</v>
      </c>
      <c r="E190" s="11" t="s">
        <v>7</v>
      </c>
      <c r="F190" s="11" t="s">
        <v>8</v>
      </c>
      <c r="G190" s="11" t="s">
        <v>7</v>
      </c>
      <c r="H190" s="11" t="s">
        <v>8</v>
      </c>
    </row>
    <row r="191" spans="1:8" ht="15">
      <c r="A191" s="14" t="s">
        <v>156</v>
      </c>
      <c r="B191" s="16"/>
      <c r="C191" s="12" t="s">
        <v>18</v>
      </c>
      <c r="D191" s="13"/>
      <c r="E191" s="12" t="s">
        <v>18</v>
      </c>
      <c r="F191" s="13"/>
      <c r="G191" s="12" t="s">
        <v>138</v>
      </c>
      <c r="H191" s="13"/>
    </row>
    <row r="192" spans="1:8" ht="15">
      <c r="A192" s="14" t="s">
        <v>157</v>
      </c>
      <c r="B192" s="16"/>
      <c r="C192" s="12" t="s">
        <v>94</v>
      </c>
      <c r="D192" s="13"/>
      <c r="E192" s="12" t="s">
        <v>48</v>
      </c>
      <c r="F192" s="13"/>
      <c r="G192" s="12" t="s">
        <v>94</v>
      </c>
      <c r="H192" s="13"/>
    </row>
    <row r="193" spans="1:8" ht="15">
      <c r="A193" s="14" t="s">
        <v>158</v>
      </c>
      <c r="B193" s="16"/>
      <c r="C193" s="12" t="s">
        <v>138</v>
      </c>
      <c r="D193" s="13"/>
      <c r="E193" s="12" t="s">
        <v>6</v>
      </c>
      <c r="F193" s="13"/>
      <c r="G193" s="12" t="s">
        <v>48</v>
      </c>
      <c r="H193" s="13"/>
    </row>
    <row r="194" spans="1:8" ht="15">
      <c r="A194" s="14" t="s">
        <v>159</v>
      </c>
      <c r="B194" s="16"/>
      <c r="C194" s="12" t="s">
        <v>6</v>
      </c>
      <c r="D194" s="13"/>
      <c r="E194" s="12" t="s">
        <v>6</v>
      </c>
      <c r="F194" s="13"/>
      <c r="G194" s="12" t="s">
        <v>18</v>
      </c>
      <c r="H194" s="13"/>
    </row>
    <row r="195" spans="1:8" ht="15">
      <c r="A195" s="14" t="s">
        <v>160</v>
      </c>
      <c r="B195" s="16"/>
      <c r="C195" s="12" t="s">
        <v>6</v>
      </c>
      <c r="D195" s="13"/>
      <c r="E195" s="12" t="s">
        <v>6</v>
      </c>
      <c r="F195" s="13"/>
      <c r="G195" s="12" t="s">
        <v>16</v>
      </c>
      <c r="H195" s="13"/>
    </row>
    <row r="196" spans="2:8" ht="15">
      <c r="B196" s="16"/>
      <c r="C196" s="17" t="s">
        <v>60</v>
      </c>
      <c r="D196" s="17"/>
      <c r="E196" s="17" t="s">
        <v>11</v>
      </c>
      <c r="F196" s="17"/>
      <c r="G196" s="17" t="s">
        <v>22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161</v>
      </c>
      <c r="B198" s="16"/>
      <c r="C198" s="12" t="s">
        <v>18</v>
      </c>
      <c r="D198" s="13"/>
      <c r="E198" s="12" t="s">
        <v>94</v>
      </c>
      <c r="F198" s="13"/>
      <c r="G198" s="12" t="s">
        <v>16</v>
      </c>
      <c r="H198" s="13"/>
    </row>
    <row r="199" spans="1:8" ht="15">
      <c r="A199" s="14" t="s">
        <v>162</v>
      </c>
      <c r="C199" s="12" t="s">
        <v>6</v>
      </c>
      <c r="D199" s="13"/>
      <c r="E199" s="12" t="s">
        <v>138</v>
      </c>
      <c r="F199" s="13"/>
      <c r="G199" s="12" t="s">
        <v>6</v>
      </c>
      <c r="H199" s="13"/>
    </row>
    <row r="200" spans="1:8" ht="15">
      <c r="A200" s="14" t="s">
        <v>163</v>
      </c>
      <c r="C200" s="12" t="s">
        <v>6</v>
      </c>
      <c r="D200" s="13"/>
      <c r="E200" s="12" t="s">
        <v>12</v>
      </c>
      <c r="F200" s="13"/>
      <c r="G200" s="12" t="s">
        <v>6</v>
      </c>
      <c r="H200" s="13"/>
    </row>
    <row r="201" spans="1:8" ht="15">
      <c r="A201" s="14" t="s">
        <v>164</v>
      </c>
      <c r="C201" s="12" t="s">
        <v>6</v>
      </c>
      <c r="D201" s="13"/>
      <c r="E201" s="12" t="s">
        <v>16</v>
      </c>
      <c r="F201" s="13"/>
      <c r="G201" s="12" t="s">
        <v>6</v>
      </c>
      <c r="H201" s="13"/>
    </row>
    <row r="202" spans="1:8" ht="15">
      <c r="A202" s="14" t="s">
        <v>165</v>
      </c>
      <c r="C202" s="12" t="s">
        <v>6</v>
      </c>
      <c r="D202" s="13"/>
      <c r="E202" s="12" t="s">
        <v>18</v>
      </c>
      <c r="F202" s="13"/>
      <c r="G202" s="12" t="s">
        <v>6</v>
      </c>
      <c r="H202" s="13"/>
    </row>
    <row r="203" spans="1:8" ht="15">
      <c r="A203" s="14" t="s">
        <v>166</v>
      </c>
      <c r="C203" s="12" t="s">
        <v>6</v>
      </c>
      <c r="D203" s="13"/>
      <c r="E203" s="12" t="s">
        <v>48</v>
      </c>
      <c r="F203" s="13"/>
      <c r="G203" s="12" t="s">
        <v>6</v>
      </c>
      <c r="H203" s="13"/>
    </row>
    <row r="204" spans="3:8" ht="15">
      <c r="C204" s="17" t="s">
        <v>27</v>
      </c>
      <c r="D204" s="17"/>
      <c r="E204" s="17" t="s">
        <v>70</v>
      </c>
      <c r="F204" s="17"/>
      <c r="G204" s="17" t="s">
        <v>71</v>
      </c>
      <c r="H204" s="17"/>
    </row>
    <row r="205" spans="3:8" ht="15">
      <c r="C205" s="11" t="s">
        <v>7</v>
      </c>
      <c r="D205" s="11" t="s">
        <v>8</v>
      </c>
      <c r="E205" s="11" t="s">
        <v>7</v>
      </c>
      <c r="F205" s="11" t="s">
        <v>8</v>
      </c>
      <c r="G205" s="11" t="s">
        <v>7</v>
      </c>
      <c r="H205" s="11" t="s">
        <v>8</v>
      </c>
    </row>
    <row r="206" spans="1:8" ht="15">
      <c r="A206" s="14" t="s">
        <v>167</v>
      </c>
      <c r="C206" s="12" t="s">
        <v>18</v>
      </c>
      <c r="D206" s="13"/>
      <c r="E206" s="12" t="s">
        <v>18</v>
      </c>
      <c r="F206" s="13"/>
      <c r="G206" s="12" t="s">
        <v>18</v>
      </c>
      <c r="H206" s="13"/>
    </row>
    <row r="207" spans="1:8" ht="15">
      <c r="A207" s="14" t="s">
        <v>168</v>
      </c>
      <c r="C207" s="12" t="s">
        <v>6</v>
      </c>
      <c r="D207" s="13"/>
      <c r="E207" s="12" t="s">
        <v>48</v>
      </c>
      <c r="F207" s="13"/>
      <c r="G207" s="12" t="s">
        <v>48</v>
      </c>
      <c r="H207" s="13"/>
    </row>
    <row r="208" spans="1:8" ht="15">
      <c r="A208" s="14" t="s">
        <v>169</v>
      </c>
      <c r="C208" s="12" t="s">
        <v>6</v>
      </c>
      <c r="D208" s="13"/>
      <c r="E208" s="12" t="s">
        <v>94</v>
      </c>
      <c r="F208" s="13"/>
      <c r="G208" s="12" t="s">
        <v>6</v>
      </c>
      <c r="H208" s="13"/>
    </row>
    <row r="209" spans="1:8" ht="15">
      <c r="A209" s="14" t="s">
        <v>170</v>
      </c>
      <c r="C209" s="12" t="s">
        <v>6</v>
      </c>
      <c r="D209" s="13"/>
      <c r="E209" s="12" t="s">
        <v>138</v>
      </c>
      <c r="F209" s="13"/>
      <c r="G209" s="12" t="s">
        <v>6</v>
      </c>
      <c r="H209" s="13"/>
    </row>
    <row r="210" spans="3:8" ht="15">
      <c r="C210" s="17" t="s">
        <v>28</v>
      </c>
      <c r="D210" s="17"/>
      <c r="E210" s="17" t="s">
        <v>6</v>
      </c>
      <c r="F210" s="17"/>
      <c r="G210" s="17" t="s">
        <v>6</v>
      </c>
      <c r="H210" s="17"/>
    </row>
    <row r="211" spans="3:8" ht="15">
      <c r="C211" s="11" t="s">
        <v>7</v>
      </c>
      <c r="D211" s="11" t="s">
        <v>8</v>
      </c>
      <c r="E211" s="11" t="s">
        <v>7</v>
      </c>
      <c r="F211" s="11" t="s">
        <v>8</v>
      </c>
      <c r="G211" s="11" t="s">
        <v>7</v>
      </c>
      <c r="H211" s="11" t="s">
        <v>8</v>
      </c>
    </row>
    <row r="212" spans="1:8" ht="15">
      <c r="A212" s="14" t="s">
        <v>171</v>
      </c>
      <c r="C212" s="12" t="s">
        <v>18</v>
      </c>
      <c r="D212" s="13"/>
      <c r="E212" s="12" t="s">
        <v>6</v>
      </c>
      <c r="F212" s="13"/>
      <c r="G212" s="12" t="s">
        <v>6</v>
      </c>
      <c r="H212" s="13"/>
    </row>
    <row r="213" spans="1:8" ht="15">
      <c r="A213" s="14" t="s">
        <v>172</v>
      </c>
      <c r="C213" s="12" t="s">
        <v>94</v>
      </c>
      <c r="D213" s="13"/>
      <c r="E213" s="12" t="s">
        <v>6</v>
      </c>
      <c r="F213" s="13"/>
      <c r="G213" s="12" t="s">
        <v>6</v>
      </c>
      <c r="H213" s="13"/>
    </row>
    <row r="215" spans="2:8" ht="15">
      <c r="B215" s="6" t="s">
        <v>173</v>
      </c>
      <c r="C215" s="6" t="s">
        <v>5</v>
      </c>
      <c r="D215" s="7" t="s">
        <v>3</v>
      </c>
      <c r="E215" s="8">
        <v>124.02</v>
      </c>
      <c r="F215" s="9"/>
      <c r="G215" s="10">
        <f>SUM(D218:D218)+SUM(F218:F218)+SUM(H218:H218)</f>
        <v>0</v>
      </c>
      <c r="H215" s="10">
        <f>E215*G215</f>
        <v>0</v>
      </c>
    </row>
    <row r="216" spans="2:8" ht="15">
      <c r="B216" s="16" t="s">
        <v>6</v>
      </c>
      <c r="C216" s="17" t="s">
        <v>9</v>
      </c>
      <c r="D216" s="17"/>
      <c r="E216" s="17" t="s">
        <v>27</v>
      </c>
      <c r="F216" s="17"/>
      <c r="G216" s="17" t="s">
        <v>28</v>
      </c>
      <c r="H216" s="17"/>
    </row>
    <row r="217" spans="2:8" ht="15">
      <c r="B217" s="16"/>
      <c r="C217" s="11" t="s">
        <v>7</v>
      </c>
      <c r="D217" s="11" t="s">
        <v>8</v>
      </c>
      <c r="E217" s="11" t="s">
        <v>7</v>
      </c>
      <c r="F217" s="11" t="s">
        <v>8</v>
      </c>
      <c r="G217" s="11" t="s">
        <v>7</v>
      </c>
      <c r="H217" s="11" t="s">
        <v>8</v>
      </c>
    </row>
    <row r="218" spans="1:8" ht="15">
      <c r="A218" s="14" t="s">
        <v>174</v>
      </c>
      <c r="B218" s="16"/>
      <c r="C218" s="12" t="s">
        <v>12</v>
      </c>
      <c r="D218" s="13"/>
      <c r="E218" s="12" t="s">
        <v>12</v>
      </c>
      <c r="F218" s="13"/>
      <c r="G218" s="12" t="s">
        <v>12</v>
      </c>
      <c r="H218" s="13"/>
    </row>
    <row r="219" ht="15">
      <c r="B219" s="16"/>
    </row>
    <row r="220" ht="15">
      <c r="B220" s="16"/>
    </row>
    <row r="221" ht="15">
      <c r="B221" s="16"/>
    </row>
    <row r="222" ht="15">
      <c r="B222" s="16"/>
    </row>
    <row r="223" ht="15">
      <c r="B223" s="16"/>
    </row>
    <row r="224" ht="15">
      <c r="B224" s="16"/>
    </row>
    <row r="225" ht="15">
      <c r="B225" s="16"/>
    </row>
    <row r="227" spans="2:8" ht="15">
      <c r="B227" s="6" t="s">
        <v>175</v>
      </c>
      <c r="C227" s="6" t="s">
        <v>148</v>
      </c>
      <c r="D227" s="7" t="s">
        <v>3</v>
      </c>
      <c r="E227" s="8">
        <v>257.59</v>
      </c>
      <c r="F227" s="9"/>
      <c r="G227" s="10">
        <f>SUM(D230:D230)+SUM(F230:F230)+SUM(H230:H230)+SUM(D233:D236)</f>
        <v>0</v>
      </c>
      <c r="H227" s="10">
        <f>E227*G227</f>
        <v>0</v>
      </c>
    </row>
    <row r="228" spans="2:8" ht="15">
      <c r="B228" s="16" t="s">
        <v>6</v>
      </c>
      <c r="C228" s="17" t="s">
        <v>9</v>
      </c>
      <c r="D228" s="17"/>
      <c r="E228" s="17" t="s">
        <v>27</v>
      </c>
      <c r="F228" s="17"/>
      <c r="G228" s="17" t="s">
        <v>78</v>
      </c>
      <c r="H228" s="17"/>
    </row>
    <row r="229" spans="2:8" ht="15">
      <c r="B229" s="16"/>
      <c r="C229" s="11" t="s">
        <v>7</v>
      </c>
      <c r="D229" s="11" t="s">
        <v>8</v>
      </c>
      <c r="E229" s="11" t="s">
        <v>7</v>
      </c>
      <c r="F229" s="11" t="s">
        <v>8</v>
      </c>
      <c r="G229" s="11" t="s">
        <v>7</v>
      </c>
      <c r="H229" s="11" t="s">
        <v>8</v>
      </c>
    </row>
    <row r="230" spans="1:8" ht="15">
      <c r="A230" s="14" t="s">
        <v>176</v>
      </c>
      <c r="B230" s="16"/>
      <c r="C230" s="12" t="s">
        <v>12</v>
      </c>
      <c r="D230" s="13"/>
      <c r="E230" s="12" t="s">
        <v>12</v>
      </c>
      <c r="F230" s="13"/>
      <c r="G230" s="12" t="s">
        <v>12</v>
      </c>
      <c r="H230" s="13"/>
    </row>
    <row r="231" spans="2:8" ht="15">
      <c r="B231" s="16"/>
      <c r="C231" s="17" t="s">
        <v>28</v>
      </c>
      <c r="D231" s="17"/>
      <c r="E231" s="17" t="s">
        <v>6</v>
      </c>
      <c r="F231" s="17"/>
      <c r="G231" s="17" t="s">
        <v>6</v>
      </c>
      <c r="H231" s="17"/>
    </row>
    <row r="232" spans="2:8" ht="15">
      <c r="B232" s="16"/>
      <c r="C232" s="11" t="s">
        <v>7</v>
      </c>
      <c r="D232" s="11" t="s">
        <v>8</v>
      </c>
      <c r="E232" s="11" t="s">
        <v>7</v>
      </c>
      <c r="F232" s="11" t="s">
        <v>8</v>
      </c>
      <c r="G232" s="11" t="s">
        <v>7</v>
      </c>
      <c r="H232" s="11" t="s">
        <v>8</v>
      </c>
    </row>
    <row r="233" spans="1:8" ht="15">
      <c r="A233" s="14" t="s">
        <v>177</v>
      </c>
      <c r="B233" s="16"/>
      <c r="C233" s="12" t="s">
        <v>48</v>
      </c>
      <c r="D233" s="13"/>
      <c r="E233" s="12" t="s">
        <v>6</v>
      </c>
      <c r="F233" s="13"/>
      <c r="G233" s="12" t="s">
        <v>6</v>
      </c>
      <c r="H233" s="13"/>
    </row>
    <row r="234" spans="1:8" ht="15">
      <c r="A234" s="14" t="s">
        <v>178</v>
      </c>
      <c r="B234" s="16"/>
      <c r="C234" s="12" t="s">
        <v>14</v>
      </c>
      <c r="D234" s="13"/>
      <c r="E234" s="12" t="s">
        <v>6</v>
      </c>
      <c r="F234" s="13"/>
      <c r="G234" s="12" t="s">
        <v>6</v>
      </c>
      <c r="H234" s="13"/>
    </row>
    <row r="235" spans="1:8" ht="15">
      <c r="A235" s="14" t="s">
        <v>179</v>
      </c>
      <c r="B235" s="16"/>
      <c r="C235" s="12" t="s">
        <v>16</v>
      </c>
      <c r="D235" s="13"/>
      <c r="E235" s="12" t="s">
        <v>6</v>
      </c>
      <c r="F235" s="13"/>
      <c r="G235" s="12" t="s">
        <v>6</v>
      </c>
      <c r="H235" s="13"/>
    </row>
    <row r="236" spans="1:8" ht="15">
      <c r="A236" s="14" t="s">
        <v>180</v>
      </c>
      <c r="B236" s="16"/>
      <c r="C236" s="12" t="s">
        <v>18</v>
      </c>
      <c r="D236" s="13"/>
      <c r="E236" s="12" t="s">
        <v>6</v>
      </c>
      <c r="F236" s="13"/>
      <c r="G236" s="12" t="s">
        <v>6</v>
      </c>
      <c r="H236" s="13"/>
    </row>
    <row r="237" ht="15">
      <c r="B237" s="16"/>
    </row>
    <row r="239" spans="2:8" ht="15">
      <c r="B239" s="6" t="s">
        <v>181</v>
      </c>
      <c r="C239" s="6" t="s">
        <v>132</v>
      </c>
      <c r="D239" s="7" t="s">
        <v>3</v>
      </c>
      <c r="E239" s="8">
        <v>305.29</v>
      </c>
      <c r="F239" s="9"/>
      <c r="G239" s="10">
        <f>SUM(D242:D242)</f>
        <v>0</v>
      </c>
      <c r="H239" s="10">
        <f>E239*G239</f>
        <v>0</v>
      </c>
    </row>
    <row r="240" spans="2:8" ht="15">
      <c r="B240" s="16" t="s">
        <v>6</v>
      </c>
      <c r="C240" s="17" t="s">
        <v>9</v>
      </c>
      <c r="D240" s="17"/>
      <c r="E240" s="17" t="s">
        <v>6</v>
      </c>
      <c r="F240" s="17"/>
      <c r="G240" s="17" t="s">
        <v>6</v>
      </c>
      <c r="H240" s="17"/>
    </row>
    <row r="241" spans="2:8" ht="15">
      <c r="B241" s="16"/>
      <c r="C241" s="11" t="s">
        <v>7</v>
      </c>
      <c r="D241" s="11" t="s">
        <v>8</v>
      </c>
      <c r="E241" s="11" t="s">
        <v>7</v>
      </c>
      <c r="F241" s="11" t="s">
        <v>8</v>
      </c>
      <c r="G241" s="11" t="s">
        <v>7</v>
      </c>
      <c r="H241" s="11" t="s">
        <v>8</v>
      </c>
    </row>
    <row r="242" spans="1:8" ht="15">
      <c r="A242" s="14" t="s">
        <v>182</v>
      </c>
      <c r="B242" s="16"/>
      <c r="C242" s="12" t="s">
        <v>14</v>
      </c>
      <c r="D242" s="13"/>
      <c r="E242" s="12" t="s">
        <v>6</v>
      </c>
      <c r="F242" s="13"/>
      <c r="G242" s="12" t="s">
        <v>6</v>
      </c>
      <c r="H242" s="13"/>
    </row>
    <row r="243" ht="15">
      <c r="B243" s="16"/>
    </row>
    <row r="244" ht="15">
      <c r="B244" s="16"/>
    </row>
    <row r="245" ht="15">
      <c r="B245" s="16"/>
    </row>
    <row r="246" ht="15">
      <c r="B246" s="16"/>
    </row>
    <row r="247" ht="15">
      <c r="B247" s="16"/>
    </row>
    <row r="248" ht="15">
      <c r="B248" s="16"/>
    </row>
    <row r="249" ht="15">
      <c r="B249" s="16"/>
    </row>
    <row r="251" spans="2:8" ht="15">
      <c r="B251" s="6" t="s">
        <v>183</v>
      </c>
      <c r="C251" s="6" t="s">
        <v>132</v>
      </c>
      <c r="D251" s="7" t="s">
        <v>3</v>
      </c>
      <c r="E251" s="8">
        <v>176.5</v>
      </c>
      <c r="F251" s="9"/>
      <c r="G251" s="10">
        <f>SUM(D254:D254)</f>
        <v>0</v>
      </c>
      <c r="H251" s="10">
        <f>E251*G251</f>
        <v>0</v>
      </c>
    </row>
    <row r="252" spans="2:8" ht="15">
      <c r="B252" s="16" t="s">
        <v>6</v>
      </c>
      <c r="C252" s="17" t="s">
        <v>9</v>
      </c>
      <c r="D252" s="17"/>
      <c r="E252" s="17" t="s">
        <v>6</v>
      </c>
      <c r="F252" s="17"/>
      <c r="G252" s="17" t="s">
        <v>6</v>
      </c>
      <c r="H252" s="17"/>
    </row>
    <row r="253" spans="2:8" ht="15">
      <c r="B253" s="16"/>
      <c r="C253" s="11" t="s">
        <v>7</v>
      </c>
      <c r="D253" s="11" t="s">
        <v>8</v>
      </c>
      <c r="E253" s="11" t="s">
        <v>7</v>
      </c>
      <c r="F253" s="11" t="s">
        <v>8</v>
      </c>
      <c r="G253" s="11" t="s">
        <v>7</v>
      </c>
      <c r="H253" s="11" t="s">
        <v>8</v>
      </c>
    </row>
    <row r="254" spans="1:8" ht="15">
      <c r="A254" s="14" t="s">
        <v>184</v>
      </c>
      <c r="B254" s="16"/>
      <c r="C254" s="12" t="s">
        <v>12</v>
      </c>
      <c r="D254" s="13"/>
      <c r="E254" s="12" t="s">
        <v>6</v>
      </c>
      <c r="F254" s="13"/>
      <c r="G254" s="12" t="s">
        <v>6</v>
      </c>
      <c r="H254" s="13"/>
    </row>
    <row r="255" ht="15">
      <c r="B255" s="16"/>
    </row>
    <row r="256" ht="15">
      <c r="B256" s="16"/>
    </row>
    <row r="257" ht="15">
      <c r="B257" s="16"/>
    </row>
    <row r="258" ht="15">
      <c r="B258" s="16"/>
    </row>
    <row r="259" ht="15">
      <c r="B259" s="16"/>
    </row>
    <row r="260" ht="15">
      <c r="B260" s="16"/>
    </row>
    <row r="261" ht="15">
      <c r="B261" s="16"/>
    </row>
    <row r="263" spans="2:8" ht="15">
      <c r="B263" s="6" t="s">
        <v>185</v>
      </c>
      <c r="C263" s="6" t="s">
        <v>5</v>
      </c>
      <c r="D263" s="7" t="s">
        <v>3</v>
      </c>
      <c r="E263" s="8">
        <v>136.96</v>
      </c>
      <c r="F263" s="9"/>
      <c r="G263" s="10">
        <f>SUM(D266:D266)</f>
        <v>0</v>
      </c>
      <c r="H263" s="10">
        <f>E263*G263</f>
        <v>0</v>
      </c>
    </row>
    <row r="264" spans="2:8" ht="15">
      <c r="B264" s="16" t="s">
        <v>6</v>
      </c>
      <c r="C264" s="17" t="s">
        <v>9</v>
      </c>
      <c r="D264" s="17"/>
      <c r="E264" s="17" t="s">
        <v>6</v>
      </c>
      <c r="F264" s="17"/>
      <c r="G264" s="17" t="s">
        <v>6</v>
      </c>
      <c r="H264" s="17"/>
    </row>
    <row r="265" spans="2:8" ht="15">
      <c r="B265" s="16"/>
      <c r="C265" s="11" t="s">
        <v>7</v>
      </c>
      <c r="D265" s="11" t="s">
        <v>8</v>
      </c>
      <c r="E265" s="11" t="s">
        <v>7</v>
      </c>
      <c r="F265" s="11" t="s">
        <v>8</v>
      </c>
      <c r="G265" s="11" t="s">
        <v>7</v>
      </c>
      <c r="H265" s="11" t="s">
        <v>8</v>
      </c>
    </row>
    <row r="266" spans="1:8" ht="15">
      <c r="A266" s="14" t="s">
        <v>186</v>
      </c>
      <c r="B266" s="16"/>
      <c r="C266" s="12" t="s">
        <v>12</v>
      </c>
      <c r="D266" s="13"/>
      <c r="E266" s="12" t="s">
        <v>6</v>
      </c>
      <c r="F266" s="13"/>
      <c r="G266" s="12" t="s">
        <v>6</v>
      </c>
      <c r="H266" s="13"/>
    </row>
    <row r="267" ht="15">
      <c r="B267" s="16"/>
    </row>
    <row r="268" ht="15">
      <c r="B268" s="16"/>
    </row>
    <row r="269" ht="15">
      <c r="B269" s="16"/>
    </row>
    <row r="270" ht="15">
      <c r="B270" s="16"/>
    </row>
    <row r="271" ht="15">
      <c r="B271" s="16"/>
    </row>
    <row r="272" ht="15">
      <c r="B272" s="16"/>
    </row>
    <row r="273" ht="15">
      <c r="B273" s="16"/>
    </row>
    <row r="275" spans="2:8" ht="15">
      <c r="B275" s="6" t="s">
        <v>187</v>
      </c>
      <c r="C275" s="6" t="s">
        <v>132</v>
      </c>
      <c r="D275" s="7" t="s">
        <v>3</v>
      </c>
      <c r="E275" s="8">
        <v>195.58</v>
      </c>
      <c r="F275" s="9"/>
      <c r="G275" s="10">
        <f>SUM(D278:D279)+SUM(F278:F278)</f>
        <v>0</v>
      </c>
      <c r="H275" s="10">
        <f>E275*G275</f>
        <v>0</v>
      </c>
    </row>
    <row r="276" spans="2:8" ht="15">
      <c r="B276" s="16" t="s">
        <v>6</v>
      </c>
      <c r="C276" s="17" t="s">
        <v>188</v>
      </c>
      <c r="D276" s="17"/>
      <c r="E276" s="17" t="s">
        <v>9</v>
      </c>
      <c r="F276" s="17"/>
      <c r="G276" s="17" t="s">
        <v>6</v>
      </c>
      <c r="H276" s="17"/>
    </row>
    <row r="277" spans="2:8" ht="15">
      <c r="B277" s="16"/>
      <c r="C277" s="11" t="s">
        <v>7</v>
      </c>
      <c r="D277" s="11" t="s">
        <v>8</v>
      </c>
      <c r="E277" s="11" t="s">
        <v>7</v>
      </c>
      <c r="F277" s="11" t="s">
        <v>8</v>
      </c>
      <c r="G277" s="11" t="s">
        <v>7</v>
      </c>
      <c r="H277" s="11" t="s">
        <v>8</v>
      </c>
    </row>
    <row r="278" spans="1:8" ht="15">
      <c r="A278" s="14" t="s">
        <v>189</v>
      </c>
      <c r="B278" s="16"/>
      <c r="C278" s="12" t="s">
        <v>12</v>
      </c>
      <c r="D278" s="13"/>
      <c r="E278" s="12" t="s">
        <v>12</v>
      </c>
      <c r="F278" s="13"/>
      <c r="G278" s="12" t="s">
        <v>6</v>
      </c>
      <c r="H278" s="13"/>
    </row>
    <row r="279" spans="1:8" ht="15">
      <c r="A279" s="14" t="s">
        <v>190</v>
      </c>
      <c r="B279" s="16"/>
      <c r="C279" s="12" t="s">
        <v>14</v>
      </c>
      <c r="D279" s="13"/>
      <c r="E279" s="12" t="s">
        <v>6</v>
      </c>
      <c r="F279" s="13"/>
      <c r="G279" s="12" t="s">
        <v>6</v>
      </c>
      <c r="H279" s="13"/>
    </row>
    <row r="280" ht="15">
      <c r="B280" s="16"/>
    </row>
    <row r="281" ht="15">
      <c r="B281" s="16"/>
    </row>
    <row r="282" ht="15">
      <c r="B282" s="16"/>
    </row>
    <row r="283" ht="15">
      <c r="B283" s="16"/>
    </row>
    <row r="284" ht="15">
      <c r="B284" s="16"/>
    </row>
    <row r="285" ht="15">
      <c r="B285" s="16"/>
    </row>
    <row r="287" spans="2:8" ht="15">
      <c r="B287" s="6" t="s">
        <v>191</v>
      </c>
      <c r="C287" s="6" t="s">
        <v>132</v>
      </c>
      <c r="D287" s="7" t="s">
        <v>3</v>
      </c>
      <c r="E287" s="8">
        <v>195.58</v>
      </c>
      <c r="F287" s="9"/>
      <c r="G287" s="10">
        <f>SUM(D290:D290)</f>
        <v>0</v>
      </c>
      <c r="H287" s="10">
        <f>E287*G287</f>
        <v>0</v>
      </c>
    </row>
    <row r="288" spans="2:8" ht="15">
      <c r="B288" s="16" t="s">
        <v>6</v>
      </c>
      <c r="C288" s="17" t="s">
        <v>9</v>
      </c>
      <c r="D288" s="17"/>
      <c r="E288" s="17" t="s">
        <v>6</v>
      </c>
      <c r="F288" s="17"/>
      <c r="G288" s="17" t="s">
        <v>6</v>
      </c>
      <c r="H288" s="17"/>
    </row>
    <row r="289" spans="2:8" ht="15">
      <c r="B289" s="16"/>
      <c r="C289" s="11" t="s">
        <v>7</v>
      </c>
      <c r="D289" s="11" t="s">
        <v>8</v>
      </c>
      <c r="E289" s="11" t="s">
        <v>7</v>
      </c>
      <c r="F289" s="11" t="s">
        <v>8</v>
      </c>
      <c r="G289" s="11" t="s">
        <v>7</v>
      </c>
      <c r="H289" s="11" t="s">
        <v>8</v>
      </c>
    </row>
    <row r="290" spans="1:8" ht="15">
      <c r="A290" s="14" t="s">
        <v>192</v>
      </c>
      <c r="B290" s="16"/>
      <c r="C290" s="12" t="s">
        <v>12</v>
      </c>
      <c r="D290" s="13"/>
      <c r="E290" s="12" t="s">
        <v>6</v>
      </c>
      <c r="F290" s="13"/>
      <c r="G290" s="12" t="s">
        <v>6</v>
      </c>
      <c r="H290" s="13"/>
    </row>
    <row r="291" ht="15">
      <c r="B291" s="16"/>
    </row>
    <row r="292" ht="15">
      <c r="B292" s="16"/>
    </row>
    <row r="293" ht="15">
      <c r="B293" s="16"/>
    </row>
    <row r="294" ht="15">
      <c r="B294" s="16"/>
    </row>
    <row r="295" ht="15">
      <c r="B295" s="16"/>
    </row>
    <row r="296" ht="15">
      <c r="B296" s="16"/>
    </row>
    <row r="297" ht="15">
      <c r="B297" s="16"/>
    </row>
    <row r="299" spans="2:8" ht="15">
      <c r="B299" s="6" t="s">
        <v>193</v>
      </c>
      <c r="C299" s="6" t="s">
        <v>45</v>
      </c>
      <c r="D299" s="7" t="s">
        <v>3</v>
      </c>
      <c r="E299" s="8">
        <v>187.94</v>
      </c>
      <c r="F299" s="9"/>
      <c r="G299" s="10">
        <f>SUM(D302:D302)</f>
        <v>0</v>
      </c>
      <c r="H299" s="10">
        <f>E299*G299</f>
        <v>0</v>
      </c>
    </row>
    <row r="300" spans="2:8" ht="15">
      <c r="B300" s="16" t="s">
        <v>6</v>
      </c>
      <c r="C300" s="17" t="s">
        <v>11</v>
      </c>
      <c r="D300" s="17"/>
      <c r="E300" s="17" t="s">
        <v>6</v>
      </c>
      <c r="F300" s="17"/>
      <c r="G300" s="17" t="s">
        <v>6</v>
      </c>
      <c r="H300" s="17"/>
    </row>
    <row r="301" spans="2:8" ht="15">
      <c r="B301" s="16"/>
      <c r="C301" s="11" t="s">
        <v>7</v>
      </c>
      <c r="D301" s="11" t="s">
        <v>8</v>
      </c>
      <c r="E301" s="11" t="s">
        <v>7</v>
      </c>
      <c r="F301" s="11" t="s">
        <v>8</v>
      </c>
      <c r="G301" s="11" t="s">
        <v>7</v>
      </c>
      <c r="H301" s="11" t="s">
        <v>8</v>
      </c>
    </row>
    <row r="302" spans="1:8" ht="15">
      <c r="A302" s="14" t="s">
        <v>194</v>
      </c>
      <c r="B302" s="16"/>
      <c r="C302" s="12" t="s">
        <v>12</v>
      </c>
      <c r="D302" s="13"/>
      <c r="E302" s="12" t="s">
        <v>6</v>
      </c>
      <c r="F302" s="13"/>
      <c r="G302" s="12" t="s">
        <v>6</v>
      </c>
      <c r="H302" s="13"/>
    </row>
    <row r="303" ht="15">
      <c r="B303" s="16"/>
    </row>
    <row r="304" ht="15">
      <c r="B304" s="16"/>
    </row>
    <row r="305" ht="15">
      <c r="B305" s="16"/>
    </row>
    <row r="306" ht="15">
      <c r="B306" s="16"/>
    </row>
    <row r="307" ht="15">
      <c r="B307" s="16"/>
    </row>
    <row r="308" ht="15">
      <c r="B308" s="16"/>
    </row>
    <row r="309" ht="15">
      <c r="B309" s="16"/>
    </row>
    <row r="311" spans="2:8" ht="15">
      <c r="B311" s="6" t="s">
        <v>195</v>
      </c>
      <c r="C311" s="6" t="s">
        <v>132</v>
      </c>
      <c r="D311" s="7" t="s">
        <v>3</v>
      </c>
      <c r="E311" s="8">
        <v>200.35</v>
      </c>
      <c r="F311" s="9"/>
      <c r="G311" s="10">
        <f>SUM(D314:D314)+SUM(F314:F314)</f>
        <v>0</v>
      </c>
      <c r="H311" s="10">
        <f>E311*G311</f>
        <v>0</v>
      </c>
    </row>
    <row r="312" spans="2:8" ht="15">
      <c r="B312" s="16" t="s">
        <v>6</v>
      </c>
      <c r="C312" s="17" t="s">
        <v>9</v>
      </c>
      <c r="D312" s="17"/>
      <c r="E312" s="17" t="s">
        <v>11</v>
      </c>
      <c r="F312" s="17"/>
      <c r="G312" s="17" t="s">
        <v>6</v>
      </c>
      <c r="H312" s="17"/>
    </row>
    <row r="313" spans="2:8" ht="15">
      <c r="B313" s="16"/>
      <c r="C313" s="11" t="s">
        <v>7</v>
      </c>
      <c r="D313" s="11" t="s">
        <v>8</v>
      </c>
      <c r="E313" s="11" t="s">
        <v>7</v>
      </c>
      <c r="F313" s="11" t="s">
        <v>8</v>
      </c>
      <c r="G313" s="11" t="s">
        <v>7</v>
      </c>
      <c r="H313" s="11" t="s">
        <v>8</v>
      </c>
    </row>
    <row r="314" spans="1:8" ht="15">
      <c r="A314" s="14" t="s">
        <v>196</v>
      </c>
      <c r="B314" s="16"/>
      <c r="C314" s="12" t="s">
        <v>12</v>
      </c>
      <c r="D314" s="13"/>
      <c r="E314" s="12" t="s">
        <v>12</v>
      </c>
      <c r="F314" s="13"/>
      <c r="G314" s="12" t="s">
        <v>6</v>
      </c>
      <c r="H314" s="13"/>
    </row>
    <row r="315" ht="15">
      <c r="B315" s="16"/>
    </row>
    <row r="316" ht="15">
      <c r="B316" s="16"/>
    </row>
    <row r="317" ht="15">
      <c r="B317" s="16"/>
    </row>
    <row r="318" ht="15">
      <c r="B318" s="16"/>
    </row>
    <row r="319" ht="15">
      <c r="B319" s="16"/>
    </row>
    <row r="320" ht="15">
      <c r="B320" s="16"/>
    </row>
    <row r="321" ht="15">
      <c r="B321" s="16"/>
    </row>
    <row r="323" spans="2:8" ht="15">
      <c r="B323" s="6" t="s">
        <v>197</v>
      </c>
      <c r="C323" s="6" t="s">
        <v>5</v>
      </c>
      <c r="D323" s="7" t="s">
        <v>3</v>
      </c>
      <c r="E323" s="8">
        <v>184.25</v>
      </c>
      <c r="F323" s="9"/>
      <c r="G323" s="10">
        <f>SUM(D326:D326)</f>
        <v>0</v>
      </c>
      <c r="H323" s="10">
        <f>E323*G323</f>
        <v>0</v>
      </c>
    </row>
    <row r="324" spans="2:8" ht="15">
      <c r="B324" s="16" t="s">
        <v>6</v>
      </c>
      <c r="C324" s="17" t="s">
        <v>9</v>
      </c>
      <c r="D324" s="17"/>
      <c r="E324" s="17" t="s">
        <v>6</v>
      </c>
      <c r="F324" s="17"/>
      <c r="G324" s="17" t="s">
        <v>6</v>
      </c>
      <c r="H324" s="17"/>
    </row>
    <row r="325" spans="2:8" ht="15">
      <c r="B325" s="16"/>
      <c r="C325" s="11" t="s">
        <v>7</v>
      </c>
      <c r="D325" s="11" t="s">
        <v>8</v>
      </c>
      <c r="E325" s="11" t="s">
        <v>7</v>
      </c>
      <c r="F325" s="11" t="s">
        <v>8</v>
      </c>
      <c r="G325" s="11" t="s">
        <v>7</v>
      </c>
      <c r="H325" s="11" t="s">
        <v>8</v>
      </c>
    </row>
    <row r="326" spans="1:8" ht="15">
      <c r="A326" s="14" t="s">
        <v>198</v>
      </c>
      <c r="B326" s="16"/>
      <c r="C326" s="12" t="s">
        <v>12</v>
      </c>
      <c r="D326" s="13"/>
      <c r="E326" s="12" t="s">
        <v>6</v>
      </c>
      <c r="F326" s="13"/>
      <c r="G326" s="12" t="s">
        <v>6</v>
      </c>
      <c r="H326" s="13"/>
    </row>
    <row r="327" ht="15">
      <c r="B327" s="16"/>
    </row>
    <row r="328" ht="15">
      <c r="B328" s="16"/>
    </row>
    <row r="329" ht="15">
      <c r="B329" s="16"/>
    </row>
    <row r="330" ht="15">
      <c r="B330" s="16"/>
    </row>
    <row r="331" ht="15">
      <c r="B331" s="16"/>
    </row>
    <row r="332" ht="15">
      <c r="B332" s="16"/>
    </row>
    <row r="333" ht="15">
      <c r="B333" s="16"/>
    </row>
    <row r="335" spans="2:8" ht="15">
      <c r="B335" s="6" t="s">
        <v>199</v>
      </c>
      <c r="C335" s="6" t="s">
        <v>148</v>
      </c>
      <c r="D335" s="7" t="s">
        <v>3</v>
      </c>
      <c r="E335" s="8">
        <v>257.59</v>
      </c>
      <c r="F335" s="9"/>
      <c r="G335" s="10">
        <f>SUM(D338:D339)+SUM(F338:F339)+SUM(H338:H341)+SUM(D344:D346)+SUM(F344:F344)+SUM(H344:H346)+SUM(D349:D349)+SUM(F349:F352)+SUM(H349:H349)+SUM(D355:D356)+SUM(F355:F356)+SUM(H355:H355)+SUM(D359:D362)+SUM(F359:F359)+SUM(H359:H362)+SUM(D365:D365)+SUM(F365:F365)+SUM(H365:H365)+SUM(D368:D368)+SUM(F368:F368)+SUM(H368:H368)</f>
        <v>0</v>
      </c>
      <c r="H335" s="10">
        <f>E335*G335</f>
        <v>0</v>
      </c>
    </row>
    <row r="336" spans="2:8" ht="15">
      <c r="B336" s="16" t="s">
        <v>6</v>
      </c>
      <c r="C336" s="17" t="s">
        <v>9</v>
      </c>
      <c r="D336" s="17"/>
      <c r="E336" s="17" t="s">
        <v>46</v>
      </c>
      <c r="F336" s="17"/>
      <c r="G336" s="17" t="s">
        <v>47</v>
      </c>
      <c r="H336" s="17"/>
    </row>
    <row r="337" spans="2:8" ht="15">
      <c r="B337" s="16"/>
      <c r="C337" s="11" t="s">
        <v>7</v>
      </c>
      <c r="D337" s="11" t="s">
        <v>8</v>
      </c>
      <c r="E337" s="11" t="s">
        <v>7</v>
      </c>
      <c r="F337" s="11" t="s">
        <v>8</v>
      </c>
      <c r="G337" s="11" t="s">
        <v>7</v>
      </c>
      <c r="H337" s="11" t="s">
        <v>8</v>
      </c>
    </row>
    <row r="338" spans="1:8" ht="15">
      <c r="A338" s="14" t="s">
        <v>200</v>
      </c>
      <c r="B338" s="16"/>
      <c r="C338" s="12" t="s">
        <v>12</v>
      </c>
      <c r="D338" s="13"/>
      <c r="E338" s="12" t="s">
        <v>12</v>
      </c>
      <c r="F338" s="13"/>
      <c r="G338" s="12" t="s">
        <v>12</v>
      </c>
      <c r="H338" s="13"/>
    </row>
    <row r="339" spans="1:8" ht="15">
      <c r="A339" s="14" t="s">
        <v>201</v>
      </c>
      <c r="B339" s="16"/>
      <c r="C339" s="12" t="s">
        <v>14</v>
      </c>
      <c r="D339" s="13"/>
      <c r="E339" s="12" t="s">
        <v>16</v>
      </c>
      <c r="F339" s="13"/>
      <c r="G339" s="12" t="s">
        <v>14</v>
      </c>
      <c r="H339" s="13"/>
    </row>
    <row r="340" spans="1:8" ht="15">
      <c r="A340" s="14" t="s">
        <v>202</v>
      </c>
      <c r="B340" s="16"/>
      <c r="C340" s="12" t="s">
        <v>6</v>
      </c>
      <c r="D340" s="13"/>
      <c r="E340" s="12" t="s">
        <v>6</v>
      </c>
      <c r="F340" s="13"/>
      <c r="G340" s="12" t="s">
        <v>16</v>
      </c>
      <c r="H340" s="13"/>
    </row>
    <row r="341" spans="1:8" ht="15">
      <c r="A341" s="14" t="s">
        <v>203</v>
      </c>
      <c r="B341" s="16"/>
      <c r="C341" s="12" t="s">
        <v>6</v>
      </c>
      <c r="D341" s="13"/>
      <c r="E341" s="12" t="s">
        <v>6</v>
      </c>
      <c r="F341" s="13"/>
      <c r="G341" s="12" t="s">
        <v>18</v>
      </c>
      <c r="H341" s="13"/>
    </row>
    <row r="342" spans="2:8" ht="15">
      <c r="B342" s="16"/>
      <c r="C342" s="17" t="s">
        <v>54</v>
      </c>
      <c r="D342" s="17"/>
      <c r="E342" s="17" t="s">
        <v>55</v>
      </c>
      <c r="F342" s="17"/>
      <c r="G342" s="17" t="s">
        <v>10</v>
      </c>
      <c r="H342" s="17"/>
    </row>
    <row r="343" spans="2:8" ht="15">
      <c r="B343" s="16"/>
      <c r="C343" s="11" t="s">
        <v>7</v>
      </c>
      <c r="D343" s="11" t="s">
        <v>8</v>
      </c>
      <c r="E343" s="11" t="s">
        <v>7</v>
      </c>
      <c r="F343" s="11" t="s">
        <v>8</v>
      </c>
      <c r="G343" s="11" t="s">
        <v>7</v>
      </c>
      <c r="H343" s="11" t="s">
        <v>8</v>
      </c>
    </row>
    <row r="344" spans="1:8" ht="15">
      <c r="A344" s="14" t="s">
        <v>204</v>
      </c>
      <c r="B344" s="16"/>
      <c r="C344" s="12" t="s">
        <v>18</v>
      </c>
      <c r="D344" s="13"/>
      <c r="E344" s="12" t="s">
        <v>12</v>
      </c>
      <c r="F344" s="13"/>
      <c r="G344" s="12" t="s">
        <v>12</v>
      </c>
      <c r="H344" s="13"/>
    </row>
    <row r="345" spans="1:8" ht="15">
      <c r="A345" s="14" t="s">
        <v>205</v>
      </c>
      <c r="B345" s="16"/>
      <c r="C345" s="12" t="s">
        <v>16</v>
      </c>
      <c r="D345" s="13"/>
      <c r="E345" s="12" t="s">
        <v>6</v>
      </c>
      <c r="F345" s="13"/>
      <c r="G345" s="12" t="s">
        <v>14</v>
      </c>
      <c r="H345" s="13"/>
    </row>
    <row r="346" spans="1:8" ht="15">
      <c r="A346" s="14" t="s">
        <v>206</v>
      </c>
      <c r="C346" s="12" t="s">
        <v>12</v>
      </c>
      <c r="D346" s="13"/>
      <c r="E346" s="12" t="s">
        <v>6</v>
      </c>
      <c r="F346" s="13"/>
      <c r="G346" s="12" t="s">
        <v>16</v>
      </c>
      <c r="H346" s="13"/>
    </row>
    <row r="347" spans="3:8" ht="15">
      <c r="C347" s="17" t="s">
        <v>60</v>
      </c>
      <c r="D347" s="17"/>
      <c r="E347" s="17" t="s">
        <v>11</v>
      </c>
      <c r="F347" s="17"/>
      <c r="G347" s="17" t="s">
        <v>20</v>
      </c>
      <c r="H347" s="17"/>
    </row>
    <row r="348" spans="3:8" ht="15">
      <c r="C348" s="11" t="s">
        <v>7</v>
      </c>
      <c r="D348" s="11" t="s">
        <v>8</v>
      </c>
      <c r="E348" s="11" t="s">
        <v>7</v>
      </c>
      <c r="F348" s="11" t="s">
        <v>8</v>
      </c>
      <c r="G348" s="11" t="s">
        <v>7</v>
      </c>
      <c r="H348" s="11" t="s">
        <v>8</v>
      </c>
    </row>
    <row r="349" spans="1:8" ht="15">
      <c r="A349" s="14" t="s">
        <v>207</v>
      </c>
      <c r="C349" s="12" t="s">
        <v>12</v>
      </c>
      <c r="D349" s="13"/>
      <c r="E349" s="12" t="s">
        <v>12</v>
      </c>
      <c r="F349" s="13"/>
      <c r="G349" s="12" t="s">
        <v>12</v>
      </c>
      <c r="H349" s="13"/>
    </row>
    <row r="350" spans="1:8" ht="15">
      <c r="A350" s="14" t="s">
        <v>208</v>
      </c>
      <c r="C350" s="12" t="s">
        <v>6</v>
      </c>
      <c r="D350" s="13"/>
      <c r="E350" s="12" t="s">
        <v>14</v>
      </c>
      <c r="F350" s="13"/>
      <c r="G350" s="12" t="s">
        <v>6</v>
      </c>
      <c r="H350" s="13"/>
    </row>
    <row r="351" spans="1:8" ht="15">
      <c r="A351" s="14" t="s">
        <v>209</v>
      </c>
      <c r="C351" s="12" t="s">
        <v>6</v>
      </c>
      <c r="D351" s="13"/>
      <c r="E351" s="12" t="s">
        <v>16</v>
      </c>
      <c r="F351" s="13"/>
      <c r="G351" s="12" t="s">
        <v>6</v>
      </c>
      <c r="H351" s="13"/>
    </row>
    <row r="352" spans="1:8" ht="15">
      <c r="A352" s="14" t="s">
        <v>210</v>
      </c>
      <c r="C352" s="12" t="s">
        <v>6</v>
      </c>
      <c r="D352" s="13"/>
      <c r="E352" s="12" t="s">
        <v>18</v>
      </c>
      <c r="F352" s="13"/>
      <c r="G352" s="12" t="s">
        <v>6</v>
      </c>
      <c r="H352" s="13"/>
    </row>
    <row r="353" spans="3:8" ht="15">
      <c r="C353" s="17" t="s">
        <v>21</v>
      </c>
      <c r="D353" s="17"/>
      <c r="E353" s="17" t="s">
        <v>22</v>
      </c>
      <c r="F353" s="17"/>
      <c r="G353" s="17" t="s">
        <v>110</v>
      </c>
      <c r="H353" s="17"/>
    </row>
    <row r="354" spans="3:8" ht="15">
      <c r="C354" s="11" t="s">
        <v>7</v>
      </c>
      <c r="D354" s="11" t="s">
        <v>8</v>
      </c>
      <c r="E354" s="11" t="s">
        <v>7</v>
      </c>
      <c r="F354" s="11" t="s">
        <v>8</v>
      </c>
      <c r="G354" s="11" t="s">
        <v>7</v>
      </c>
      <c r="H354" s="11" t="s">
        <v>8</v>
      </c>
    </row>
    <row r="355" spans="1:8" ht="15">
      <c r="A355" s="14" t="s">
        <v>211</v>
      </c>
      <c r="C355" s="12" t="s">
        <v>12</v>
      </c>
      <c r="D355" s="13"/>
      <c r="E355" s="12" t="s">
        <v>12</v>
      </c>
      <c r="F355" s="13"/>
      <c r="G355" s="12" t="s">
        <v>14</v>
      </c>
      <c r="H355" s="13"/>
    </row>
    <row r="356" spans="1:8" ht="15">
      <c r="A356" s="14" t="s">
        <v>212</v>
      </c>
      <c r="C356" s="12" t="s">
        <v>16</v>
      </c>
      <c r="D356" s="13"/>
      <c r="E356" s="12" t="s">
        <v>14</v>
      </c>
      <c r="F356" s="13"/>
      <c r="G356" s="12" t="s">
        <v>6</v>
      </c>
      <c r="H356" s="13"/>
    </row>
    <row r="357" spans="3:8" ht="15">
      <c r="C357" s="17" t="s">
        <v>65</v>
      </c>
      <c r="D357" s="17"/>
      <c r="E357" s="17" t="s">
        <v>27</v>
      </c>
      <c r="F357" s="17"/>
      <c r="G357" s="17" t="s">
        <v>70</v>
      </c>
      <c r="H357" s="17"/>
    </row>
    <row r="358" spans="3:8" ht="15">
      <c r="C358" s="11" t="s">
        <v>7</v>
      </c>
      <c r="D358" s="11" t="s">
        <v>8</v>
      </c>
      <c r="E358" s="11" t="s">
        <v>7</v>
      </c>
      <c r="F358" s="11" t="s">
        <v>8</v>
      </c>
      <c r="G358" s="11" t="s">
        <v>7</v>
      </c>
      <c r="H358" s="11" t="s">
        <v>8</v>
      </c>
    </row>
    <row r="359" spans="1:8" ht="15">
      <c r="A359" s="14" t="s">
        <v>213</v>
      </c>
      <c r="C359" s="12" t="s">
        <v>12</v>
      </c>
      <c r="D359" s="13"/>
      <c r="E359" s="12" t="s">
        <v>12</v>
      </c>
      <c r="F359" s="13"/>
      <c r="G359" s="12" t="s">
        <v>12</v>
      </c>
      <c r="H359" s="13"/>
    </row>
    <row r="360" spans="1:8" ht="15">
      <c r="A360" s="14" t="s">
        <v>214</v>
      </c>
      <c r="C360" s="12" t="s">
        <v>14</v>
      </c>
      <c r="D360" s="13"/>
      <c r="E360" s="12" t="s">
        <v>6</v>
      </c>
      <c r="F360" s="13"/>
      <c r="G360" s="12" t="s">
        <v>14</v>
      </c>
      <c r="H360" s="13"/>
    </row>
    <row r="361" spans="1:8" ht="15">
      <c r="A361" s="14" t="s">
        <v>215</v>
      </c>
      <c r="C361" s="12" t="s">
        <v>16</v>
      </c>
      <c r="D361" s="13"/>
      <c r="E361" s="12" t="s">
        <v>6</v>
      </c>
      <c r="F361" s="13"/>
      <c r="G361" s="12" t="s">
        <v>16</v>
      </c>
      <c r="H361" s="13"/>
    </row>
    <row r="362" spans="1:8" ht="15">
      <c r="A362" s="14" t="s">
        <v>216</v>
      </c>
      <c r="C362" s="12" t="s">
        <v>18</v>
      </c>
      <c r="D362" s="13"/>
      <c r="E362" s="12" t="s">
        <v>6</v>
      </c>
      <c r="F362" s="13"/>
      <c r="G362" s="12" t="s">
        <v>18</v>
      </c>
      <c r="H362" s="13"/>
    </row>
    <row r="363" spans="3:8" ht="15">
      <c r="C363" s="17" t="s">
        <v>71</v>
      </c>
      <c r="D363" s="17"/>
      <c r="E363" s="17" t="s">
        <v>72</v>
      </c>
      <c r="F363" s="17"/>
      <c r="G363" s="17" t="s">
        <v>78</v>
      </c>
      <c r="H363" s="17"/>
    </row>
    <row r="364" spans="3:8" ht="15">
      <c r="C364" s="11" t="s">
        <v>7</v>
      </c>
      <c r="D364" s="11" t="s">
        <v>8</v>
      </c>
      <c r="E364" s="11" t="s">
        <v>7</v>
      </c>
      <c r="F364" s="11" t="s">
        <v>8</v>
      </c>
      <c r="G364" s="11" t="s">
        <v>7</v>
      </c>
      <c r="H364" s="11" t="s">
        <v>8</v>
      </c>
    </row>
    <row r="365" spans="1:8" ht="15">
      <c r="A365" s="14" t="s">
        <v>217</v>
      </c>
      <c r="C365" s="12" t="s">
        <v>12</v>
      </c>
      <c r="D365" s="13"/>
      <c r="E365" s="12" t="s">
        <v>12</v>
      </c>
      <c r="F365" s="13"/>
      <c r="G365" s="12" t="s">
        <v>12</v>
      </c>
      <c r="H365" s="13"/>
    </row>
    <row r="366" spans="3:8" ht="15">
      <c r="C366" s="17" t="s">
        <v>80</v>
      </c>
      <c r="D366" s="17"/>
      <c r="E366" s="17" t="s">
        <v>28</v>
      </c>
      <c r="F366" s="17"/>
      <c r="G366" s="17" t="s">
        <v>85</v>
      </c>
      <c r="H366" s="17"/>
    </row>
    <row r="367" spans="3:8" ht="15">
      <c r="C367" s="11" t="s">
        <v>7</v>
      </c>
      <c r="D367" s="11" t="s">
        <v>8</v>
      </c>
      <c r="E367" s="11" t="s">
        <v>7</v>
      </c>
      <c r="F367" s="11" t="s">
        <v>8</v>
      </c>
      <c r="G367" s="11" t="s">
        <v>7</v>
      </c>
      <c r="H367" s="11" t="s">
        <v>8</v>
      </c>
    </row>
    <row r="368" spans="1:8" ht="15">
      <c r="A368" s="14" t="s">
        <v>218</v>
      </c>
      <c r="C368" s="12" t="s">
        <v>12</v>
      </c>
      <c r="D368" s="13"/>
      <c r="E368" s="12" t="s">
        <v>12</v>
      </c>
      <c r="F368" s="13"/>
      <c r="G368" s="12" t="s">
        <v>12</v>
      </c>
      <c r="H368" s="13"/>
    </row>
    <row r="370" spans="2:8" ht="15">
      <c r="B370" s="6" t="s">
        <v>219</v>
      </c>
      <c r="C370" s="6" t="s">
        <v>132</v>
      </c>
      <c r="D370" s="7" t="s">
        <v>3</v>
      </c>
      <c r="E370" s="8">
        <v>276.67</v>
      </c>
      <c r="F370" s="9"/>
      <c r="G370" s="10">
        <f>SUM(D373:D376)+SUM(F373:F373)+SUM(H373:H375)+SUM(D379:D379)+SUM(F379:F379)+SUM(H379:H379)+SUM(D382:D385)+SUM(F382:F383)+SUM(H382:H382)+SUM(D388:D388)+SUM(F388:F389)+SUM(H388:H388)+SUM(D392:D395)+SUM(F392:F392)+SUM(H392:H392)+SUM(D398:D398)+SUM(F398:F398)+SUM(H398:H399)</f>
        <v>0</v>
      </c>
      <c r="H370" s="10">
        <f>E370*G370</f>
        <v>0</v>
      </c>
    </row>
    <row r="371" spans="2:8" ht="15">
      <c r="B371" s="16" t="s">
        <v>6</v>
      </c>
      <c r="C371" s="17" t="s">
        <v>9</v>
      </c>
      <c r="D371" s="17"/>
      <c r="E371" s="17" t="s">
        <v>46</v>
      </c>
      <c r="F371" s="17"/>
      <c r="G371" s="17" t="s">
        <v>47</v>
      </c>
      <c r="H371" s="17"/>
    </row>
    <row r="372" spans="2:8" ht="15">
      <c r="B372" s="16"/>
      <c r="C372" s="11" t="s">
        <v>7</v>
      </c>
      <c r="D372" s="11" t="s">
        <v>8</v>
      </c>
      <c r="E372" s="11" t="s">
        <v>7</v>
      </c>
      <c r="F372" s="11" t="s">
        <v>8</v>
      </c>
      <c r="G372" s="11" t="s">
        <v>7</v>
      </c>
      <c r="H372" s="11" t="s">
        <v>8</v>
      </c>
    </row>
    <row r="373" spans="1:8" ht="15">
      <c r="A373" s="14" t="s">
        <v>220</v>
      </c>
      <c r="B373" s="16"/>
      <c r="C373" s="12" t="s">
        <v>12</v>
      </c>
      <c r="D373" s="13"/>
      <c r="E373" s="12" t="s">
        <v>12</v>
      </c>
      <c r="F373" s="13"/>
      <c r="G373" s="12" t="s">
        <v>12</v>
      </c>
      <c r="H373" s="13"/>
    </row>
    <row r="374" spans="1:8" ht="15">
      <c r="A374" s="14" t="s">
        <v>221</v>
      </c>
      <c r="B374" s="16"/>
      <c r="C374" s="12" t="s">
        <v>14</v>
      </c>
      <c r="D374" s="13"/>
      <c r="E374" s="12" t="s">
        <v>6</v>
      </c>
      <c r="F374" s="13"/>
      <c r="G374" s="12" t="s">
        <v>14</v>
      </c>
      <c r="H374" s="13"/>
    </row>
    <row r="375" spans="1:8" ht="15">
      <c r="A375" s="14" t="s">
        <v>222</v>
      </c>
      <c r="B375" s="16"/>
      <c r="C375" s="12" t="s">
        <v>16</v>
      </c>
      <c r="D375" s="13"/>
      <c r="E375" s="12" t="s">
        <v>6</v>
      </c>
      <c r="F375" s="13"/>
      <c r="G375" s="12" t="s">
        <v>16</v>
      </c>
      <c r="H375" s="13"/>
    </row>
    <row r="376" spans="1:8" ht="15">
      <c r="A376" s="14" t="s">
        <v>223</v>
      </c>
      <c r="B376" s="16"/>
      <c r="C376" s="12" t="s">
        <v>18</v>
      </c>
      <c r="D376" s="13"/>
      <c r="E376" s="12" t="s">
        <v>6</v>
      </c>
      <c r="F376" s="13"/>
      <c r="G376" s="12" t="s">
        <v>6</v>
      </c>
      <c r="H376" s="13"/>
    </row>
    <row r="377" spans="2:8" ht="15">
      <c r="B377" s="16"/>
      <c r="C377" s="17" t="s">
        <v>54</v>
      </c>
      <c r="D377" s="17"/>
      <c r="E377" s="17" t="s">
        <v>10</v>
      </c>
      <c r="F377" s="17"/>
      <c r="G377" s="17" t="s">
        <v>60</v>
      </c>
      <c r="H377" s="17"/>
    </row>
    <row r="378" spans="2:8" ht="15">
      <c r="B378" s="16"/>
      <c r="C378" s="11" t="s">
        <v>7</v>
      </c>
      <c r="D378" s="11" t="s">
        <v>8</v>
      </c>
      <c r="E378" s="11" t="s">
        <v>7</v>
      </c>
      <c r="F378" s="11" t="s">
        <v>8</v>
      </c>
      <c r="G378" s="11" t="s">
        <v>7</v>
      </c>
      <c r="H378" s="11" t="s">
        <v>8</v>
      </c>
    </row>
    <row r="379" spans="1:8" ht="15">
      <c r="A379" s="14" t="s">
        <v>224</v>
      </c>
      <c r="B379" s="16"/>
      <c r="C379" s="12" t="s">
        <v>14</v>
      </c>
      <c r="D379" s="13"/>
      <c r="E379" s="12" t="s">
        <v>12</v>
      </c>
      <c r="F379" s="13"/>
      <c r="G379" s="12" t="s">
        <v>12</v>
      </c>
      <c r="H379" s="13"/>
    </row>
    <row r="380" spans="2:8" ht="15">
      <c r="B380" s="16"/>
      <c r="C380" s="17" t="s">
        <v>11</v>
      </c>
      <c r="D380" s="17"/>
      <c r="E380" s="17" t="s">
        <v>20</v>
      </c>
      <c r="F380" s="17"/>
      <c r="G380" s="17" t="s">
        <v>22</v>
      </c>
      <c r="H380" s="17"/>
    </row>
    <row r="381" spans="3:8" ht="15">
      <c r="C381" s="11" t="s">
        <v>7</v>
      </c>
      <c r="D381" s="11" t="s">
        <v>8</v>
      </c>
      <c r="E381" s="11" t="s">
        <v>7</v>
      </c>
      <c r="F381" s="11" t="s">
        <v>8</v>
      </c>
      <c r="G381" s="11" t="s">
        <v>7</v>
      </c>
      <c r="H381" s="11" t="s">
        <v>8</v>
      </c>
    </row>
    <row r="382" spans="1:8" ht="15">
      <c r="A382" s="14" t="s">
        <v>225</v>
      </c>
      <c r="C382" s="12" t="s">
        <v>12</v>
      </c>
      <c r="D382" s="13"/>
      <c r="E382" s="12" t="s">
        <v>12</v>
      </c>
      <c r="F382" s="13"/>
      <c r="G382" s="12" t="s">
        <v>12</v>
      </c>
      <c r="H382" s="13"/>
    </row>
    <row r="383" spans="1:8" ht="15">
      <c r="A383" s="14" t="s">
        <v>226</v>
      </c>
      <c r="C383" s="12" t="s">
        <v>14</v>
      </c>
      <c r="D383" s="13"/>
      <c r="E383" s="12" t="s">
        <v>16</v>
      </c>
      <c r="F383" s="13"/>
      <c r="G383" s="12" t="s">
        <v>6</v>
      </c>
      <c r="H383" s="13"/>
    </row>
    <row r="384" spans="1:8" ht="15">
      <c r="A384" s="14" t="s">
        <v>227</v>
      </c>
      <c r="C384" s="12" t="s">
        <v>16</v>
      </c>
      <c r="D384" s="13"/>
      <c r="E384" s="12" t="s">
        <v>6</v>
      </c>
      <c r="F384" s="13"/>
      <c r="G384" s="12" t="s">
        <v>6</v>
      </c>
      <c r="H384" s="13"/>
    </row>
    <row r="385" spans="1:8" ht="15">
      <c r="A385" s="14" t="s">
        <v>228</v>
      </c>
      <c r="C385" s="12" t="s">
        <v>18</v>
      </c>
      <c r="D385" s="13"/>
      <c r="E385" s="12" t="s">
        <v>6</v>
      </c>
      <c r="F385" s="13"/>
      <c r="G385" s="12" t="s">
        <v>6</v>
      </c>
      <c r="H385" s="13"/>
    </row>
    <row r="386" spans="3:8" ht="15">
      <c r="C386" s="17" t="s">
        <v>110</v>
      </c>
      <c r="D386" s="17"/>
      <c r="E386" s="17" t="s">
        <v>65</v>
      </c>
      <c r="F386" s="17"/>
      <c r="G386" s="17" t="s">
        <v>27</v>
      </c>
      <c r="H386" s="17"/>
    </row>
    <row r="387" spans="3:8" ht="15">
      <c r="C387" s="11" t="s">
        <v>7</v>
      </c>
      <c r="D387" s="11" t="s">
        <v>8</v>
      </c>
      <c r="E387" s="11" t="s">
        <v>7</v>
      </c>
      <c r="F387" s="11" t="s">
        <v>8</v>
      </c>
      <c r="G387" s="11" t="s">
        <v>7</v>
      </c>
      <c r="H387" s="11" t="s">
        <v>8</v>
      </c>
    </row>
    <row r="388" spans="1:8" ht="15">
      <c r="A388" s="14" t="s">
        <v>229</v>
      </c>
      <c r="C388" s="12" t="s">
        <v>14</v>
      </c>
      <c r="D388" s="13"/>
      <c r="E388" s="12" t="s">
        <v>12</v>
      </c>
      <c r="F388" s="13"/>
      <c r="G388" s="12" t="s">
        <v>12</v>
      </c>
      <c r="H388" s="13"/>
    </row>
    <row r="389" spans="1:8" ht="15">
      <c r="A389" s="14" t="s">
        <v>230</v>
      </c>
      <c r="C389" s="12" t="s">
        <v>6</v>
      </c>
      <c r="D389" s="13"/>
      <c r="E389" s="12" t="s">
        <v>16</v>
      </c>
      <c r="F389" s="13"/>
      <c r="G389" s="12" t="s">
        <v>6</v>
      </c>
      <c r="H389" s="13"/>
    </row>
    <row r="390" spans="3:8" ht="15">
      <c r="C390" s="17" t="s">
        <v>70</v>
      </c>
      <c r="D390" s="17"/>
      <c r="E390" s="17" t="s">
        <v>71</v>
      </c>
      <c r="F390" s="17"/>
      <c r="G390" s="17" t="s">
        <v>72</v>
      </c>
      <c r="H390" s="17"/>
    </row>
    <row r="391" spans="3:8" ht="15">
      <c r="C391" s="11" t="s">
        <v>7</v>
      </c>
      <c r="D391" s="11" t="s">
        <v>8</v>
      </c>
      <c r="E391" s="11" t="s">
        <v>7</v>
      </c>
      <c r="F391" s="11" t="s">
        <v>8</v>
      </c>
      <c r="G391" s="11" t="s">
        <v>7</v>
      </c>
      <c r="H391" s="11" t="s">
        <v>8</v>
      </c>
    </row>
    <row r="392" spans="1:8" ht="15">
      <c r="A392" s="14" t="s">
        <v>231</v>
      </c>
      <c r="C392" s="12" t="s">
        <v>12</v>
      </c>
      <c r="D392" s="13"/>
      <c r="E392" s="12" t="s">
        <v>12</v>
      </c>
      <c r="F392" s="13"/>
      <c r="G392" s="12" t="s">
        <v>12</v>
      </c>
      <c r="H392" s="13"/>
    </row>
    <row r="393" spans="1:8" ht="15">
      <c r="A393" s="14" t="s">
        <v>232</v>
      </c>
      <c r="C393" s="12" t="s">
        <v>14</v>
      </c>
      <c r="D393" s="13"/>
      <c r="E393" s="12" t="s">
        <v>6</v>
      </c>
      <c r="F393" s="13"/>
      <c r="G393" s="12" t="s">
        <v>6</v>
      </c>
      <c r="H393" s="13"/>
    </row>
    <row r="394" spans="1:8" ht="15">
      <c r="A394" s="14" t="s">
        <v>233</v>
      </c>
      <c r="C394" s="12" t="s">
        <v>16</v>
      </c>
      <c r="D394" s="13"/>
      <c r="E394" s="12" t="s">
        <v>6</v>
      </c>
      <c r="F394" s="13"/>
      <c r="G394" s="12" t="s">
        <v>6</v>
      </c>
      <c r="H394" s="13"/>
    </row>
    <row r="395" spans="1:8" ht="15">
      <c r="A395" s="14" t="s">
        <v>234</v>
      </c>
      <c r="C395" s="12" t="s">
        <v>18</v>
      </c>
      <c r="D395" s="13"/>
      <c r="E395" s="12" t="s">
        <v>6</v>
      </c>
      <c r="F395" s="13"/>
      <c r="G395" s="12" t="s">
        <v>6</v>
      </c>
      <c r="H395" s="13"/>
    </row>
    <row r="396" spans="3:8" ht="15">
      <c r="C396" s="17" t="s">
        <v>78</v>
      </c>
      <c r="D396" s="17"/>
      <c r="E396" s="17" t="s">
        <v>80</v>
      </c>
      <c r="F396" s="17"/>
      <c r="G396" s="17" t="s">
        <v>28</v>
      </c>
      <c r="H396" s="17"/>
    </row>
    <row r="397" spans="3:8" ht="15">
      <c r="C397" s="11" t="s">
        <v>7</v>
      </c>
      <c r="D397" s="11" t="s">
        <v>8</v>
      </c>
      <c r="E397" s="11" t="s">
        <v>7</v>
      </c>
      <c r="F397" s="11" t="s">
        <v>8</v>
      </c>
      <c r="G397" s="11" t="s">
        <v>7</v>
      </c>
      <c r="H397" s="11" t="s">
        <v>8</v>
      </c>
    </row>
    <row r="398" spans="1:8" ht="15">
      <c r="A398" s="14" t="s">
        <v>235</v>
      </c>
      <c r="C398" s="12" t="s">
        <v>12</v>
      </c>
      <c r="D398" s="13"/>
      <c r="E398" s="12" t="s">
        <v>12</v>
      </c>
      <c r="F398" s="13"/>
      <c r="G398" s="12" t="s">
        <v>12</v>
      </c>
      <c r="H398" s="13"/>
    </row>
    <row r="399" spans="1:8" ht="15">
      <c r="A399" s="14" t="s">
        <v>236</v>
      </c>
      <c r="C399" s="12" t="s">
        <v>6</v>
      </c>
      <c r="D399" s="13"/>
      <c r="E399" s="12" t="s">
        <v>6</v>
      </c>
      <c r="F399" s="13"/>
      <c r="G399" s="12" t="s">
        <v>14</v>
      </c>
      <c r="H399" s="13"/>
    </row>
    <row r="401" spans="2:8" ht="15">
      <c r="B401" s="6" t="s">
        <v>237</v>
      </c>
      <c r="C401" s="6" t="s">
        <v>155</v>
      </c>
      <c r="D401" s="7" t="s">
        <v>3</v>
      </c>
      <c r="E401" s="8">
        <v>228.97</v>
      </c>
      <c r="F401" s="9"/>
      <c r="G401" s="10">
        <f>SUM(D404:D405)+SUM(F404:F408)+SUM(H404:H405)+SUM(D411:D415)+SUM(F411:F411)+SUM(H411:H413)+SUM(D418:D423)+SUM(F418:F418)+SUM(H418:H418)+SUM(D426:D426)+SUM(F426:F429)</f>
        <v>0</v>
      </c>
      <c r="H401" s="10">
        <f>E401*G401</f>
        <v>0</v>
      </c>
    </row>
    <row r="402" spans="2:8" ht="15">
      <c r="B402" s="16" t="s">
        <v>6</v>
      </c>
      <c r="C402" s="17" t="s">
        <v>47</v>
      </c>
      <c r="D402" s="17"/>
      <c r="E402" s="17" t="s">
        <v>54</v>
      </c>
      <c r="F402" s="17"/>
      <c r="G402" s="17" t="s">
        <v>55</v>
      </c>
      <c r="H402" s="17"/>
    </row>
    <row r="403" spans="2:8" ht="15">
      <c r="B403" s="16"/>
      <c r="C403" s="11" t="s">
        <v>7</v>
      </c>
      <c r="D403" s="11" t="s">
        <v>8</v>
      </c>
      <c r="E403" s="11" t="s">
        <v>7</v>
      </c>
      <c r="F403" s="11" t="s">
        <v>8</v>
      </c>
      <c r="G403" s="11" t="s">
        <v>7</v>
      </c>
      <c r="H403" s="11" t="s">
        <v>8</v>
      </c>
    </row>
    <row r="404" spans="1:8" ht="15">
      <c r="A404" s="14" t="s">
        <v>238</v>
      </c>
      <c r="B404" s="16"/>
      <c r="C404" s="12" t="s">
        <v>18</v>
      </c>
      <c r="D404" s="13"/>
      <c r="E404" s="12" t="s">
        <v>18</v>
      </c>
      <c r="F404" s="13"/>
      <c r="G404" s="12" t="s">
        <v>138</v>
      </c>
      <c r="H404" s="13"/>
    </row>
    <row r="405" spans="1:8" ht="15">
      <c r="A405" s="14" t="s">
        <v>239</v>
      </c>
      <c r="B405" s="16"/>
      <c r="C405" s="12" t="s">
        <v>48</v>
      </c>
      <c r="D405" s="13"/>
      <c r="E405" s="12" t="s">
        <v>48</v>
      </c>
      <c r="F405" s="13"/>
      <c r="G405" s="12" t="s">
        <v>94</v>
      </c>
      <c r="H405" s="13"/>
    </row>
    <row r="406" spans="1:8" ht="15">
      <c r="A406" s="14" t="s">
        <v>240</v>
      </c>
      <c r="B406" s="16"/>
      <c r="C406" s="12" t="s">
        <v>6</v>
      </c>
      <c r="D406" s="13"/>
      <c r="E406" s="12" t="s">
        <v>94</v>
      </c>
      <c r="F406" s="13"/>
      <c r="G406" s="12" t="s">
        <v>6</v>
      </c>
      <c r="H406" s="13"/>
    </row>
    <row r="407" spans="1:8" ht="15">
      <c r="A407" s="14" t="s">
        <v>241</v>
      </c>
      <c r="B407" s="16"/>
      <c r="C407" s="12" t="s">
        <v>6</v>
      </c>
      <c r="D407" s="13"/>
      <c r="E407" s="12" t="s">
        <v>138</v>
      </c>
      <c r="F407" s="13"/>
      <c r="G407" s="12" t="s">
        <v>6</v>
      </c>
      <c r="H407" s="13"/>
    </row>
    <row r="408" spans="1:8" ht="15">
      <c r="A408" s="14" t="s">
        <v>242</v>
      </c>
      <c r="B408" s="16"/>
      <c r="C408" s="12" t="s">
        <v>6</v>
      </c>
      <c r="D408" s="13"/>
      <c r="E408" s="12" t="s">
        <v>140</v>
      </c>
      <c r="F408" s="13"/>
      <c r="G408" s="12" t="s">
        <v>6</v>
      </c>
      <c r="H408" s="13"/>
    </row>
    <row r="409" spans="2:8" ht="15">
      <c r="B409" s="16"/>
      <c r="C409" s="17" t="s">
        <v>10</v>
      </c>
      <c r="D409" s="17"/>
      <c r="E409" s="17" t="s">
        <v>11</v>
      </c>
      <c r="F409" s="17"/>
      <c r="G409" s="17" t="s">
        <v>20</v>
      </c>
      <c r="H409" s="17"/>
    </row>
    <row r="410" spans="2:8" ht="15">
      <c r="B410" s="16"/>
      <c r="C410" s="11" t="s">
        <v>7</v>
      </c>
      <c r="D410" s="11" t="s">
        <v>8</v>
      </c>
      <c r="E410" s="11" t="s">
        <v>7</v>
      </c>
      <c r="F410" s="11" t="s">
        <v>8</v>
      </c>
      <c r="G410" s="11" t="s">
        <v>7</v>
      </c>
      <c r="H410" s="11" t="s">
        <v>8</v>
      </c>
    </row>
    <row r="411" spans="1:8" ht="15">
      <c r="A411" s="14" t="s">
        <v>243</v>
      </c>
      <c r="B411" s="16"/>
      <c r="C411" s="12" t="s">
        <v>18</v>
      </c>
      <c r="D411" s="13"/>
      <c r="E411" s="12" t="s">
        <v>12</v>
      </c>
      <c r="F411" s="13"/>
      <c r="G411" s="12" t="s">
        <v>48</v>
      </c>
      <c r="H411" s="13"/>
    </row>
    <row r="412" spans="1:8" ht="15">
      <c r="A412" s="14" t="s">
        <v>244</v>
      </c>
      <c r="C412" s="12" t="s">
        <v>48</v>
      </c>
      <c r="D412" s="13"/>
      <c r="E412" s="12" t="s">
        <v>6</v>
      </c>
      <c r="F412" s="13"/>
      <c r="G412" s="12" t="s">
        <v>94</v>
      </c>
      <c r="H412" s="13"/>
    </row>
    <row r="413" spans="1:8" ht="15">
      <c r="A413" s="14" t="s">
        <v>245</v>
      </c>
      <c r="C413" s="12" t="s">
        <v>94</v>
      </c>
      <c r="D413" s="13"/>
      <c r="E413" s="12" t="s">
        <v>6</v>
      </c>
      <c r="F413" s="13"/>
      <c r="G413" s="12" t="s">
        <v>138</v>
      </c>
      <c r="H413" s="13"/>
    </row>
    <row r="414" spans="1:8" ht="15">
      <c r="A414" s="14" t="s">
        <v>246</v>
      </c>
      <c r="C414" s="12" t="s">
        <v>138</v>
      </c>
      <c r="D414" s="13"/>
      <c r="E414" s="12" t="s">
        <v>6</v>
      </c>
      <c r="F414" s="13"/>
      <c r="G414" s="12" t="s">
        <v>6</v>
      </c>
      <c r="H414" s="13"/>
    </row>
    <row r="415" spans="1:8" ht="15">
      <c r="A415" s="14" t="s">
        <v>247</v>
      </c>
      <c r="C415" s="12" t="s">
        <v>140</v>
      </c>
      <c r="D415" s="13"/>
      <c r="E415" s="12" t="s">
        <v>6</v>
      </c>
      <c r="F415" s="13"/>
      <c r="G415" s="12" t="s">
        <v>6</v>
      </c>
      <c r="H415" s="13"/>
    </row>
    <row r="416" spans="3:8" ht="15">
      <c r="C416" s="17" t="s">
        <v>21</v>
      </c>
      <c r="D416" s="17"/>
      <c r="E416" s="17" t="s">
        <v>110</v>
      </c>
      <c r="F416" s="17"/>
      <c r="G416" s="17" t="s">
        <v>71</v>
      </c>
      <c r="H416" s="17"/>
    </row>
    <row r="417" spans="3:8" ht="15">
      <c r="C417" s="11" t="s">
        <v>7</v>
      </c>
      <c r="D417" s="11" t="s">
        <v>8</v>
      </c>
      <c r="E417" s="11" t="s">
        <v>7</v>
      </c>
      <c r="F417" s="11" t="s">
        <v>8</v>
      </c>
      <c r="G417" s="11" t="s">
        <v>7</v>
      </c>
      <c r="H417" s="11" t="s">
        <v>8</v>
      </c>
    </row>
    <row r="418" spans="1:8" ht="15">
      <c r="A418" s="14" t="s">
        <v>248</v>
      </c>
      <c r="C418" s="12" t="s">
        <v>18</v>
      </c>
      <c r="D418" s="13"/>
      <c r="E418" s="12" t="s">
        <v>48</v>
      </c>
      <c r="F418" s="13"/>
      <c r="G418" s="12" t="s">
        <v>138</v>
      </c>
      <c r="H418" s="13"/>
    </row>
    <row r="419" spans="1:8" ht="15">
      <c r="A419" s="14" t="s">
        <v>249</v>
      </c>
      <c r="C419" s="12" t="s">
        <v>48</v>
      </c>
      <c r="D419" s="13"/>
      <c r="E419" s="12" t="s">
        <v>6</v>
      </c>
      <c r="F419" s="13"/>
      <c r="G419" s="12" t="s">
        <v>6</v>
      </c>
      <c r="H419" s="13"/>
    </row>
    <row r="420" spans="1:8" ht="15">
      <c r="A420" s="14" t="s">
        <v>250</v>
      </c>
      <c r="C420" s="12" t="s">
        <v>94</v>
      </c>
      <c r="D420" s="13"/>
      <c r="E420" s="12" t="s">
        <v>6</v>
      </c>
      <c r="F420" s="13"/>
      <c r="G420" s="12" t="s">
        <v>6</v>
      </c>
      <c r="H420" s="13"/>
    </row>
    <row r="421" spans="1:8" ht="15">
      <c r="A421" s="14" t="s">
        <v>251</v>
      </c>
      <c r="C421" s="12" t="s">
        <v>138</v>
      </c>
      <c r="D421" s="13"/>
      <c r="E421" s="12" t="s">
        <v>6</v>
      </c>
      <c r="F421" s="13"/>
      <c r="G421" s="12" t="s">
        <v>6</v>
      </c>
      <c r="H421" s="13"/>
    </row>
    <row r="422" spans="1:8" ht="15">
      <c r="A422" s="14" t="s">
        <v>252</v>
      </c>
      <c r="C422" s="12" t="s">
        <v>140</v>
      </c>
      <c r="D422" s="13"/>
      <c r="E422" s="12" t="s">
        <v>6</v>
      </c>
      <c r="F422" s="13"/>
      <c r="G422" s="12" t="s">
        <v>6</v>
      </c>
      <c r="H422" s="13"/>
    </row>
    <row r="423" spans="1:8" ht="15">
      <c r="A423" s="14" t="s">
        <v>254</v>
      </c>
      <c r="C423" s="12" t="s">
        <v>253</v>
      </c>
      <c r="D423" s="13"/>
      <c r="E423" s="12" t="s">
        <v>6</v>
      </c>
      <c r="F423" s="13"/>
      <c r="G423" s="12" t="s">
        <v>6</v>
      </c>
      <c r="H423" s="13"/>
    </row>
    <row r="424" spans="3:8" ht="15">
      <c r="C424" s="17" t="s">
        <v>72</v>
      </c>
      <c r="D424" s="17"/>
      <c r="E424" s="17" t="s">
        <v>28</v>
      </c>
      <c r="F424" s="17"/>
      <c r="G424" s="17" t="s">
        <v>6</v>
      </c>
      <c r="H424" s="17"/>
    </row>
    <row r="425" spans="3:8" ht="15">
      <c r="C425" s="11" t="s">
        <v>7</v>
      </c>
      <c r="D425" s="11" t="s">
        <v>8</v>
      </c>
      <c r="E425" s="11" t="s">
        <v>7</v>
      </c>
      <c r="F425" s="11" t="s">
        <v>8</v>
      </c>
      <c r="G425" s="11" t="s">
        <v>7</v>
      </c>
      <c r="H425" s="11" t="s">
        <v>8</v>
      </c>
    </row>
    <row r="426" spans="1:8" ht="15">
      <c r="A426" s="14" t="s">
        <v>255</v>
      </c>
      <c r="C426" s="12" t="s">
        <v>48</v>
      </c>
      <c r="D426" s="13"/>
      <c r="E426" s="12" t="s">
        <v>18</v>
      </c>
      <c r="F426" s="13"/>
      <c r="G426" s="12" t="s">
        <v>6</v>
      </c>
      <c r="H426" s="13"/>
    </row>
    <row r="427" spans="1:8" ht="15">
      <c r="A427" s="14" t="s">
        <v>256</v>
      </c>
      <c r="C427" s="12" t="s">
        <v>6</v>
      </c>
      <c r="D427" s="13"/>
      <c r="E427" s="12" t="s">
        <v>48</v>
      </c>
      <c r="F427" s="13"/>
      <c r="G427" s="12" t="s">
        <v>6</v>
      </c>
      <c r="H427" s="13"/>
    </row>
    <row r="428" spans="1:8" ht="15">
      <c r="A428" s="14" t="s">
        <v>257</v>
      </c>
      <c r="C428" s="12" t="s">
        <v>6</v>
      </c>
      <c r="D428" s="13"/>
      <c r="E428" s="12" t="s">
        <v>94</v>
      </c>
      <c r="F428" s="13"/>
      <c r="G428" s="12" t="s">
        <v>6</v>
      </c>
      <c r="H428" s="13"/>
    </row>
    <row r="429" spans="1:8" ht="15">
      <c r="A429" s="14" t="s">
        <v>258</v>
      </c>
      <c r="C429" s="12" t="s">
        <v>6</v>
      </c>
      <c r="D429" s="13"/>
      <c r="E429" s="12" t="s">
        <v>138</v>
      </c>
      <c r="F429" s="13"/>
      <c r="G429" s="12" t="s">
        <v>6</v>
      </c>
      <c r="H429" s="13"/>
    </row>
    <row r="431" spans="2:8" ht="15">
      <c r="B431" s="6" t="s">
        <v>259</v>
      </c>
      <c r="C431" s="6" t="s">
        <v>260</v>
      </c>
      <c r="D431" s="7" t="s">
        <v>3</v>
      </c>
      <c r="E431" s="8">
        <v>224.2</v>
      </c>
      <c r="F431" s="9"/>
      <c r="G431" s="10">
        <f>SUM(D434:D436)</f>
        <v>0</v>
      </c>
      <c r="H431" s="10">
        <f>E431*G431</f>
        <v>0</v>
      </c>
    </row>
    <row r="432" spans="2:8" ht="15">
      <c r="B432" s="16" t="s">
        <v>6</v>
      </c>
      <c r="C432" s="17" t="s">
        <v>28</v>
      </c>
      <c r="D432" s="17"/>
      <c r="E432" s="17" t="s">
        <v>6</v>
      </c>
      <c r="F432" s="17"/>
      <c r="G432" s="17" t="s">
        <v>6</v>
      </c>
      <c r="H432" s="17"/>
    </row>
    <row r="433" spans="2:8" ht="15">
      <c r="B433" s="16"/>
      <c r="C433" s="11" t="s">
        <v>7</v>
      </c>
      <c r="D433" s="11" t="s">
        <v>8</v>
      </c>
      <c r="E433" s="11" t="s">
        <v>7</v>
      </c>
      <c r="F433" s="11" t="s">
        <v>8</v>
      </c>
      <c r="G433" s="11" t="s">
        <v>7</v>
      </c>
      <c r="H433" s="11" t="s">
        <v>8</v>
      </c>
    </row>
    <row r="434" spans="1:8" ht="15">
      <c r="A434" s="14" t="s">
        <v>261</v>
      </c>
      <c r="B434" s="16"/>
      <c r="C434" s="12" t="s">
        <v>48</v>
      </c>
      <c r="D434" s="13"/>
      <c r="E434" s="12" t="s">
        <v>6</v>
      </c>
      <c r="F434" s="13"/>
      <c r="G434" s="12" t="s">
        <v>6</v>
      </c>
      <c r="H434" s="13"/>
    </row>
    <row r="435" spans="1:8" ht="15">
      <c r="A435" s="14" t="s">
        <v>262</v>
      </c>
      <c r="B435" s="16"/>
      <c r="C435" s="12" t="s">
        <v>94</v>
      </c>
      <c r="D435" s="13"/>
      <c r="E435" s="12" t="s">
        <v>6</v>
      </c>
      <c r="F435" s="13"/>
      <c r="G435" s="12" t="s">
        <v>6</v>
      </c>
      <c r="H435" s="13"/>
    </row>
    <row r="436" spans="1:8" ht="15">
      <c r="A436" s="14" t="s">
        <v>263</v>
      </c>
      <c r="B436" s="16"/>
      <c r="C436" s="12" t="s">
        <v>138</v>
      </c>
      <c r="D436" s="13"/>
      <c r="E436" s="12" t="s">
        <v>6</v>
      </c>
      <c r="F436" s="13"/>
      <c r="G436" s="12" t="s">
        <v>6</v>
      </c>
      <c r="H436" s="13"/>
    </row>
    <row r="437" ht="15">
      <c r="B437" s="16"/>
    </row>
    <row r="438" ht="15">
      <c r="B438" s="16"/>
    </row>
    <row r="439" ht="15">
      <c r="B439" s="16"/>
    </row>
    <row r="440" ht="15">
      <c r="B440" s="16"/>
    </row>
    <row r="441" ht="15">
      <c r="B441" s="16"/>
    </row>
    <row r="443" spans="2:8" ht="15">
      <c r="B443" s="6" t="s">
        <v>264</v>
      </c>
      <c r="C443" s="6" t="s">
        <v>265</v>
      </c>
      <c r="D443" s="7" t="s">
        <v>3</v>
      </c>
      <c r="E443" s="8">
        <v>541.89</v>
      </c>
      <c r="F443" s="9"/>
      <c r="G443" s="10">
        <f>SUM(D446:D448)</f>
        <v>0</v>
      </c>
      <c r="H443" s="10">
        <f>E443*G443</f>
        <v>0</v>
      </c>
    </row>
    <row r="444" spans="2:8" ht="15">
      <c r="B444" s="16" t="s">
        <v>6</v>
      </c>
      <c r="C444" s="17" t="s">
        <v>188</v>
      </c>
      <c r="D444" s="17"/>
      <c r="E444" s="17" t="s">
        <v>6</v>
      </c>
      <c r="F444" s="17"/>
      <c r="G444" s="17" t="s">
        <v>6</v>
      </c>
      <c r="H444" s="17"/>
    </row>
    <row r="445" spans="2:8" ht="15">
      <c r="B445" s="16"/>
      <c r="C445" s="11" t="s">
        <v>7</v>
      </c>
      <c r="D445" s="11" t="s">
        <v>8</v>
      </c>
      <c r="E445" s="11" t="s">
        <v>7</v>
      </c>
      <c r="F445" s="11" t="s">
        <v>8</v>
      </c>
      <c r="G445" s="11" t="s">
        <v>7</v>
      </c>
      <c r="H445" s="11" t="s">
        <v>8</v>
      </c>
    </row>
    <row r="446" spans="1:8" ht="15">
      <c r="A446" s="14" t="s">
        <v>266</v>
      </c>
      <c r="B446" s="16"/>
      <c r="C446" s="12" t="s">
        <v>18</v>
      </c>
      <c r="D446" s="13"/>
      <c r="E446" s="12" t="s">
        <v>6</v>
      </c>
      <c r="F446" s="13"/>
      <c r="G446" s="12" t="s">
        <v>6</v>
      </c>
      <c r="H446" s="13"/>
    </row>
    <row r="447" spans="1:8" ht="15">
      <c r="A447" s="14" t="s">
        <v>267</v>
      </c>
      <c r="B447" s="16"/>
      <c r="C447" s="12" t="s">
        <v>48</v>
      </c>
      <c r="D447" s="13"/>
      <c r="E447" s="12" t="s">
        <v>6</v>
      </c>
      <c r="F447" s="13"/>
      <c r="G447" s="12" t="s">
        <v>6</v>
      </c>
      <c r="H447" s="13"/>
    </row>
    <row r="448" spans="1:8" ht="15">
      <c r="A448" s="14" t="s">
        <v>268</v>
      </c>
      <c r="B448" s="16"/>
      <c r="C448" s="12" t="s">
        <v>94</v>
      </c>
      <c r="D448" s="13"/>
      <c r="E448" s="12" t="s">
        <v>6</v>
      </c>
      <c r="F448" s="13"/>
      <c r="G448" s="12" t="s">
        <v>6</v>
      </c>
      <c r="H448" s="13"/>
    </row>
    <row r="449" ht="15">
      <c r="B449" s="16"/>
    </row>
    <row r="450" ht="15">
      <c r="B450" s="16"/>
    </row>
    <row r="451" ht="15">
      <c r="B451" s="16"/>
    </row>
    <row r="452" ht="15">
      <c r="B452" s="16"/>
    </row>
    <row r="453" ht="15">
      <c r="B453" s="16"/>
    </row>
    <row r="455" spans="2:8" ht="15">
      <c r="B455" s="6" t="s">
        <v>269</v>
      </c>
      <c r="C455" s="6" t="s">
        <v>270</v>
      </c>
      <c r="D455" s="7" t="s">
        <v>3</v>
      </c>
      <c r="E455" s="8">
        <v>362.53</v>
      </c>
      <c r="F455" s="9"/>
      <c r="G455" s="10">
        <f>SUM(D458:D475)+SUM(F458:F466)</f>
        <v>0</v>
      </c>
      <c r="H455" s="10">
        <f>E455*G455</f>
        <v>0</v>
      </c>
    </row>
    <row r="456" spans="2:8" ht="15">
      <c r="B456" s="16" t="s">
        <v>6</v>
      </c>
      <c r="C456" s="17" t="s">
        <v>188</v>
      </c>
      <c r="D456" s="17"/>
      <c r="E456" s="17" t="s">
        <v>9</v>
      </c>
      <c r="F456" s="17"/>
      <c r="G456" s="17" t="s">
        <v>6</v>
      </c>
      <c r="H456" s="17"/>
    </row>
    <row r="457" spans="2:8" ht="15">
      <c r="B457" s="16"/>
      <c r="C457" s="11" t="s">
        <v>7</v>
      </c>
      <c r="D457" s="11" t="s">
        <v>8</v>
      </c>
      <c r="E457" s="11" t="s">
        <v>7</v>
      </c>
      <c r="F457" s="11" t="s">
        <v>8</v>
      </c>
      <c r="G457" s="11" t="s">
        <v>7</v>
      </c>
      <c r="H457" s="11" t="s">
        <v>8</v>
      </c>
    </row>
    <row r="458" spans="1:8" ht="15">
      <c r="A458" s="14" t="s">
        <v>273</v>
      </c>
      <c r="B458" s="16"/>
      <c r="C458" s="12" t="s">
        <v>271</v>
      </c>
      <c r="D458" s="13"/>
      <c r="E458" s="12" t="s">
        <v>272</v>
      </c>
      <c r="F458" s="13"/>
      <c r="G458" s="12" t="s">
        <v>6</v>
      </c>
      <c r="H458" s="13"/>
    </row>
    <row r="459" spans="1:8" ht="15">
      <c r="A459" s="14" t="s">
        <v>275</v>
      </c>
      <c r="B459" s="16"/>
      <c r="C459" s="12" t="s">
        <v>272</v>
      </c>
      <c r="D459" s="13"/>
      <c r="E459" s="12" t="s">
        <v>274</v>
      </c>
      <c r="F459" s="13"/>
      <c r="G459" s="12" t="s">
        <v>6</v>
      </c>
      <c r="H459" s="13"/>
    </row>
    <row r="460" spans="1:8" ht="15">
      <c r="A460" s="14" t="s">
        <v>277</v>
      </c>
      <c r="B460" s="16"/>
      <c r="C460" s="12" t="s">
        <v>274</v>
      </c>
      <c r="D460" s="13"/>
      <c r="E460" s="12" t="s">
        <v>276</v>
      </c>
      <c r="F460" s="13"/>
      <c r="G460" s="12" t="s">
        <v>6</v>
      </c>
      <c r="H460" s="13"/>
    </row>
    <row r="461" spans="1:8" ht="15">
      <c r="A461" s="14" t="s">
        <v>279</v>
      </c>
      <c r="B461" s="16"/>
      <c r="C461" s="12" t="s">
        <v>276</v>
      </c>
      <c r="D461" s="13"/>
      <c r="E461" s="12" t="s">
        <v>278</v>
      </c>
      <c r="F461" s="13"/>
      <c r="G461" s="12" t="s">
        <v>6</v>
      </c>
      <c r="H461" s="13"/>
    </row>
    <row r="462" spans="1:8" ht="15">
      <c r="A462" s="14" t="s">
        <v>282</v>
      </c>
      <c r="B462" s="16"/>
      <c r="C462" s="12" t="s">
        <v>280</v>
      </c>
      <c r="D462" s="13"/>
      <c r="E462" s="12" t="s">
        <v>281</v>
      </c>
      <c r="F462" s="13"/>
      <c r="G462" s="12" t="s">
        <v>6</v>
      </c>
      <c r="H462" s="13"/>
    </row>
    <row r="463" spans="1:8" ht="15">
      <c r="A463" s="14" t="s">
        <v>284</v>
      </c>
      <c r="B463" s="16"/>
      <c r="C463" s="12" t="s">
        <v>278</v>
      </c>
      <c r="D463" s="13"/>
      <c r="E463" s="12" t="s">
        <v>283</v>
      </c>
      <c r="F463" s="13"/>
      <c r="G463" s="12" t="s">
        <v>6</v>
      </c>
      <c r="H463" s="13"/>
    </row>
    <row r="464" spans="1:8" ht="15">
      <c r="A464" s="14" t="s">
        <v>286</v>
      </c>
      <c r="B464" s="16"/>
      <c r="C464" s="12" t="s">
        <v>281</v>
      </c>
      <c r="D464" s="13"/>
      <c r="E464" s="12" t="s">
        <v>285</v>
      </c>
      <c r="F464" s="13"/>
      <c r="G464" s="12" t="s">
        <v>6</v>
      </c>
      <c r="H464" s="13"/>
    </row>
    <row r="465" spans="1:8" ht="15">
      <c r="A465" s="14" t="s">
        <v>288</v>
      </c>
      <c r="B465" s="16"/>
      <c r="C465" s="12" t="s">
        <v>283</v>
      </c>
      <c r="D465" s="13"/>
      <c r="E465" s="12" t="s">
        <v>287</v>
      </c>
      <c r="F465" s="13"/>
      <c r="G465" s="12" t="s">
        <v>6</v>
      </c>
      <c r="H465" s="13"/>
    </row>
    <row r="466" spans="1:8" ht="15">
      <c r="A466" s="14" t="s">
        <v>291</v>
      </c>
      <c r="C466" s="12" t="s">
        <v>289</v>
      </c>
      <c r="D466" s="13"/>
      <c r="E466" s="12" t="s">
        <v>290</v>
      </c>
      <c r="F466" s="13"/>
      <c r="G466" s="12" t="s">
        <v>6</v>
      </c>
      <c r="H466" s="13"/>
    </row>
    <row r="467" spans="1:8" ht="15">
      <c r="A467" s="14" t="s">
        <v>292</v>
      </c>
      <c r="C467" s="12" t="s">
        <v>285</v>
      </c>
      <c r="D467" s="13"/>
      <c r="E467" s="12" t="s">
        <v>6</v>
      </c>
      <c r="F467" s="13"/>
      <c r="G467" s="12" t="s">
        <v>6</v>
      </c>
      <c r="H467" s="13"/>
    </row>
    <row r="468" spans="1:8" ht="15">
      <c r="A468" s="14" t="s">
        <v>293</v>
      </c>
      <c r="C468" s="12" t="s">
        <v>287</v>
      </c>
      <c r="D468" s="13"/>
      <c r="E468" s="12" t="s">
        <v>6</v>
      </c>
      <c r="F468" s="13"/>
      <c r="G468" s="12" t="s">
        <v>6</v>
      </c>
      <c r="H468" s="13"/>
    </row>
    <row r="469" spans="1:8" ht="15">
      <c r="A469" s="14" t="s">
        <v>294</v>
      </c>
      <c r="C469" s="12" t="s">
        <v>290</v>
      </c>
      <c r="D469" s="13"/>
      <c r="E469" s="12" t="s">
        <v>6</v>
      </c>
      <c r="F469" s="13"/>
      <c r="G469" s="12" t="s">
        <v>6</v>
      </c>
      <c r="H469" s="13"/>
    </row>
    <row r="470" spans="1:8" ht="15">
      <c r="A470" s="14" t="s">
        <v>296</v>
      </c>
      <c r="C470" s="12" t="s">
        <v>295</v>
      </c>
      <c r="D470" s="13"/>
      <c r="E470" s="12" t="s">
        <v>6</v>
      </c>
      <c r="F470" s="13"/>
      <c r="G470" s="12" t="s">
        <v>6</v>
      </c>
      <c r="H470" s="13"/>
    </row>
    <row r="471" spans="1:8" ht="15">
      <c r="A471" s="14" t="s">
        <v>298</v>
      </c>
      <c r="C471" s="12" t="s">
        <v>297</v>
      </c>
      <c r="D471" s="13"/>
      <c r="E471" s="12" t="s">
        <v>6</v>
      </c>
      <c r="F471" s="13"/>
      <c r="G471" s="12" t="s">
        <v>6</v>
      </c>
      <c r="H471" s="13"/>
    </row>
    <row r="472" spans="1:8" ht="15">
      <c r="A472" s="14" t="s">
        <v>300</v>
      </c>
      <c r="C472" s="12" t="s">
        <v>299</v>
      </c>
      <c r="D472" s="13"/>
      <c r="E472" s="12" t="s">
        <v>6</v>
      </c>
      <c r="F472" s="13"/>
      <c r="G472" s="12" t="s">
        <v>6</v>
      </c>
      <c r="H472" s="13"/>
    </row>
    <row r="473" spans="1:8" ht="15">
      <c r="A473" s="14" t="s">
        <v>302</v>
      </c>
      <c r="C473" s="12" t="s">
        <v>301</v>
      </c>
      <c r="D473" s="13"/>
      <c r="E473" s="12" t="s">
        <v>6</v>
      </c>
      <c r="F473" s="13"/>
      <c r="G473" s="12" t="s">
        <v>6</v>
      </c>
      <c r="H473" s="13"/>
    </row>
    <row r="474" spans="1:8" ht="15">
      <c r="A474" s="14" t="s">
        <v>304</v>
      </c>
      <c r="C474" s="12" t="s">
        <v>303</v>
      </c>
      <c r="D474" s="13"/>
      <c r="E474" s="12" t="s">
        <v>6</v>
      </c>
      <c r="F474" s="13"/>
      <c r="G474" s="12" t="s">
        <v>6</v>
      </c>
      <c r="H474" s="13"/>
    </row>
    <row r="475" spans="1:8" ht="15">
      <c r="A475" s="14" t="s">
        <v>306</v>
      </c>
      <c r="C475" s="12" t="s">
        <v>305</v>
      </c>
      <c r="D475" s="13"/>
      <c r="E475" s="12" t="s">
        <v>6</v>
      </c>
      <c r="F475" s="13"/>
      <c r="G475" s="12" t="s">
        <v>6</v>
      </c>
      <c r="H475" s="13"/>
    </row>
    <row r="477" spans="2:8" ht="15">
      <c r="B477" s="6" t="s">
        <v>307</v>
      </c>
      <c r="C477" s="6" t="s">
        <v>308</v>
      </c>
      <c r="D477" s="7" t="s">
        <v>3</v>
      </c>
      <c r="E477" s="8">
        <v>400.69</v>
      </c>
      <c r="F477" s="9"/>
      <c r="G477" s="10">
        <f>SUM(D480:D536)+SUM(F480:F524)+SUM(H480:H513)+SUM(D539:D567)+SUM(F539:F552)+SUM(H539:H598)</f>
        <v>0</v>
      </c>
      <c r="H477" s="10">
        <f>E477*G477</f>
        <v>0</v>
      </c>
    </row>
    <row r="478" spans="2:8" ht="15">
      <c r="B478" s="16" t="s">
        <v>6</v>
      </c>
      <c r="C478" s="17" t="s">
        <v>188</v>
      </c>
      <c r="D478" s="17"/>
      <c r="E478" s="17" t="s">
        <v>9</v>
      </c>
      <c r="F478" s="17"/>
      <c r="G478" s="17" t="s">
        <v>21</v>
      </c>
      <c r="H478" s="17"/>
    </row>
    <row r="479" spans="2:8" ht="15">
      <c r="B479" s="16"/>
      <c r="C479" s="11" t="s">
        <v>7</v>
      </c>
      <c r="D479" s="11" t="s">
        <v>8</v>
      </c>
      <c r="E479" s="11" t="s">
        <v>7</v>
      </c>
      <c r="F479" s="11" t="s">
        <v>8</v>
      </c>
      <c r="G479" s="11" t="s">
        <v>7</v>
      </c>
      <c r="H479" s="11" t="s">
        <v>8</v>
      </c>
    </row>
    <row r="480" spans="1:8" ht="15">
      <c r="A480" s="14" t="s">
        <v>311</v>
      </c>
      <c r="B480" s="16"/>
      <c r="C480" s="12" t="s">
        <v>309</v>
      </c>
      <c r="D480" s="13"/>
      <c r="E480" s="12" t="s">
        <v>309</v>
      </c>
      <c r="F480" s="13"/>
      <c r="G480" s="12" t="s">
        <v>310</v>
      </c>
      <c r="H480" s="13"/>
    </row>
    <row r="481" spans="1:8" ht="15">
      <c r="A481" s="14" t="s">
        <v>315</v>
      </c>
      <c r="B481" s="16"/>
      <c r="C481" s="12" t="s">
        <v>312</v>
      </c>
      <c r="D481" s="13"/>
      <c r="E481" s="12" t="s">
        <v>313</v>
      </c>
      <c r="F481" s="13"/>
      <c r="G481" s="12" t="s">
        <v>314</v>
      </c>
      <c r="H481" s="13"/>
    </row>
    <row r="482" spans="1:8" ht="15">
      <c r="A482" s="14" t="s">
        <v>319</v>
      </c>
      <c r="B482" s="16"/>
      <c r="C482" s="12" t="s">
        <v>316</v>
      </c>
      <c r="D482" s="13"/>
      <c r="E482" s="12" t="s">
        <v>317</v>
      </c>
      <c r="F482" s="13"/>
      <c r="G482" s="12" t="s">
        <v>318</v>
      </c>
      <c r="H482" s="13"/>
    </row>
    <row r="483" spans="1:8" ht="15">
      <c r="A483" s="14" t="s">
        <v>322</v>
      </c>
      <c r="B483" s="16"/>
      <c r="C483" s="12" t="s">
        <v>313</v>
      </c>
      <c r="D483" s="13"/>
      <c r="E483" s="12" t="s">
        <v>320</v>
      </c>
      <c r="F483" s="13"/>
      <c r="G483" s="12" t="s">
        <v>321</v>
      </c>
      <c r="H483" s="13"/>
    </row>
    <row r="484" spans="1:8" ht="15">
      <c r="A484" s="14" t="s">
        <v>326</v>
      </c>
      <c r="B484" s="16"/>
      <c r="C484" s="12" t="s">
        <v>323</v>
      </c>
      <c r="D484" s="13"/>
      <c r="E484" s="12" t="s">
        <v>324</v>
      </c>
      <c r="F484" s="13"/>
      <c r="G484" s="12" t="s">
        <v>325</v>
      </c>
      <c r="H484" s="13"/>
    </row>
    <row r="485" spans="1:8" ht="15">
      <c r="A485" s="14" t="s">
        <v>329</v>
      </c>
      <c r="B485" s="16"/>
      <c r="C485" s="12" t="s">
        <v>327</v>
      </c>
      <c r="D485" s="13"/>
      <c r="E485" s="12" t="s">
        <v>328</v>
      </c>
      <c r="F485" s="13"/>
      <c r="G485" s="12" t="s">
        <v>328</v>
      </c>
      <c r="H485" s="13"/>
    </row>
    <row r="486" spans="1:8" ht="15">
      <c r="A486" s="14" t="s">
        <v>331</v>
      </c>
      <c r="B486" s="16"/>
      <c r="C486" s="12" t="s">
        <v>325</v>
      </c>
      <c r="D486" s="13"/>
      <c r="E486" s="12" t="s">
        <v>330</v>
      </c>
      <c r="F486" s="13"/>
      <c r="G486" s="12" t="s">
        <v>330</v>
      </c>
      <c r="H486" s="13"/>
    </row>
    <row r="487" spans="1:8" ht="15">
      <c r="A487" s="14" t="s">
        <v>333</v>
      </c>
      <c r="B487" s="16"/>
      <c r="C487" s="12" t="s">
        <v>328</v>
      </c>
      <c r="D487" s="13"/>
      <c r="E487" s="12" t="s">
        <v>332</v>
      </c>
      <c r="F487" s="13"/>
      <c r="G487" s="12" t="s">
        <v>332</v>
      </c>
      <c r="H487" s="13"/>
    </row>
    <row r="488" spans="1:8" ht="15">
      <c r="A488" s="14" t="s">
        <v>335</v>
      </c>
      <c r="C488" s="12" t="s">
        <v>317</v>
      </c>
      <c r="D488" s="13"/>
      <c r="E488" s="12" t="s">
        <v>334</v>
      </c>
      <c r="F488" s="13"/>
      <c r="G488" s="12" t="s">
        <v>317</v>
      </c>
      <c r="H488" s="13"/>
    </row>
    <row r="489" spans="1:8" ht="15">
      <c r="A489" s="14" t="s">
        <v>337</v>
      </c>
      <c r="C489" s="12" t="s">
        <v>320</v>
      </c>
      <c r="D489" s="13"/>
      <c r="E489" s="12" t="s">
        <v>336</v>
      </c>
      <c r="F489" s="13"/>
      <c r="G489" s="12" t="s">
        <v>320</v>
      </c>
      <c r="H489" s="13"/>
    </row>
    <row r="490" spans="1:8" ht="15">
      <c r="A490" s="14" t="s">
        <v>339</v>
      </c>
      <c r="C490" s="12" t="s">
        <v>324</v>
      </c>
      <c r="D490" s="13"/>
      <c r="E490" s="12" t="s">
        <v>338</v>
      </c>
      <c r="F490" s="13"/>
      <c r="G490" s="12" t="s">
        <v>334</v>
      </c>
      <c r="H490" s="13"/>
    </row>
    <row r="491" spans="1:8" ht="15">
      <c r="A491" s="14" t="s">
        <v>340</v>
      </c>
      <c r="C491" s="12" t="s">
        <v>334</v>
      </c>
      <c r="D491" s="13"/>
      <c r="E491" s="12" t="s">
        <v>325</v>
      </c>
      <c r="F491" s="13"/>
      <c r="G491" s="12" t="s">
        <v>336</v>
      </c>
      <c r="H491" s="13"/>
    </row>
    <row r="492" spans="1:8" ht="15">
      <c r="A492" s="14" t="s">
        <v>342</v>
      </c>
      <c r="C492" s="12" t="s">
        <v>336</v>
      </c>
      <c r="D492" s="13"/>
      <c r="E492" s="12" t="s">
        <v>341</v>
      </c>
      <c r="F492" s="13"/>
      <c r="G492" s="12" t="s">
        <v>338</v>
      </c>
      <c r="H492" s="13"/>
    </row>
    <row r="493" spans="1:8" ht="15">
      <c r="A493" s="14" t="s">
        <v>344</v>
      </c>
      <c r="C493" s="12" t="s">
        <v>338</v>
      </c>
      <c r="D493" s="13"/>
      <c r="E493" s="12" t="s">
        <v>343</v>
      </c>
      <c r="F493" s="13"/>
      <c r="G493" s="12" t="s">
        <v>341</v>
      </c>
      <c r="H493" s="13"/>
    </row>
    <row r="494" spans="1:8" ht="15">
      <c r="A494" s="14" t="s">
        <v>346</v>
      </c>
      <c r="C494" s="12" t="s">
        <v>341</v>
      </c>
      <c r="D494" s="13"/>
      <c r="E494" s="12" t="s">
        <v>345</v>
      </c>
      <c r="F494" s="13"/>
      <c r="G494" s="12" t="s">
        <v>343</v>
      </c>
      <c r="H494" s="13"/>
    </row>
    <row r="495" spans="1:8" ht="15">
      <c r="A495" s="14" t="s">
        <v>348</v>
      </c>
      <c r="C495" s="12" t="s">
        <v>343</v>
      </c>
      <c r="D495" s="13"/>
      <c r="E495" s="12" t="s">
        <v>347</v>
      </c>
      <c r="F495" s="13"/>
      <c r="G495" s="12" t="s">
        <v>345</v>
      </c>
      <c r="H495" s="13"/>
    </row>
    <row r="496" spans="1:8" ht="15">
      <c r="A496" s="14" t="s">
        <v>350</v>
      </c>
      <c r="C496" s="12" t="s">
        <v>345</v>
      </c>
      <c r="D496" s="13"/>
      <c r="E496" s="12" t="s">
        <v>349</v>
      </c>
      <c r="F496" s="13"/>
      <c r="G496" s="12" t="s">
        <v>347</v>
      </c>
      <c r="H496" s="13"/>
    </row>
    <row r="497" spans="1:8" ht="15">
      <c r="A497" s="14" t="s">
        <v>352</v>
      </c>
      <c r="C497" s="12" t="s">
        <v>347</v>
      </c>
      <c r="D497" s="13"/>
      <c r="E497" s="12" t="s">
        <v>351</v>
      </c>
      <c r="F497" s="13"/>
      <c r="G497" s="12" t="s">
        <v>349</v>
      </c>
      <c r="H497" s="13"/>
    </row>
    <row r="498" spans="1:8" ht="15">
      <c r="A498" s="14" t="s">
        <v>354</v>
      </c>
      <c r="C498" s="12" t="s">
        <v>349</v>
      </c>
      <c r="D498" s="13"/>
      <c r="E498" s="12" t="s">
        <v>353</v>
      </c>
      <c r="F498" s="13"/>
      <c r="G498" s="12" t="s">
        <v>351</v>
      </c>
      <c r="H498" s="13"/>
    </row>
    <row r="499" spans="1:8" ht="15">
      <c r="A499" s="14" t="s">
        <v>356</v>
      </c>
      <c r="C499" s="12" t="s">
        <v>351</v>
      </c>
      <c r="D499" s="13"/>
      <c r="E499" s="12" t="s">
        <v>355</v>
      </c>
      <c r="F499" s="13"/>
      <c r="G499" s="12" t="s">
        <v>353</v>
      </c>
      <c r="H499" s="13"/>
    </row>
    <row r="500" spans="1:8" ht="15">
      <c r="A500" s="14" t="s">
        <v>358</v>
      </c>
      <c r="C500" s="12" t="s">
        <v>353</v>
      </c>
      <c r="D500" s="13"/>
      <c r="E500" s="12" t="s">
        <v>357</v>
      </c>
      <c r="F500" s="13"/>
      <c r="G500" s="12" t="s">
        <v>355</v>
      </c>
      <c r="H500" s="13"/>
    </row>
    <row r="501" spans="1:8" ht="15">
      <c r="A501" s="14" t="s">
        <v>360</v>
      </c>
      <c r="C501" s="12" t="s">
        <v>355</v>
      </c>
      <c r="D501" s="13"/>
      <c r="E501" s="12" t="s">
        <v>359</v>
      </c>
      <c r="F501" s="13"/>
      <c r="G501" s="12" t="s">
        <v>357</v>
      </c>
      <c r="H501" s="13"/>
    </row>
    <row r="502" spans="1:8" ht="15">
      <c r="A502" s="14" t="s">
        <v>362</v>
      </c>
      <c r="C502" s="12" t="s">
        <v>357</v>
      </c>
      <c r="D502" s="13"/>
      <c r="E502" s="12" t="s">
        <v>361</v>
      </c>
      <c r="F502" s="13"/>
      <c r="G502" s="12" t="s">
        <v>359</v>
      </c>
      <c r="H502" s="13"/>
    </row>
    <row r="503" spans="1:8" ht="15">
      <c r="A503" s="14" t="s">
        <v>364</v>
      </c>
      <c r="C503" s="12" t="s">
        <v>359</v>
      </c>
      <c r="D503" s="13"/>
      <c r="E503" s="12" t="s">
        <v>363</v>
      </c>
      <c r="F503" s="13"/>
      <c r="G503" s="12" t="s">
        <v>361</v>
      </c>
      <c r="H503" s="13"/>
    </row>
    <row r="504" spans="1:8" ht="15">
      <c r="A504" s="14" t="s">
        <v>366</v>
      </c>
      <c r="C504" s="12" t="s">
        <v>361</v>
      </c>
      <c r="D504" s="13"/>
      <c r="E504" s="12" t="s">
        <v>365</v>
      </c>
      <c r="F504" s="13"/>
      <c r="G504" s="12" t="s">
        <v>365</v>
      </c>
      <c r="H504" s="13"/>
    </row>
    <row r="505" spans="1:8" ht="15">
      <c r="A505" s="14" t="s">
        <v>368</v>
      </c>
      <c r="C505" s="12" t="s">
        <v>363</v>
      </c>
      <c r="D505" s="13"/>
      <c r="E505" s="12" t="s">
        <v>367</v>
      </c>
      <c r="F505" s="13"/>
      <c r="G505" s="12" t="s">
        <v>363</v>
      </c>
      <c r="H505" s="13"/>
    </row>
    <row r="506" spans="1:8" ht="15">
      <c r="A506" s="14" t="s">
        <v>370</v>
      </c>
      <c r="C506" s="12" t="s">
        <v>365</v>
      </c>
      <c r="D506" s="13"/>
      <c r="E506" s="12" t="s">
        <v>369</v>
      </c>
      <c r="F506" s="13"/>
      <c r="G506" s="12" t="s">
        <v>367</v>
      </c>
      <c r="H506" s="13"/>
    </row>
    <row r="507" spans="1:8" ht="15">
      <c r="A507" s="14" t="s">
        <v>372</v>
      </c>
      <c r="C507" s="12" t="s">
        <v>367</v>
      </c>
      <c r="D507" s="13"/>
      <c r="E507" s="12" t="s">
        <v>371</v>
      </c>
      <c r="F507" s="13"/>
      <c r="G507" s="12" t="s">
        <v>369</v>
      </c>
      <c r="H507" s="13"/>
    </row>
    <row r="508" spans="1:8" ht="15">
      <c r="A508" s="14" t="s">
        <v>374</v>
      </c>
      <c r="C508" s="12" t="s">
        <v>369</v>
      </c>
      <c r="D508" s="13"/>
      <c r="E508" s="12" t="s">
        <v>373</v>
      </c>
      <c r="F508" s="13"/>
      <c r="G508" s="12" t="s">
        <v>371</v>
      </c>
      <c r="H508" s="13"/>
    </row>
    <row r="509" spans="1:8" ht="15">
      <c r="A509" s="14" t="s">
        <v>376</v>
      </c>
      <c r="C509" s="12" t="s">
        <v>371</v>
      </c>
      <c r="D509" s="13"/>
      <c r="E509" s="12" t="s">
        <v>375</v>
      </c>
      <c r="F509" s="13"/>
      <c r="G509" s="12" t="s">
        <v>373</v>
      </c>
      <c r="H509" s="13"/>
    </row>
    <row r="510" spans="1:8" ht="15">
      <c r="A510" s="14" t="s">
        <v>378</v>
      </c>
      <c r="C510" s="12" t="s">
        <v>377</v>
      </c>
      <c r="D510" s="13"/>
      <c r="E510" s="12" t="s">
        <v>377</v>
      </c>
      <c r="F510" s="13"/>
      <c r="G510" s="12" t="s">
        <v>375</v>
      </c>
      <c r="H510" s="13"/>
    </row>
    <row r="511" spans="1:8" ht="15">
      <c r="A511" s="14" t="s">
        <v>380</v>
      </c>
      <c r="C511" s="12" t="s">
        <v>379</v>
      </c>
      <c r="D511" s="13"/>
      <c r="E511" s="12" t="s">
        <v>379</v>
      </c>
      <c r="F511" s="13"/>
      <c r="G511" s="12" t="s">
        <v>377</v>
      </c>
      <c r="H511" s="13"/>
    </row>
    <row r="512" spans="1:8" ht="15">
      <c r="A512" s="14" t="s">
        <v>382</v>
      </c>
      <c r="C512" s="12" t="s">
        <v>381</v>
      </c>
      <c r="D512" s="13"/>
      <c r="E512" s="12" t="s">
        <v>381</v>
      </c>
      <c r="F512" s="13"/>
      <c r="G512" s="12" t="s">
        <v>379</v>
      </c>
      <c r="H512" s="13"/>
    </row>
    <row r="513" spans="1:8" ht="15">
      <c r="A513" s="14" t="s">
        <v>383</v>
      </c>
      <c r="C513" s="12" t="s">
        <v>373</v>
      </c>
      <c r="D513" s="13"/>
      <c r="E513" s="12" t="s">
        <v>280</v>
      </c>
      <c r="F513" s="13"/>
      <c r="G513" s="12" t="s">
        <v>381</v>
      </c>
      <c r="H513" s="13"/>
    </row>
    <row r="514" spans="1:8" ht="15">
      <c r="A514" s="14" t="s">
        <v>384</v>
      </c>
      <c r="C514" s="12" t="s">
        <v>375</v>
      </c>
      <c r="D514" s="13"/>
      <c r="E514" s="12" t="s">
        <v>278</v>
      </c>
      <c r="F514" s="13"/>
      <c r="G514" s="12" t="s">
        <v>6</v>
      </c>
      <c r="H514" s="13"/>
    </row>
    <row r="515" spans="1:8" ht="15">
      <c r="A515" s="14" t="s">
        <v>385</v>
      </c>
      <c r="C515" s="12" t="s">
        <v>278</v>
      </c>
      <c r="D515" s="13"/>
      <c r="E515" s="12" t="s">
        <v>281</v>
      </c>
      <c r="F515" s="13"/>
      <c r="G515" s="12" t="s">
        <v>6</v>
      </c>
      <c r="H515" s="13"/>
    </row>
    <row r="516" spans="1:8" ht="15">
      <c r="A516" s="14" t="s">
        <v>386</v>
      </c>
      <c r="C516" s="12" t="s">
        <v>281</v>
      </c>
      <c r="D516" s="13"/>
      <c r="E516" s="12" t="s">
        <v>283</v>
      </c>
      <c r="F516" s="13"/>
      <c r="G516" s="12" t="s">
        <v>6</v>
      </c>
      <c r="H516" s="13"/>
    </row>
    <row r="517" spans="1:8" ht="15">
      <c r="A517" s="14" t="s">
        <v>388</v>
      </c>
      <c r="C517" s="12" t="s">
        <v>283</v>
      </c>
      <c r="D517" s="13"/>
      <c r="E517" s="12" t="s">
        <v>387</v>
      </c>
      <c r="F517" s="13"/>
      <c r="G517" s="12" t="s">
        <v>6</v>
      </c>
      <c r="H517" s="13"/>
    </row>
    <row r="518" spans="1:8" ht="15">
      <c r="A518" s="14" t="s">
        <v>390</v>
      </c>
      <c r="C518" s="12" t="s">
        <v>387</v>
      </c>
      <c r="D518" s="13"/>
      <c r="E518" s="12" t="s">
        <v>389</v>
      </c>
      <c r="F518" s="13"/>
      <c r="G518" s="12" t="s">
        <v>6</v>
      </c>
      <c r="H518" s="13"/>
    </row>
    <row r="519" spans="1:8" ht="15">
      <c r="A519" s="14" t="s">
        <v>391</v>
      </c>
      <c r="C519" s="12" t="s">
        <v>389</v>
      </c>
      <c r="D519" s="13"/>
      <c r="E519" s="12" t="s">
        <v>289</v>
      </c>
      <c r="F519" s="13"/>
      <c r="G519" s="12" t="s">
        <v>6</v>
      </c>
      <c r="H519" s="13"/>
    </row>
    <row r="520" spans="1:8" ht="15">
      <c r="A520" s="14" t="s">
        <v>392</v>
      </c>
      <c r="C520" s="12" t="s">
        <v>289</v>
      </c>
      <c r="D520" s="13"/>
      <c r="E520" s="12" t="s">
        <v>290</v>
      </c>
      <c r="F520" s="13"/>
      <c r="G520" s="12" t="s">
        <v>6</v>
      </c>
      <c r="H520" s="13"/>
    </row>
    <row r="521" spans="1:8" ht="15">
      <c r="A521" s="14" t="s">
        <v>394</v>
      </c>
      <c r="C521" s="12" t="s">
        <v>285</v>
      </c>
      <c r="D521" s="13"/>
      <c r="E521" s="12" t="s">
        <v>393</v>
      </c>
      <c r="F521" s="13"/>
      <c r="G521" s="12" t="s">
        <v>6</v>
      </c>
      <c r="H521" s="13"/>
    </row>
    <row r="522" spans="1:8" ht="15">
      <c r="A522" s="14" t="s">
        <v>396</v>
      </c>
      <c r="C522" s="12" t="s">
        <v>290</v>
      </c>
      <c r="D522" s="13"/>
      <c r="E522" s="12" t="s">
        <v>395</v>
      </c>
      <c r="F522" s="13"/>
      <c r="G522" s="12" t="s">
        <v>6</v>
      </c>
      <c r="H522" s="13"/>
    </row>
    <row r="523" spans="1:8" ht="15">
      <c r="A523" s="14" t="s">
        <v>397</v>
      </c>
      <c r="C523" s="12" t="s">
        <v>393</v>
      </c>
      <c r="D523" s="13"/>
      <c r="E523" s="12" t="s">
        <v>299</v>
      </c>
      <c r="F523" s="13"/>
      <c r="G523" s="12" t="s">
        <v>6</v>
      </c>
      <c r="H523" s="13"/>
    </row>
    <row r="524" spans="1:8" ht="15">
      <c r="A524" s="14" t="s">
        <v>399</v>
      </c>
      <c r="C524" s="12" t="s">
        <v>398</v>
      </c>
      <c r="D524" s="13"/>
      <c r="E524" s="12" t="s">
        <v>305</v>
      </c>
      <c r="F524" s="13"/>
      <c r="G524" s="12" t="s">
        <v>6</v>
      </c>
      <c r="H524" s="13"/>
    </row>
    <row r="525" spans="1:8" ht="15">
      <c r="A525" s="14" t="s">
        <v>400</v>
      </c>
      <c r="C525" s="12" t="s">
        <v>395</v>
      </c>
      <c r="D525" s="13"/>
      <c r="E525" s="12" t="s">
        <v>6</v>
      </c>
      <c r="F525" s="13"/>
      <c r="G525" s="12" t="s">
        <v>6</v>
      </c>
      <c r="H525" s="13"/>
    </row>
    <row r="526" spans="1:8" ht="15">
      <c r="A526" s="14" t="s">
        <v>401</v>
      </c>
      <c r="C526" s="12" t="s">
        <v>295</v>
      </c>
      <c r="D526" s="13"/>
      <c r="E526" s="12" t="s">
        <v>6</v>
      </c>
      <c r="F526" s="13"/>
      <c r="G526" s="12" t="s">
        <v>6</v>
      </c>
      <c r="H526" s="13"/>
    </row>
    <row r="527" spans="1:8" ht="15">
      <c r="A527" s="14" t="s">
        <v>402</v>
      </c>
      <c r="C527" s="12" t="s">
        <v>297</v>
      </c>
      <c r="D527" s="13"/>
      <c r="E527" s="12" t="s">
        <v>6</v>
      </c>
      <c r="F527" s="13"/>
      <c r="G527" s="12" t="s">
        <v>6</v>
      </c>
      <c r="H527" s="13"/>
    </row>
    <row r="528" spans="1:8" ht="15">
      <c r="A528" s="14" t="s">
        <v>403</v>
      </c>
      <c r="C528" s="12" t="s">
        <v>299</v>
      </c>
      <c r="D528" s="13"/>
      <c r="E528" s="12" t="s">
        <v>6</v>
      </c>
      <c r="F528" s="13"/>
      <c r="G528" s="12" t="s">
        <v>6</v>
      </c>
      <c r="H528" s="13"/>
    </row>
    <row r="529" spans="1:8" ht="15">
      <c r="A529" s="14" t="s">
        <v>405</v>
      </c>
      <c r="C529" s="12" t="s">
        <v>404</v>
      </c>
      <c r="D529" s="13"/>
      <c r="E529" s="12" t="s">
        <v>6</v>
      </c>
      <c r="F529" s="13"/>
      <c r="G529" s="12" t="s">
        <v>6</v>
      </c>
      <c r="H529" s="13"/>
    </row>
    <row r="530" spans="1:8" ht="15">
      <c r="A530" s="14" t="s">
        <v>407</v>
      </c>
      <c r="C530" s="12" t="s">
        <v>406</v>
      </c>
      <c r="D530" s="13"/>
      <c r="E530" s="12" t="s">
        <v>6</v>
      </c>
      <c r="F530" s="13"/>
      <c r="G530" s="12" t="s">
        <v>6</v>
      </c>
      <c r="H530" s="13"/>
    </row>
    <row r="531" spans="1:8" ht="15">
      <c r="A531" s="14" t="s">
        <v>408</v>
      </c>
      <c r="C531" s="12" t="s">
        <v>310</v>
      </c>
      <c r="D531" s="13"/>
      <c r="E531" s="12" t="s">
        <v>6</v>
      </c>
      <c r="F531" s="13"/>
      <c r="G531" s="12" t="s">
        <v>6</v>
      </c>
      <c r="H531" s="13"/>
    </row>
    <row r="532" spans="1:8" ht="15">
      <c r="A532" s="14" t="s">
        <v>409</v>
      </c>
      <c r="C532" s="12" t="s">
        <v>301</v>
      </c>
      <c r="D532" s="13"/>
      <c r="E532" s="12" t="s">
        <v>6</v>
      </c>
      <c r="F532" s="13"/>
      <c r="G532" s="12" t="s">
        <v>6</v>
      </c>
      <c r="H532" s="13"/>
    </row>
    <row r="533" spans="1:8" ht="15">
      <c r="A533" s="14" t="s">
        <v>410</v>
      </c>
      <c r="C533" s="12" t="s">
        <v>303</v>
      </c>
      <c r="D533" s="13"/>
      <c r="E533" s="12" t="s">
        <v>6</v>
      </c>
      <c r="F533" s="13"/>
      <c r="G533" s="12" t="s">
        <v>6</v>
      </c>
      <c r="H533" s="13"/>
    </row>
    <row r="534" spans="1:8" ht="15">
      <c r="A534" s="14" t="s">
        <v>411</v>
      </c>
      <c r="C534" s="12" t="s">
        <v>305</v>
      </c>
      <c r="D534" s="13"/>
      <c r="E534" s="12" t="s">
        <v>6</v>
      </c>
      <c r="F534" s="13"/>
      <c r="G534" s="12" t="s">
        <v>6</v>
      </c>
      <c r="H534" s="13"/>
    </row>
    <row r="535" spans="1:8" ht="15">
      <c r="A535" s="14" t="s">
        <v>413</v>
      </c>
      <c r="C535" s="12" t="s">
        <v>412</v>
      </c>
      <c r="D535" s="13"/>
      <c r="E535" s="12" t="s">
        <v>6</v>
      </c>
      <c r="F535" s="13"/>
      <c r="G535" s="12" t="s">
        <v>6</v>
      </c>
      <c r="H535" s="13"/>
    </row>
    <row r="536" spans="1:8" ht="15">
      <c r="A536" s="14" t="s">
        <v>415</v>
      </c>
      <c r="C536" s="12" t="s">
        <v>414</v>
      </c>
      <c r="D536" s="13"/>
      <c r="E536" s="12" t="s">
        <v>6</v>
      </c>
      <c r="F536" s="13"/>
      <c r="G536" s="12" t="s">
        <v>6</v>
      </c>
      <c r="H536" s="13"/>
    </row>
    <row r="537" spans="3:8" ht="15">
      <c r="C537" s="17" t="s">
        <v>78</v>
      </c>
      <c r="D537" s="17"/>
      <c r="E537" s="17" t="s">
        <v>80</v>
      </c>
      <c r="F537" s="17"/>
      <c r="G537" s="17" t="s">
        <v>28</v>
      </c>
      <c r="H537" s="17"/>
    </row>
    <row r="538" spans="3:8" ht="15">
      <c r="C538" s="11" t="s">
        <v>7</v>
      </c>
      <c r="D538" s="11" t="s">
        <v>8</v>
      </c>
      <c r="E538" s="11" t="s">
        <v>7</v>
      </c>
      <c r="F538" s="11" t="s">
        <v>8</v>
      </c>
      <c r="G538" s="11" t="s">
        <v>7</v>
      </c>
      <c r="H538" s="11" t="s">
        <v>8</v>
      </c>
    </row>
    <row r="539" spans="1:8" ht="15">
      <c r="A539" s="14" t="s">
        <v>416</v>
      </c>
      <c r="C539" s="12" t="s">
        <v>309</v>
      </c>
      <c r="D539" s="13"/>
      <c r="E539" s="12" t="s">
        <v>328</v>
      </c>
      <c r="F539" s="13"/>
      <c r="G539" s="12" t="s">
        <v>309</v>
      </c>
      <c r="H539" s="13"/>
    </row>
    <row r="540" spans="1:8" ht="15">
      <c r="A540" s="14" t="s">
        <v>417</v>
      </c>
      <c r="C540" s="12" t="s">
        <v>341</v>
      </c>
      <c r="D540" s="13"/>
      <c r="E540" s="12" t="s">
        <v>330</v>
      </c>
      <c r="F540" s="13"/>
      <c r="G540" s="12" t="s">
        <v>312</v>
      </c>
      <c r="H540" s="13"/>
    </row>
    <row r="541" spans="1:8" ht="15">
      <c r="A541" s="14" t="s">
        <v>418</v>
      </c>
      <c r="C541" s="12" t="s">
        <v>343</v>
      </c>
      <c r="D541" s="13"/>
      <c r="E541" s="12" t="s">
        <v>341</v>
      </c>
      <c r="F541" s="13"/>
      <c r="G541" s="12" t="s">
        <v>316</v>
      </c>
      <c r="H541" s="13"/>
    </row>
    <row r="542" spans="1:8" ht="15">
      <c r="A542" s="14" t="s">
        <v>419</v>
      </c>
      <c r="C542" s="12" t="s">
        <v>345</v>
      </c>
      <c r="D542" s="13"/>
      <c r="E542" s="12" t="s">
        <v>343</v>
      </c>
      <c r="F542" s="13"/>
      <c r="G542" s="12" t="s">
        <v>313</v>
      </c>
      <c r="H542" s="13"/>
    </row>
    <row r="543" spans="1:8" ht="15">
      <c r="A543" s="14" t="s">
        <v>420</v>
      </c>
      <c r="C543" s="12" t="s">
        <v>347</v>
      </c>
      <c r="D543" s="13"/>
      <c r="E543" s="12" t="s">
        <v>345</v>
      </c>
      <c r="F543" s="13"/>
      <c r="G543" s="12" t="s">
        <v>314</v>
      </c>
      <c r="H543" s="13"/>
    </row>
    <row r="544" spans="1:8" ht="15">
      <c r="A544" s="14" t="s">
        <v>422</v>
      </c>
      <c r="C544" s="12" t="s">
        <v>349</v>
      </c>
      <c r="D544" s="13"/>
      <c r="E544" s="12" t="s">
        <v>349</v>
      </c>
      <c r="F544" s="13"/>
      <c r="G544" s="12" t="s">
        <v>421</v>
      </c>
      <c r="H544" s="13"/>
    </row>
    <row r="545" spans="1:8" ht="15">
      <c r="A545" s="14" t="s">
        <v>423</v>
      </c>
      <c r="C545" s="12" t="s">
        <v>351</v>
      </c>
      <c r="D545" s="13"/>
      <c r="E545" s="12" t="s">
        <v>351</v>
      </c>
      <c r="F545" s="13"/>
      <c r="G545" s="12" t="s">
        <v>327</v>
      </c>
      <c r="H545" s="13"/>
    </row>
    <row r="546" spans="1:8" ht="15">
      <c r="A546" s="14" t="s">
        <v>424</v>
      </c>
      <c r="C546" s="12" t="s">
        <v>359</v>
      </c>
      <c r="D546" s="13"/>
      <c r="E546" s="12" t="s">
        <v>334</v>
      </c>
      <c r="F546" s="13"/>
      <c r="G546" s="12" t="s">
        <v>328</v>
      </c>
      <c r="H546" s="13"/>
    </row>
    <row r="547" spans="1:8" ht="15">
      <c r="A547" s="14" t="s">
        <v>425</v>
      </c>
      <c r="C547" s="12" t="s">
        <v>361</v>
      </c>
      <c r="D547" s="13"/>
      <c r="E547" s="12" t="s">
        <v>336</v>
      </c>
      <c r="F547" s="13"/>
      <c r="G547" s="12" t="s">
        <v>330</v>
      </c>
      <c r="H547" s="13"/>
    </row>
    <row r="548" spans="1:8" ht="15">
      <c r="A548" s="14" t="s">
        <v>426</v>
      </c>
      <c r="C548" s="12" t="s">
        <v>363</v>
      </c>
      <c r="D548" s="13"/>
      <c r="E548" s="12" t="s">
        <v>357</v>
      </c>
      <c r="F548" s="13"/>
      <c r="G548" s="12" t="s">
        <v>332</v>
      </c>
      <c r="H548" s="13"/>
    </row>
    <row r="549" spans="1:8" ht="15">
      <c r="A549" s="14" t="s">
        <v>427</v>
      </c>
      <c r="C549" s="12" t="s">
        <v>317</v>
      </c>
      <c r="D549" s="13"/>
      <c r="E549" s="12" t="s">
        <v>359</v>
      </c>
      <c r="F549" s="13"/>
      <c r="G549" s="12" t="s">
        <v>317</v>
      </c>
      <c r="H549" s="13"/>
    </row>
    <row r="550" spans="1:8" ht="15">
      <c r="A550" s="14" t="s">
        <v>428</v>
      </c>
      <c r="C550" s="12" t="s">
        <v>320</v>
      </c>
      <c r="D550" s="13"/>
      <c r="E550" s="12" t="s">
        <v>361</v>
      </c>
      <c r="F550" s="13"/>
      <c r="G550" s="12" t="s">
        <v>320</v>
      </c>
      <c r="H550" s="13"/>
    </row>
    <row r="551" spans="1:8" ht="15">
      <c r="A551" s="14" t="s">
        <v>429</v>
      </c>
      <c r="C551" s="12" t="s">
        <v>324</v>
      </c>
      <c r="D551" s="13"/>
      <c r="E551" s="12" t="s">
        <v>369</v>
      </c>
      <c r="F551" s="13"/>
      <c r="G551" s="12" t="s">
        <v>324</v>
      </c>
      <c r="H551" s="13"/>
    </row>
    <row r="552" spans="1:8" ht="15">
      <c r="A552" s="14" t="s">
        <v>430</v>
      </c>
      <c r="C552" s="12" t="s">
        <v>334</v>
      </c>
      <c r="D552" s="13"/>
      <c r="E552" s="12" t="s">
        <v>371</v>
      </c>
      <c r="F552" s="13"/>
      <c r="G552" s="12" t="s">
        <v>334</v>
      </c>
      <c r="H552" s="13"/>
    </row>
    <row r="553" spans="1:8" ht="15">
      <c r="A553" s="14" t="s">
        <v>431</v>
      </c>
      <c r="C553" s="12" t="s">
        <v>328</v>
      </c>
      <c r="D553" s="13"/>
      <c r="E553" s="12" t="s">
        <v>6</v>
      </c>
      <c r="F553" s="13"/>
      <c r="G553" s="12" t="s">
        <v>336</v>
      </c>
      <c r="H553" s="13"/>
    </row>
    <row r="554" spans="1:8" ht="15">
      <c r="A554" s="14" t="s">
        <v>432</v>
      </c>
      <c r="C554" s="12" t="s">
        <v>330</v>
      </c>
      <c r="D554" s="13"/>
      <c r="E554" s="12" t="s">
        <v>6</v>
      </c>
      <c r="F554" s="13"/>
      <c r="G554" s="12" t="s">
        <v>338</v>
      </c>
      <c r="H554" s="13"/>
    </row>
    <row r="555" spans="1:8" ht="15">
      <c r="A555" s="14" t="s">
        <v>433</v>
      </c>
      <c r="C555" s="12" t="s">
        <v>336</v>
      </c>
      <c r="D555" s="13"/>
      <c r="E555" s="12" t="s">
        <v>6</v>
      </c>
      <c r="F555" s="13"/>
      <c r="G555" s="12" t="s">
        <v>341</v>
      </c>
      <c r="H555" s="13"/>
    </row>
    <row r="556" spans="1:8" ht="15">
      <c r="A556" s="14" t="s">
        <v>434</v>
      </c>
      <c r="C556" s="12" t="s">
        <v>353</v>
      </c>
      <c r="D556" s="13"/>
      <c r="E556" s="12" t="s">
        <v>6</v>
      </c>
      <c r="F556" s="13"/>
      <c r="G556" s="12" t="s">
        <v>343</v>
      </c>
      <c r="H556" s="13"/>
    </row>
    <row r="557" spans="1:8" ht="15">
      <c r="A557" s="14" t="s">
        <v>435</v>
      </c>
      <c r="C557" s="12" t="s">
        <v>355</v>
      </c>
      <c r="D557" s="13"/>
      <c r="E557" s="12" t="s">
        <v>6</v>
      </c>
      <c r="F557" s="13"/>
      <c r="G557" s="12" t="s">
        <v>345</v>
      </c>
      <c r="H557" s="13"/>
    </row>
    <row r="558" spans="1:8" ht="15">
      <c r="A558" s="14" t="s">
        <v>436</v>
      </c>
      <c r="C558" s="12" t="s">
        <v>357</v>
      </c>
      <c r="D558" s="13"/>
      <c r="E558" s="12" t="s">
        <v>6</v>
      </c>
      <c r="F558" s="13"/>
      <c r="G558" s="12" t="s">
        <v>347</v>
      </c>
      <c r="H558" s="13"/>
    </row>
    <row r="559" spans="1:8" ht="15">
      <c r="A559" s="14" t="s">
        <v>437</v>
      </c>
      <c r="C559" s="12" t="s">
        <v>365</v>
      </c>
      <c r="D559" s="13"/>
      <c r="E559" s="12" t="s">
        <v>6</v>
      </c>
      <c r="F559" s="13"/>
      <c r="G559" s="12" t="s">
        <v>349</v>
      </c>
      <c r="H559" s="13"/>
    </row>
    <row r="560" spans="1:8" ht="15">
      <c r="A560" s="14" t="s">
        <v>438</v>
      </c>
      <c r="C560" s="12" t="s">
        <v>367</v>
      </c>
      <c r="D560" s="13"/>
      <c r="E560" s="12" t="s">
        <v>6</v>
      </c>
      <c r="F560" s="13"/>
      <c r="G560" s="12" t="s">
        <v>351</v>
      </c>
      <c r="H560" s="13"/>
    </row>
    <row r="561" spans="1:8" ht="15">
      <c r="A561" s="14" t="s">
        <v>439</v>
      </c>
      <c r="C561" s="12" t="s">
        <v>369</v>
      </c>
      <c r="D561" s="13"/>
      <c r="E561" s="12" t="s">
        <v>6</v>
      </c>
      <c r="F561" s="13"/>
      <c r="G561" s="12" t="s">
        <v>353</v>
      </c>
      <c r="H561" s="13"/>
    </row>
    <row r="562" spans="1:8" ht="15">
      <c r="A562" s="14" t="s">
        <v>440</v>
      </c>
      <c r="C562" s="12" t="s">
        <v>371</v>
      </c>
      <c r="D562" s="13"/>
      <c r="E562" s="12" t="s">
        <v>6</v>
      </c>
      <c r="F562" s="13"/>
      <c r="G562" s="12" t="s">
        <v>355</v>
      </c>
      <c r="H562" s="13"/>
    </row>
    <row r="563" spans="1:8" ht="15">
      <c r="A563" s="14" t="s">
        <v>441</v>
      </c>
      <c r="C563" s="12" t="s">
        <v>373</v>
      </c>
      <c r="D563" s="13"/>
      <c r="E563" s="12" t="s">
        <v>6</v>
      </c>
      <c r="F563" s="13"/>
      <c r="G563" s="12" t="s">
        <v>357</v>
      </c>
      <c r="H563" s="13"/>
    </row>
    <row r="564" spans="1:8" ht="15">
      <c r="A564" s="14" t="s">
        <v>442</v>
      </c>
      <c r="C564" s="12" t="s">
        <v>375</v>
      </c>
      <c r="D564" s="13"/>
      <c r="E564" s="12" t="s">
        <v>6</v>
      </c>
      <c r="F564" s="13"/>
      <c r="G564" s="12" t="s">
        <v>359</v>
      </c>
      <c r="H564" s="13"/>
    </row>
    <row r="565" spans="1:8" ht="15">
      <c r="A565" s="14" t="s">
        <v>443</v>
      </c>
      <c r="C565" s="12" t="s">
        <v>377</v>
      </c>
      <c r="D565" s="13"/>
      <c r="E565" s="12" t="s">
        <v>6</v>
      </c>
      <c r="F565" s="13"/>
      <c r="G565" s="12" t="s">
        <v>361</v>
      </c>
      <c r="H565" s="13"/>
    </row>
    <row r="566" spans="1:8" ht="15">
      <c r="A566" s="14" t="s">
        <v>444</v>
      </c>
      <c r="C566" s="12" t="s">
        <v>379</v>
      </c>
      <c r="D566" s="13"/>
      <c r="E566" s="12" t="s">
        <v>6</v>
      </c>
      <c r="F566" s="13"/>
      <c r="G566" s="12" t="s">
        <v>363</v>
      </c>
      <c r="H566" s="13"/>
    </row>
    <row r="567" spans="1:8" ht="15">
      <c r="A567" s="14" t="s">
        <v>445</v>
      </c>
      <c r="C567" s="12" t="s">
        <v>381</v>
      </c>
      <c r="D567" s="13"/>
      <c r="E567" s="12" t="s">
        <v>6</v>
      </c>
      <c r="F567" s="13"/>
      <c r="G567" s="12" t="s">
        <v>365</v>
      </c>
      <c r="H567" s="13"/>
    </row>
    <row r="568" spans="1:8" ht="15">
      <c r="A568" s="14" t="s">
        <v>446</v>
      </c>
      <c r="C568" s="12" t="s">
        <v>6</v>
      </c>
      <c r="D568" s="13"/>
      <c r="E568" s="12" t="s">
        <v>6</v>
      </c>
      <c r="F568" s="13"/>
      <c r="G568" s="12" t="s">
        <v>367</v>
      </c>
      <c r="H568" s="13"/>
    </row>
    <row r="569" spans="1:8" ht="15">
      <c r="A569" s="14" t="s">
        <v>447</v>
      </c>
      <c r="C569" s="12" t="s">
        <v>6</v>
      </c>
      <c r="D569" s="13"/>
      <c r="E569" s="12" t="s">
        <v>6</v>
      </c>
      <c r="F569" s="13"/>
      <c r="G569" s="12" t="s">
        <v>369</v>
      </c>
      <c r="H569" s="13"/>
    </row>
    <row r="570" spans="1:8" ht="15">
      <c r="A570" s="14" t="s">
        <v>448</v>
      </c>
      <c r="C570" s="12" t="s">
        <v>6</v>
      </c>
      <c r="D570" s="13"/>
      <c r="E570" s="12" t="s">
        <v>6</v>
      </c>
      <c r="F570" s="13"/>
      <c r="G570" s="12" t="s">
        <v>371</v>
      </c>
      <c r="H570" s="13"/>
    </row>
    <row r="571" spans="1:8" ht="15">
      <c r="A571" s="14" t="s">
        <v>449</v>
      </c>
      <c r="C571" s="12" t="s">
        <v>6</v>
      </c>
      <c r="D571" s="13"/>
      <c r="E571" s="12" t="s">
        <v>6</v>
      </c>
      <c r="F571" s="13"/>
      <c r="G571" s="12" t="s">
        <v>373</v>
      </c>
      <c r="H571" s="13"/>
    </row>
    <row r="572" spans="1:8" ht="15">
      <c r="A572" s="14" t="s">
        <v>450</v>
      </c>
      <c r="C572" s="12" t="s">
        <v>6</v>
      </c>
      <c r="D572" s="13"/>
      <c r="E572" s="12" t="s">
        <v>6</v>
      </c>
      <c r="F572" s="13"/>
      <c r="G572" s="12" t="s">
        <v>375</v>
      </c>
      <c r="H572" s="13"/>
    </row>
    <row r="573" spans="1:8" ht="15">
      <c r="A573" s="14" t="s">
        <v>451</v>
      </c>
      <c r="C573" s="12" t="s">
        <v>6</v>
      </c>
      <c r="D573" s="13"/>
      <c r="E573" s="12" t="s">
        <v>6</v>
      </c>
      <c r="F573" s="13"/>
      <c r="G573" s="12" t="s">
        <v>377</v>
      </c>
      <c r="H573" s="13"/>
    </row>
    <row r="574" spans="1:8" ht="15">
      <c r="A574" s="14" t="s">
        <v>452</v>
      </c>
      <c r="C574" s="12" t="s">
        <v>6</v>
      </c>
      <c r="D574" s="13"/>
      <c r="E574" s="12" t="s">
        <v>6</v>
      </c>
      <c r="F574" s="13"/>
      <c r="G574" s="12" t="s">
        <v>379</v>
      </c>
      <c r="H574" s="13"/>
    </row>
    <row r="575" spans="1:8" ht="15">
      <c r="A575" s="14" t="s">
        <v>453</v>
      </c>
      <c r="C575" s="12" t="s">
        <v>6</v>
      </c>
      <c r="D575" s="13"/>
      <c r="E575" s="12" t="s">
        <v>6</v>
      </c>
      <c r="F575" s="13"/>
      <c r="G575" s="12" t="s">
        <v>381</v>
      </c>
      <c r="H575" s="13"/>
    </row>
    <row r="576" spans="1:8" ht="15">
      <c r="A576" s="14" t="s">
        <v>454</v>
      </c>
      <c r="C576" s="12" t="s">
        <v>6</v>
      </c>
      <c r="D576" s="13"/>
      <c r="E576" s="12" t="s">
        <v>6</v>
      </c>
      <c r="F576" s="13"/>
      <c r="G576" s="12" t="s">
        <v>280</v>
      </c>
      <c r="H576" s="13"/>
    </row>
    <row r="577" spans="1:8" ht="15">
      <c r="A577" s="14" t="s">
        <v>455</v>
      </c>
      <c r="C577" s="12" t="s">
        <v>6</v>
      </c>
      <c r="D577" s="13"/>
      <c r="E577" s="12" t="s">
        <v>6</v>
      </c>
      <c r="F577" s="13"/>
      <c r="G577" s="12" t="s">
        <v>278</v>
      </c>
      <c r="H577" s="13"/>
    </row>
    <row r="578" spans="1:8" ht="15">
      <c r="A578" s="14" t="s">
        <v>456</v>
      </c>
      <c r="C578" s="12" t="s">
        <v>6</v>
      </c>
      <c r="D578" s="13"/>
      <c r="E578" s="12" t="s">
        <v>6</v>
      </c>
      <c r="F578" s="13"/>
      <c r="G578" s="12" t="s">
        <v>281</v>
      </c>
      <c r="H578" s="13"/>
    </row>
    <row r="579" spans="1:8" ht="15">
      <c r="A579" s="14" t="s">
        <v>457</v>
      </c>
      <c r="C579" s="12" t="s">
        <v>6</v>
      </c>
      <c r="D579" s="13"/>
      <c r="E579" s="12" t="s">
        <v>6</v>
      </c>
      <c r="F579" s="13"/>
      <c r="G579" s="12" t="s">
        <v>283</v>
      </c>
      <c r="H579" s="13"/>
    </row>
    <row r="580" spans="1:8" ht="15">
      <c r="A580" s="14" t="s">
        <v>458</v>
      </c>
      <c r="C580" s="12" t="s">
        <v>6</v>
      </c>
      <c r="D580" s="13"/>
      <c r="E580" s="12" t="s">
        <v>6</v>
      </c>
      <c r="F580" s="13"/>
      <c r="G580" s="12" t="s">
        <v>387</v>
      </c>
      <c r="H580" s="13"/>
    </row>
    <row r="581" spans="1:8" ht="15">
      <c r="A581" s="14" t="s">
        <v>459</v>
      </c>
      <c r="C581" s="12" t="s">
        <v>6</v>
      </c>
      <c r="D581" s="13"/>
      <c r="E581" s="12" t="s">
        <v>6</v>
      </c>
      <c r="F581" s="13"/>
      <c r="G581" s="12" t="s">
        <v>389</v>
      </c>
      <c r="H581" s="13"/>
    </row>
    <row r="582" spans="1:8" ht="15">
      <c r="A582" s="14" t="s">
        <v>460</v>
      </c>
      <c r="C582" s="12" t="s">
        <v>6</v>
      </c>
      <c r="D582" s="13"/>
      <c r="E582" s="12" t="s">
        <v>6</v>
      </c>
      <c r="F582" s="13"/>
      <c r="G582" s="12" t="s">
        <v>289</v>
      </c>
      <c r="H582" s="13"/>
    </row>
    <row r="583" spans="1:8" ht="15">
      <c r="A583" s="14" t="s">
        <v>461</v>
      </c>
      <c r="C583" s="12" t="s">
        <v>6</v>
      </c>
      <c r="D583" s="13"/>
      <c r="E583" s="12" t="s">
        <v>6</v>
      </c>
      <c r="F583" s="13"/>
      <c r="G583" s="12" t="s">
        <v>287</v>
      </c>
      <c r="H583" s="13"/>
    </row>
    <row r="584" spans="1:8" ht="15">
      <c r="A584" s="14" t="s">
        <v>462</v>
      </c>
      <c r="C584" s="12" t="s">
        <v>6</v>
      </c>
      <c r="D584" s="13"/>
      <c r="E584" s="12" t="s">
        <v>6</v>
      </c>
      <c r="F584" s="13"/>
      <c r="G584" s="12" t="s">
        <v>290</v>
      </c>
      <c r="H584" s="13"/>
    </row>
    <row r="585" spans="1:8" ht="15">
      <c r="A585" s="14" t="s">
        <v>463</v>
      </c>
      <c r="C585" s="12" t="s">
        <v>6</v>
      </c>
      <c r="D585" s="13"/>
      <c r="E585" s="12" t="s">
        <v>6</v>
      </c>
      <c r="F585" s="13"/>
      <c r="G585" s="12" t="s">
        <v>393</v>
      </c>
      <c r="H585" s="13"/>
    </row>
    <row r="586" spans="1:8" ht="15">
      <c r="A586" s="14" t="s">
        <v>464</v>
      </c>
      <c r="C586" s="12" t="s">
        <v>6</v>
      </c>
      <c r="D586" s="13"/>
      <c r="E586" s="12" t="s">
        <v>6</v>
      </c>
      <c r="F586" s="13"/>
      <c r="G586" s="12" t="s">
        <v>398</v>
      </c>
      <c r="H586" s="13"/>
    </row>
    <row r="587" spans="1:8" ht="15">
      <c r="A587" s="14" t="s">
        <v>465</v>
      </c>
      <c r="C587" s="12" t="s">
        <v>6</v>
      </c>
      <c r="D587" s="13"/>
      <c r="E587" s="12" t="s">
        <v>6</v>
      </c>
      <c r="F587" s="13"/>
      <c r="G587" s="12" t="s">
        <v>395</v>
      </c>
      <c r="H587" s="13"/>
    </row>
    <row r="588" spans="1:8" ht="15">
      <c r="A588" s="14" t="s">
        <v>466</v>
      </c>
      <c r="C588" s="12" t="s">
        <v>6</v>
      </c>
      <c r="D588" s="13"/>
      <c r="E588" s="12" t="s">
        <v>6</v>
      </c>
      <c r="F588" s="13"/>
      <c r="G588" s="12" t="s">
        <v>295</v>
      </c>
      <c r="H588" s="13"/>
    </row>
    <row r="589" spans="1:8" ht="15">
      <c r="A589" s="14" t="s">
        <v>467</v>
      </c>
      <c r="C589" s="12" t="s">
        <v>6</v>
      </c>
      <c r="D589" s="13"/>
      <c r="E589" s="12" t="s">
        <v>6</v>
      </c>
      <c r="F589" s="13"/>
      <c r="G589" s="12" t="s">
        <v>297</v>
      </c>
      <c r="H589" s="13"/>
    </row>
    <row r="590" spans="1:8" ht="15">
      <c r="A590" s="14" t="s">
        <v>468</v>
      </c>
      <c r="C590" s="12" t="s">
        <v>6</v>
      </c>
      <c r="D590" s="13"/>
      <c r="E590" s="12" t="s">
        <v>6</v>
      </c>
      <c r="F590" s="13"/>
      <c r="G590" s="12" t="s">
        <v>299</v>
      </c>
      <c r="H590" s="13"/>
    </row>
    <row r="591" spans="1:8" ht="15">
      <c r="A591" s="14" t="s">
        <v>469</v>
      </c>
      <c r="C591" s="12" t="s">
        <v>6</v>
      </c>
      <c r="D591" s="13"/>
      <c r="E591" s="12" t="s">
        <v>6</v>
      </c>
      <c r="F591" s="13"/>
      <c r="G591" s="12" t="s">
        <v>404</v>
      </c>
      <c r="H591" s="13"/>
    </row>
    <row r="592" spans="1:8" ht="15">
      <c r="A592" s="14" t="s">
        <v>470</v>
      </c>
      <c r="C592" s="12" t="s">
        <v>6</v>
      </c>
      <c r="D592" s="13"/>
      <c r="E592" s="12" t="s">
        <v>6</v>
      </c>
      <c r="F592" s="13"/>
      <c r="G592" s="12" t="s">
        <v>406</v>
      </c>
      <c r="H592" s="13"/>
    </row>
    <row r="593" spans="1:8" ht="15">
      <c r="A593" s="14" t="s">
        <v>471</v>
      </c>
      <c r="C593" s="12" t="s">
        <v>6</v>
      </c>
      <c r="D593" s="13"/>
      <c r="E593" s="12" t="s">
        <v>6</v>
      </c>
      <c r="F593" s="13"/>
      <c r="G593" s="12" t="s">
        <v>310</v>
      </c>
      <c r="H593" s="13"/>
    </row>
    <row r="594" spans="1:8" ht="15">
      <c r="A594" s="14" t="s">
        <v>472</v>
      </c>
      <c r="C594" s="12" t="s">
        <v>6</v>
      </c>
      <c r="D594" s="13"/>
      <c r="E594" s="12" t="s">
        <v>6</v>
      </c>
      <c r="F594" s="13"/>
      <c r="G594" s="12" t="s">
        <v>301</v>
      </c>
      <c r="H594" s="13"/>
    </row>
    <row r="595" spans="1:8" ht="15">
      <c r="A595" s="14" t="s">
        <v>473</v>
      </c>
      <c r="C595" s="12" t="s">
        <v>6</v>
      </c>
      <c r="D595" s="13"/>
      <c r="E595" s="12" t="s">
        <v>6</v>
      </c>
      <c r="F595" s="13"/>
      <c r="G595" s="12" t="s">
        <v>303</v>
      </c>
      <c r="H595" s="13"/>
    </row>
    <row r="596" spans="1:8" ht="15">
      <c r="A596" s="14" t="s">
        <v>474</v>
      </c>
      <c r="C596" s="12" t="s">
        <v>6</v>
      </c>
      <c r="D596" s="13"/>
      <c r="E596" s="12" t="s">
        <v>6</v>
      </c>
      <c r="F596" s="13"/>
      <c r="G596" s="12" t="s">
        <v>305</v>
      </c>
      <c r="H596" s="13"/>
    </row>
    <row r="597" spans="1:8" ht="15">
      <c r="A597" s="14" t="s">
        <v>475</v>
      </c>
      <c r="C597" s="12" t="s">
        <v>6</v>
      </c>
      <c r="D597" s="13"/>
      <c r="E597" s="12" t="s">
        <v>6</v>
      </c>
      <c r="F597" s="13"/>
      <c r="G597" s="12" t="s">
        <v>412</v>
      </c>
      <c r="H597" s="13"/>
    </row>
    <row r="598" spans="1:8" ht="15">
      <c r="A598" s="14" t="s">
        <v>476</v>
      </c>
      <c r="C598" s="12" t="s">
        <v>6</v>
      </c>
      <c r="D598" s="13"/>
      <c r="E598" s="12" t="s">
        <v>6</v>
      </c>
      <c r="F598" s="13"/>
      <c r="G598" s="12" t="s">
        <v>414</v>
      </c>
      <c r="H598" s="13"/>
    </row>
    <row r="600" spans="2:8" ht="15">
      <c r="B600" s="6" t="s">
        <v>477</v>
      </c>
      <c r="C600" s="6" t="s">
        <v>270</v>
      </c>
      <c r="D600" s="7" t="s">
        <v>3</v>
      </c>
      <c r="E600" s="8">
        <v>329.04</v>
      </c>
      <c r="F600" s="9"/>
      <c r="G600" s="10">
        <f>SUM(D603:D605)+SUM(F603:F605)</f>
        <v>0</v>
      </c>
      <c r="H600" s="10">
        <f>E600*G600</f>
        <v>0</v>
      </c>
    </row>
    <row r="601" spans="2:8" ht="15">
      <c r="B601" s="16" t="s">
        <v>6</v>
      </c>
      <c r="C601" s="17" t="s">
        <v>9</v>
      </c>
      <c r="D601" s="17"/>
      <c r="E601" s="17" t="s">
        <v>28</v>
      </c>
      <c r="F601" s="17"/>
      <c r="G601" s="17" t="s">
        <v>6</v>
      </c>
      <c r="H601" s="17"/>
    </row>
    <row r="602" spans="2:8" ht="15">
      <c r="B602" s="16"/>
      <c r="C602" s="11" t="s">
        <v>7</v>
      </c>
      <c r="D602" s="11" t="s">
        <v>8</v>
      </c>
      <c r="E602" s="11" t="s">
        <v>7</v>
      </c>
      <c r="F602" s="11" t="s">
        <v>8</v>
      </c>
      <c r="G602" s="11" t="s">
        <v>7</v>
      </c>
      <c r="H602" s="11" t="s">
        <v>8</v>
      </c>
    </row>
    <row r="603" spans="1:8" ht="15">
      <c r="A603" s="14" t="s">
        <v>478</v>
      </c>
      <c r="B603" s="16"/>
      <c r="C603" s="12" t="s">
        <v>387</v>
      </c>
      <c r="D603" s="13"/>
      <c r="E603" s="12" t="s">
        <v>276</v>
      </c>
      <c r="F603" s="13"/>
      <c r="G603" s="12" t="s">
        <v>6</v>
      </c>
      <c r="H603" s="13"/>
    </row>
    <row r="604" spans="1:8" ht="15">
      <c r="A604" s="14" t="s">
        <v>479</v>
      </c>
      <c r="B604" s="16"/>
      <c r="C604" s="12" t="s">
        <v>290</v>
      </c>
      <c r="D604" s="13"/>
      <c r="E604" s="12" t="s">
        <v>283</v>
      </c>
      <c r="F604" s="13"/>
      <c r="G604" s="12" t="s">
        <v>6</v>
      </c>
      <c r="H604" s="13"/>
    </row>
    <row r="605" spans="1:8" ht="15">
      <c r="A605" s="14" t="s">
        <v>480</v>
      </c>
      <c r="B605" s="16"/>
      <c r="C605" s="12" t="s">
        <v>393</v>
      </c>
      <c r="D605" s="13"/>
      <c r="E605" s="12" t="s">
        <v>290</v>
      </c>
      <c r="F605" s="13"/>
      <c r="G605" s="12" t="s">
        <v>6</v>
      </c>
      <c r="H605" s="13"/>
    </row>
    <row r="606" ht="15">
      <c r="B606" s="16"/>
    </row>
    <row r="607" ht="15">
      <c r="B607" s="16"/>
    </row>
    <row r="608" ht="15">
      <c r="B608" s="16"/>
    </row>
    <row r="609" ht="15">
      <c r="B609" s="16"/>
    </row>
    <row r="610" ht="15">
      <c r="B610" s="16"/>
    </row>
    <row r="612" spans="2:8" ht="15">
      <c r="B612" s="6" t="s">
        <v>481</v>
      </c>
      <c r="C612" s="6" t="s">
        <v>270</v>
      </c>
      <c r="D612" s="7" t="s">
        <v>3</v>
      </c>
      <c r="E612" s="8">
        <v>453.16</v>
      </c>
      <c r="F612" s="9"/>
      <c r="G612" s="10">
        <f>SUM(D615:D632)+SUM(F615:F615)+SUM(H615:H633)</f>
        <v>0</v>
      </c>
      <c r="H612" s="10">
        <f>E612*G612</f>
        <v>0</v>
      </c>
    </row>
    <row r="613" spans="2:8" ht="15">
      <c r="B613" s="16" t="s">
        <v>6</v>
      </c>
      <c r="C613" s="17" t="s">
        <v>188</v>
      </c>
      <c r="D613" s="17"/>
      <c r="E613" s="17" t="s">
        <v>9</v>
      </c>
      <c r="F613" s="17"/>
      <c r="G613" s="17" t="s">
        <v>28</v>
      </c>
      <c r="H613" s="17"/>
    </row>
    <row r="614" spans="2:8" ht="15">
      <c r="B614" s="16"/>
      <c r="C614" s="11" t="s">
        <v>7</v>
      </c>
      <c r="D614" s="11" t="s">
        <v>8</v>
      </c>
      <c r="E614" s="11" t="s">
        <v>7</v>
      </c>
      <c r="F614" s="11" t="s">
        <v>8</v>
      </c>
      <c r="G614" s="11" t="s">
        <v>7</v>
      </c>
      <c r="H614" s="11" t="s">
        <v>8</v>
      </c>
    </row>
    <row r="615" spans="1:8" ht="15">
      <c r="A615" s="14" t="s">
        <v>482</v>
      </c>
      <c r="B615" s="16"/>
      <c r="C615" s="12" t="s">
        <v>274</v>
      </c>
      <c r="D615" s="13"/>
      <c r="E615" s="12" t="s">
        <v>274</v>
      </c>
      <c r="F615" s="13"/>
      <c r="G615" s="12" t="s">
        <v>274</v>
      </c>
      <c r="H615" s="13"/>
    </row>
    <row r="616" spans="1:8" ht="15">
      <c r="A616" s="14" t="s">
        <v>483</v>
      </c>
      <c r="B616" s="16"/>
      <c r="C616" s="12" t="s">
        <v>276</v>
      </c>
      <c r="D616" s="13"/>
      <c r="E616" s="12" t="s">
        <v>6</v>
      </c>
      <c r="F616" s="13"/>
      <c r="G616" s="12" t="s">
        <v>276</v>
      </c>
      <c r="H616" s="13"/>
    </row>
    <row r="617" spans="1:8" ht="15">
      <c r="A617" s="14" t="s">
        <v>485</v>
      </c>
      <c r="B617" s="16"/>
      <c r="C617" s="12" t="s">
        <v>484</v>
      </c>
      <c r="D617" s="13"/>
      <c r="E617" s="12" t="s">
        <v>6</v>
      </c>
      <c r="F617" s="13"/>
      <c r="G617" s="12" t="s">
        <v>484</v>
      </c>
      <c r="H617" s="13"/>
    </row>
    <row r="618" spans="1:8" ht="15">
      <c r="A618" s="14" t="s">
        <v>486</v>
      </c>
      <c r="B618" s="16"/>
      <c r="C618" s="12" t="s">
        <v>278</v>
      </c>
      <c r="D618" s="13"/>
      <c r="E618" s="12" t="s">
        <v>6</v>
      </c>
      <c r="F618" s="13"/>
      <c r="G618" s="12" t="s">
        <v>278</v>
      </c>
      <c r="H618" s="13"/>
    </row>
    <row r="619" spans="1:8" ht="15">
      <c r="A619" s="14" t="s">
        <v>487</v>
      </c>
      <c r="B619" s="16"/>
      <c r="C619" s="12" t="s">
        <v>281</v>
      </c>
      <c r="D619" s="13"/>
      <c r="E619" s="12" t="s">
        <v>6</v>
      </c>
      <c r="F619" s="13"/>
      <c r="G619" s="12" t="s">
        <v>281</v>
      </c>
      <c r="H619" s="13"/>
    </row>
    <row r="620" spans="1:8" ht="15">
      <c r="A620" s="14" t="s">
        <v>488</v>
      </c>
      <c r="B620" s="16"/>
      <c r="C620" s="12" t="s">
        <v>283</v>
      </c>
      <c r="D620" s="13"/>
      <c r="E620" s="12" t="s">
        <v>6</v>
      </c>
      <c r="F620" s="13"/>
      <c r="G620" s="12" t="s">
        <v>283</v>
      </c>
      <c r="H620" s="13"/>
    </row>
    <row r="621" spans="1:8" ht="15">
      <c r="A621" s="14" t="s">
        <v>489</v>
      </c>
      <c r="B621" s="16"/>
      <c r="C621" s="12" t="s">
        <v>387</v>
      </c>
      <c r="D621" s="13"/>
      <c r="E621" s="12" t="s">
        <v>6</v>
      </c>
      <c r="F621" s="13"/>
      <c r="G621" s="12" t="s">
        <v>387</v>
      </c>
      <c r="H621" s="13"/>
    </row>
    <row r="622" spans="1:8" ht="15">
      <c r="A622" s="14" t="s">
        <v>490</v>
      </c>
      <c r="B622" s="16"/>
      <c r="C622" s="12" t="s">
        <v>289</v>
      </c>
      <c r="D622" s="13"/>
      <c r="E622" s="12" t="s">
        <v>6</v>
      </c>
      <c r="F622" s="13"/>
      <c r="G622" s="12" t="s">
        <v>289</v>
      </c>
      <c r="H622" s="13"/>
    </row>
    <row r="623" spans="1:8" ht="15">
      <c r="A623" s="14" t="s">
        <v>491</v>
      </c>
      <c r="C623" s="12" t="s">
        <v>285</v>
      </c>
      <c r="D623" s="13"/>
      <c r="E623" s="12" t="s">
        <v>6</v>
      </c>
      <c r="F623" s="13"/>
      <c r="G623" s="12" t="s">
        <v>285</v>
      </c>
      <c r="H623" s="13"/>
    </row>
    <row r="624" spans="1:8" ht="15">
      <c r="A624" s="14" t="s">
        <v>492</v>
      </c>
      <c r="C624" s="12" t="s">
        <v>287</v>
      </c>
      <c r="D624" s="13"/>
      <c r="E624" s="12" t="s">
        <v>6</v>
      </c>
      <c r="F624" s="13"/>
      <c r="G624" s="12" t="s">
        <v>287</v>
      </c>
      <c r="H624" s="13"/>
    </row>
    <row r="625" spans="1:8" ht="15">
      <c r="A625" s="14" t="s">
        <v>493</v>
      </c>
      <c r="C625" s="12" t="s">
        <v>290</v>
      </c>
      <c r="D625" s="13"/>
      <c r="E625" s="12" t="s">
        <v>6</v>
      </c>
      <c r="F625" s="13"/>
      <c r="G625" s="12" t="s">
        <v>290</v>
      </c>
      <c r="H625" s="13"/>
    </row>
    <row r="626" spans="1:8" ht="15">
      <c r="A626" s="14" t="s">
        <v>494</v>
      </c>
      <c r="C626" s="12" t="s">
        <v>393</v>
      </c>
      <c r="D626" s="13"/>
      <c r="E626" s="12" t="s">
        <v>6</v>
      </c>
      <c r="F626" s="13"/>
      <c r="G626" s="12" t="s">
        <v>393</v>
      </c>
      <c r="H626" s="13"/>
    </row>
    <row r="627" spans="1:8" ht="15">
      <c r="A627" s="14" t="s">
        <v>495</v>
      </c>
      <c r="C627" s="12" t="s">
        <v>395</v>
      </c>
      <c r="D627" s="13"/>
      <c r="E627" s="12" t="s">
        <v>6</v>
      </c>
      <c r="F627" s="13"/>
      <c r="G627" s="12" t="s">
        <v>395</v>
      </c>
      <c r="H627" s="13"/>
    </row>
    <row r="628" spans="1:8" ht="15">
      <c r="A628" s="14" t="s">
        <v>496</v>
      </c>
      <c r="C628" s="12" t="s">
        <v>295</v>
      </c>
      <c r="D628" s="13"/>
      <c r="E628" s="12" t="s">
        <v>6</v>
      </c>
      <c r="F628" s="13"/>
      <c r="G628" s="12" t="s">
        <v>295</v>
      </c>
      <c r="H628" s="13"/>
    </row>
    <row r="629" spans="1:8" ht="15">
      <c r="A629" s="14" t="s">
        <v>497</v>
      </c>
      <c r="C629" s="12" t="s">
        <v>297</v>
      </c>
      <c r="D629" s="13"/>
      <c r="E629" s="12" t="s">
        <v>6</v>
      </c>
      <c r="F629" s="13"/>
      <c r="G629" s="12" t="s">
        <v>297</v>
      </c>
      <c r="H629" s="13"/>
    </row>
    <row r="630" spans="1:8" ht="15">
      <c r="A630" s="14" t="s">
        <v>498</v>
      </c>
      <c r="C630" s="12" t="s">
        <v>299</v>
      </c>
      <c r="D630" s="13"/>
      <c r="E630" s="12" t="s">
        <v>6</v>
      </c>
      <c r="F630" s="13"/>
      <c r="G630" s="12" t="s">
        <v>299</v>
      </c>
      <c r="H630" s="13"/>
    </row>
    <row r="631" spans="1:8" ht="15">
      <c r="A631" s="14" t="s">
        <v>499</v>
      </c>
      <c r="C631" s="12" t="s">
        <v>301</v>
      </c>
      <c r="D631" s="13"/>
      <c r="E631" s="12" t="s">
        <v>6</v>
      </c>
      <c r="F631" s="13"/>
      <c r="G631" s="12" t="s">
        <v>310</v>
      </c>
      <c r="H631" s="13"/>
    </row>
    <row r="632" spans="1:8" ht="15">
      <c r="A632" s="14" t="s">
        <v>500</v>
      </c>
      <c r="C632" s="12" t="s">
        <v>303</v>
      </c>
      <c r="D632" s="13"/>
      <c r="E632" s="12" t="s">
        <v>6</v>
      </c>
      <c r="F632" s="13"/>
      <c r="G632" s="12" t="s">
        <v>301</v>
      </c>
      <c r="H632" s="13"/>
    </row>
    <row r="633" spans="1:8" ht="15">
      <c r="A633" s="14" t="s">
        <v>501</v>
      </c>
      <c r="C633" s="12" t="s">
        <v>6</v>
      </c>
      <c r="D633" s="13"/>
      <c r="E633" s="12" t="s">
        <v>6</v>
      </c>
      <c r="F633" s="13"/>
      <c r="G633" s="12" t="s">
        <v>303</v>
      </c>
      <c r="H633" s="13"/>
    </row>
    <row r="635" spans="2:8" ht="15">
      <c r="B635" s="6" t="s">
        <v>502</v>
      </c>
      <c r="C635" s="6" t="s">
        <v>503</v>
      </c>
      <c r="D635" s="7" t="s">
        <v>3</v>
      </c>
      <c r="E635" s="8">
        <v>391.15</v>
      </c>
      <c r="F635" s="9"/>
      <c r="G635" s="10">
        <f>SUM(D638:D649)+SUM(F638:F648)+SUM(H638:H650)</f>
        <v>0</v>
      </c>
      <c r="H635" s="10">
        <f>E635*G635</f>
        <v>0</v>
      </c>
    </row>
    <row r="636" spans="2:8" ht="15">
      <c r="B636" s="16" t="s">
        <v>6</v>
      </c>
      <c r="C636" s="17" t="s">
        <v>9</v>
      </c>
      <c r="D636" s="17"/>
      <c r="E636" s="17" t="s">
        <v>27</v>
      </c>
      <c r="F636" s="17"/>
      <c r="G636" s="17" t="s">
        <v>28</v>
      </c>
      <c r="H636" s="17"/>
    </row>
    <row r="637" spans="2:8" ht="15">
      <c r="B637" s="16"/>
      <c r="C637" s="11" t="s">
        <v>7</v>
      </c>
      <c r="D637" s="11" t="s">
        <v>8</v>
      </c>
      <c r="E637" s="11" t="s">
        <v>7</v>
      </c>
      <c r="F637" s="11" t="s">
        <v>8</v>
      </c>
      <c r="G637" s="11" t="s">
        <v>7</v>
      </c>
      <c r="H637" s="11" t="s">
        <v>8</v>
      </c>
    </row>
    <row r="638" spans="1:8" ht="15">
      <c r="A638" s="14" t="s">
        <v>505</v>
      </c>
      <c r="B638" s="16"/>
      <c r="C638" s="12" t="s">
        <v>271</v>
      </c>
      <c r="D638" s="13"/>
      <c r="E638" s="12" t="s">
        <v>504</v>
      </c>
      <c r="F638" s="13"/>
      <c r="G638" s="12" t="s">
        <v>504</v>
      </c>
      <c r="H638" s="13"/>
    </row>
    <row r="639" spans="1:8" ht="15">
      <c r="A639" s="14" t="s">
        <v>508</v>
      </c>
      <c r="B639" s="16"/>
      <c r="C639" s="12" t="s">
        <v>506</v>
      </c>
      <c r="D639" s="13"/>
      <c r="E639" s="12" t="s">
        <v>507</v>
      </c>
      <c r="F639" s="13"/>
      <c r="G639" s="12" t="s">
        <v>507</v>
      </c>
      <c r="H639" s="13"/>
    </row>
    <row r="640" spans="1:8" ht="15">
      <c r="A640" s="14" t="s">
        <v>510</v>
      </c>
      <c r="B640" s="16"/>
      <c r="C640" s="12" t="s">
        <v>272</v>
      </c>
      <c r="D640" s="13"/>
      <c r="E640" s="12" t="s">
        <v>509</v>
      </c>
      <c r="F640" s="13"/>
      <c r="G640" s="12" t="s">
        <v>509</v>
      </c>
      <c r="H640" s="13"/>
    </row>
    <row r="641" spans="1:8" ht="15">
      <c r="A641" s="14" t="s">
        <v>512</v>
      </c>
      <c r="B641" s="16"/>
      <c r="C641" s="12" t="s">
        <v>274</v>
      </c>
      <c r="D641" s="13"/>
      <c r="E641" s="12" t="s">
        <v>511</v>
      </c>
      <c r="F641" s="13"/>
      <c r="G641" s="12" t="s">
        <v>511</v>
      </c>
      <c r="H641" s="13"/>
    </row>
    <row r="642" spans="1:8" ht="15">
      <c r="A642" s="14" t="s">
        <v>513</v>
      </c>
      <c r="B642" s="16"/>
      <c r="C642" s="12" t="s">
        <v>504</v>
      </c>
      <c r="D642" s="13"/>
      <c r="E642" s="12" t="s">
        <v>506</v>
      </c>
      <c r="F642" s="13"/>
      <c r="G642" s="12" t="s">
        <v>506</v>
      </c>
      <c r="H642" s="13"/>
    </row>
    <row r="643" spans="1:8" ht="15">
      <c r="A643" s="14" t="s">
        <v>514</v>
      </c>
      <c r="B643" s="16"/>
      <c r="C643" s="12" t="s">
        <v>507</v>
      </c>
      <c r="D643" s="13"/>
      <c r="E643" s="12" t="s">
        <v>271</v>
      </c>
      <c r="F643" s="13"/>
      <c r="G643" s="12" t="s">
        <v>271</v>
      </c>
      <c r="H643" s="13"/>
    </row>
    <row r="644" spans="1:8" ht="15">
      <c r="A644" s="14" t="s">
        <v>515</v>
      </c>
      <c r="B644" s="16"/>
      <c r="C644" s="12" t="s">
        <v>509</v>
      </c>
      <c r="D644" s="13"/>
      <c r="E644" s="12" t="s">
        <v>272</v>
      </c>
      <c r="F644" s="13"/>
      <c r="G644" s="12" t="s">
        <v>272</v>
      </c>
      <c r="H644" s="13"/>
    </row>
    <row r="645" spans="1:8" ht="15">
      <c r="A645" s="14" t="s">
        <v>516</v>
      </c>
      <c r="B645" s="16"/>
      <c r="C645" s="12" t="s">
        <v>511</v>
      </c>
      <c r="D645" s="13"/>
      <c r="E645" s="12" t="s">
        <v>274</v>
      </c>
      <c r="F645" s="13"/>
      <c r="G645" s="12" t="s">
        <v>274</v>
      </c>
      <c r="H645" s="13"/>
    </row>
    <row r="646" spans="1:8" ht="15">
      <c r="A646" s="14" t="s">
        <v>518</v>
      </c>
      <c r="C646" s="12" t="s">
        <v>517</v>
      </c>
      <c r="D646" s="13"/>
      <c r="E646" s="12" t="s">
        <v>517</v>
      </c>
      <c r="F646" s="13"/>
      <c r="G646" s="12" t="s">
        <v>517</v>
      </c>
      <c r="H646" s="13"/>
    </row>
    <row r="647" spans="1:8" ht="15">
      <c r="A647" s="14" t="s">
        <v>519</v>
      </c>
      <c r="C647" s="12" t="s">
        <v>280</v>
      </c>
      <c r="D647" s="13"/>
      <c r="E647" s="12" t="s">
        <v>280</v>
      </c>
      <c r="F647" s="13"/>
      <c r="G647" s="12" t="s">
        <v>280</v>
      </c>
      <c r="H647" s="13"/>
    </row>
    <row r="648" spans="1:8" ht="15">
      <c r="A648" s="14" t="s">
        <v>520</v>
      </c>
      <c r="C648" s="12" t="s">
        <v>278</v>
      </c>
      <c r="D648" s="13"/>
      <c r="E648" s="12" t="s">
        <v>278</v>
      </c>
      <c r="F648" s="13"/>
      <c r="G648" s="12" t="s">
        <v>278</v>
      </c>
      <c r="H648" s="13"/>
    </row>
    <row r="649" spans="1:8" ht="15">
      <c r="A649" s="14" t="s">
        <v>522</v>
      </c>
      <c r="C649" s="12" t="s">
        <v>521</v>
      </c>
      <c r="D649" s="13"/>
      <c r="E649" s="12" t="s">
        <v>6</v>
      </c>
      <c r="F649" s="13"/>
      <c r="G649" s="12" t="s">
        <v>521</v>
      </c>
      <c r="H649" s="13"/>
    </row>
    <row r="650" spans="1:8" ht="15">
      <c r="A650" s="14" t="s">
        <v>523</v>
      </c>
      <c r="C650" s="12" t="s">
        <v>6</v>
      </c>
      <c r="D650" s="13"/>
      <c r="E650" s="12" t="s">
        <v>6</v>
      </c>
      <c r="F650" s="13"/>
      <c r="G650" s="12" t="s">
        <v>289</v>
      </c>
      <c r="H650" s="13"/>
    </row>
    <row r="652" spans="2:8" ht="15">
      <c r="B652" s="6" t="s">
        <v>524</v>
      </c>
      <c r="C652" s="6" t="s">
        <v>525</v>
      </c>
      <c r="D652" s="7" t="s">
        <v>3</v>
      </c>
      <c r="E652" s="8">
        <v>467.47</v>
      </c>
      <c r="F652" s="9"/>
      <c r="G652" s="10">
        <f>SUM(D655:D678)+SUM(F655:F655)+SUM(H655:H677)+SUM(D681:D682)+SUM(F681:F704)+SUM(H681:H699)</f>
        <v>0</v>
      </c>
      <c r="H652" s="10">
        <f>E652*G652</f>
        <v>0</v>
      </c>
    </row>
    <row r="653" spans="2:8" ht="15">
      <c r="B653" s="16" t="s">
        <v>6</v>
      </c>
      <c r="C653" s="17" t="s">
        <v>9</v>
      </c>
      <c r="D653" s="17"/>
      <c r="E653" s="17" t="s">
        <v>20</v>
      </c>
      <c r="F653" s="17"/>
      <c r="G653" s="17" t="s">
        <v>21</v>
      </c>
      <c r="H653" s="17"/>
    </row>
    <row r="654" spans="2:8" ht="15">
      <c r="B654" s="16"/>
      <c r="C654" s="11" t="s">
        <v>7</v>
      </c>
      <c r="D654" s="11" t="s">
        <v>8</v>
      </c>
      <c r="E654" s="11" t="s">
        <v>7</v>
      </c>
      <c r="F654" s="11" t="s">
        <v>8</v>
      </c>
      <c r="G654" s="11" t="s">
        <v>7</v>
      </c>
      <c r="H654" s="11" t="s">
        <v>8</v>
      </c>
    </row>
    <row r="655" spans="1:8" ht="15">
      <c r="A655" s="14" t="s">
        <v>527</v>
      </c>
      <c r="B655" s="16"/>
      <c r="C655" s="12" t="s">
        <v>301</v>
      </c>
      <c r="D655" s="13"/>
      <c r="E655" s="12" t="s">
        <v>526</v>
      </c>
      <c r="F655" s="13"/>
      <c r="G655" s="12" t="s">
        <v>301</v>
      </c>
      <c r="H655" s="13"/>
    </row>
    <row r="656" spans="1:8" ht="15">
      <c r="A656" s="14" t="s">
        <v>528</v>
      </c>
      <c r="B656" s="16"/>
      <c r="C656" s="12" t="s">
        <v>303</v>
      </c>
      <c r="D656" s="13"/>
      <c r="E656" s="12" t="s">
        <v>6</v>
      </c>
      <c r="F656" s="13"/>
      <c r="G656" s="12" t="s">
        <v>303</v>
      </c>
      <c r="H656" s="13"/>
    </row>
    <row r="657" spans="1:8" ht="15">
      <c r="A657" s="14" t="s">
        <v>529</v>
      </c>
      <c r="B657" s="16"/>
      <c r="C657" s="12" t="s">
        <v>305</v>
      </c>
      <c r="D657" s="13"/>
      <c r="E657" s="12" t="s">
        <v>6</v>
      </c>
      <c r="F657" s="13"/>
      <c r="G657" s="12" t="s">
        <v>305</v>
      </c>
      <c r="H657" s="13"/>
    </row>
    <row r="658" spans="1:8" ht="15">
      <c r="A658" s="14" t="s">
        <v>530</v>
      </c>
      <c r="B658" s="16"/>
      <c r="C658" s="12" t="s">
        <v>511</v>
      </c>
      <c r="D658" s="13"/>
      <c r="E658" s="12" t="s">
        <v>6</v>
      </c>
      <c r="F658" s="13"/>
      <c r="G658" s="12" t="s">
        <v>511</v>
      </c>
      <c r="H658" s="13"/>
    </row>
    <row r="659" spans="1:8" ht="15">
      <c r="A659" s="14" t="s">
        <v>531</v>
      </c>
      <c r="B659" s="16"/>
      <c r="C659" s="12" t="s">
        <v>526</v>
      </c>
      <c r="D659" s="13"/>
      <c r="E659" s="12" t="s">
        <v>6</v>
      </c>
      <c r="F659" s="13"/>
      <c r="G659" s="12" t="s">
        <v>526</v>
      </c>
      <c r="H659" s="13"/>
    </row>
    <row r="660" spans="1:8" ht="15">
      <c r="A660" s="14" t="s">
        <v>533</v>
      </c>
      <c r="B660" s="16"/>
      <c r="C660" s="12" t="s">
        <v>532</v>
      </c>
      <c r="D660" s="13"/>
      <c r="E660" s="12" t="s">
        <v>6</v>
      </c>
      <c r="F660" s="13"/>
      <c r="G660" s="12" t="s">
        <v>532</v>
      </c>
      <c r="H660" s="13"/>
    </row>
    <row r="661" spans="1:8" ht="15">
      <c r="A661" s="14" t="s">
        <v>534</v>
      </c>
      <c r="B661" s="16"/>
      <c r="C661" s="12" t="s">
        <v>271</v>
      </c>
      <c r="D661" s="13"/>
      <c r="E661" s="12" t="s">
        <v>6</v>
      </c>
      <c r="F661" s="13"/>
      <c r="G661" s="12" t="s">
        <v>271</v>
      </c>
      <c r="H661" s="13"/>
    </row>
    <row r="662" spans="1:8" ht="15">
      <c r="A662" s="14" t="s">
        <v>535</v>
      </c>
      <c r="B662" s="16"/>
      <c r="C662" s="12" t="s">
        <v>272</v>
      </c>
      <c r="D662" s="13"/>
      <c r="E662" s="12" t="s">
        <v>6</v>
      </c>
      <c r="F662" s="13"/>
      <c r="G662" s="12" t="s">
        <v>272</v>
      </c>
      <c r="H662" s="13"/>
    </row>
    <row r="663" spans="1:8" ht="15">
      <c r="A663" s="14" t="s">
        <v>536</v>
      </c>
      <c r="C663" s="12" t="s">
        <v>274</v>
      </c>
      <c r="D663" s="13"/>
      <c r="E663" s="12" t="s">
        <v>6</v>
      </c>
      <c r="F663" s="13"/>
      <c r="G663" s="12" t="s">
        <v>274</v>
      </c>
      <c r="H663" s="13"/>
    </row>
    <row r="664" spans="1:8" ht="15">
      <c r="A664" s="14" t="s">
        <v>537</v>
      </c>
      <c r="C664" s="12" t="s">
        <v>276</v>
      </c>
      <c r="D664" s="13"/>
      <c r="E664" s="12" t="s">
        <v>6</v>
      </c>
      <c r="F664" s="13"/>
      <c r="G664" s="12" t="s">
        <v>276</v>
      </c>
      <c r="H664" s="13"/>
    </row>
    <row r="665" spans="1:8" ht="15">
      <c r="A665" s="14" t="s">
        <v>538</v>
      </c>
      <c r="C665" s="12" t="s">
        <v>484</v>
      </c>
      <c r="D665" s="13"/>
      <c r="E665" s="12" t="s">
        <v>6</v>
      </c>
      <c r="F665" s="13"/>
      <c r="G665" s="12" t="s">
        <v>484</v>
      </c>
      <c r="H665" s="13"/>
    </row>
    <row r="666" spans="1:8" ht="15">
      <c r="A666" s="14" t="s">
        <v>539</v>
      </c>
      <c r="C666" s="12" t="s">
        <v>280</v>
      </c>
      <c r="D666" s="13"/>
      <c r="E666" s="12" t="s">
        <v>6</v>
      </c>
      <c r="F666" s="13"/>
      <c r="G666" s="12" t="s">
        <v>278</v>
      </c>
      <c r="H666" s="13"/>
    </row>
    <row r="667" spans="1:8" ht="15">
      <c r="A667" s="14" t="s">
        <v>540</v>
      </c>
      <c r="C667" s="12" t="s">
        <v>278</v>
      </c>
      <c r="D667" s="13"/>
      <c r="E667" s="12" t="s">
        <v>6</v>
      </c>
      <c r="F667" s="13"/>
      <c r="G667" s="12" t="s">
        <v>281</v>
      </c>
      <c r="H667" s="13"/>
    </row>
    <row r="668" spans="1:8" ht="15">
      <c r="A668" s="14" t="s">
        <v>541</v>
      </c>
      <c r="C668" s="12" t="s">
        <v>281</v>
      </c>
      <c r="D668" s="13"/>
      <c r="E668" s="12" t="s">
        <v>6</v>
      </c>
      <c r="F668" s="13"/>
      <c r="G668" s="12" t="s">
        <v>283</v>
      </c>
      <c r="H668" s="13"/>
    </row>
    <row r="669" spans="1:8" ht="15">
      <c r="A669" s="14" t="s">
        <v>542</v>
      </c>
      <c r="C669" s="12" t="s">
        <v>283</v>
      </c>
      <c r="D669" s="13"/>
      <c r="E669" s="12" t="s">
        <v>6</v>
      </c>
      <c r="F669" s="13"/>
      <c r="G669" s="12" t="s">
        <v>387</v>
      </c>
      <c r="H669" s="13"/>
    </row>
    <row r="670" spans="1:8" ht="15">
      <c r="A670" s="14" t="s">
        <v>543</v>
      </c>
      <c r="C670" s="12" t="s">
        <v>387</v>
      </c>
      <c r="D670" s="13"/>
      <c r="E670" s="12" t="s">
        <v>6</v>
      </c>
      <c r="F670" s="13"/>
      <c r="G670" s="12" t="s">
        <v>289</v>
      </c>
      <c r="H670" s="13"/>
    </row>
    <row r="671" spans="1:8" ht="15">
      <c r="A671" s="14" t="s">
        <v>544</v>
      </c>
      <c r="C671" s="12" t="s">
        <v>289</v>
      </c>
      <c r="D671" s="13"/>
      <c r="E671" s="12" t="s">
        <v>6</v>
      </c>
      <c r="F671" s="13"/>
      <c r="G671" s="12" t="s">
        <v>285</v>
      </c>
      <c r="H671" s="13"/>
    </row>
    <row r="672" spans="1:8" ht="15">
      <c r="A672" s="14" t="s">
        <v>545</v>
      </c>
      <c r="C672" s="12" t="s">
        <v>285</v>
      </c>
      <c r="D672" s="13"/>
      <c r="E672" s="12" t="s">
        <v>6</v>
      </c>
      <c r="F672" s="13"/>
      <c r="G672" s="12" t="s">
        <v>287</v>
      </c>
      <c r="H672" s="13"/>
    </row>
    <row r="673" spans="1:8" ht="15">
      <c r="A673" s="14" t="s">
        <v>546</v>
      </c>
      <c r="C673" s="12" t="s">
        <v>287</v>
      </c>
      <c r="D673" s="13"/>
      <c r="E673" s="12" t="s">
        <v>6</v>
      </c>
      <c r="F673" s="13"/>
      <c r="G673" s="12" t="s">
        <v>290</v>
      </c>
      <c r="H673" s="13"/>
    </row>
    <row r="674" spans="1:8" ht="15">
      <c r="A674" s="14" t="s">
        <v>547</v>
      </c>
      <c r="C674" s="12" t="s">
        <v>290</v>
      </c>
      <c r="D674" s="13"/>
      <c r="E674" s="12" t="s">
        <v>6</v>
      </c>
      <c r="F674" s="13"/>
      <c r="G674" s="12" t="s">
        <v>395</v>
      </c>
      <c r="H674" s="13"/>
    </row>
    <row r="675" spans="1:8" ht="15">
      <c r="A675" s="14" t="s">
        <v>548</v>
      </c>
      <c r="C675" s="12" t="s">
        <v>395</v>
      </c>
      <c r="D675" s="13"/>
      <c r="E675" s="12" t="s">
        <v>6</v>
      </c>
      <c r="F675" s="13"/>
      <c r="G675" s="12" t="s">
        <v>295</v>
      </c>
      <c r="H675" s="13"/>
    </row>
    <row r="676" spans="1:8" ht="15">
      <c r="A676" s="14" t="s">
        <v>549</v>
      </c>
      <c r="C676" s="12" t="s">
        <v>295</v>
      </c>
      <c r="D676" s="13"/>
      <c r="E676" s="12" t="s">
        <v>6</v>
      </c>
      <c r="F676" s="13"/>
      <c r="G676" s="12" t="s">
        <v>297</v>
      </c>
      <c r="H676" s="13"/>
    </row>
    <row r="677" spans="1:8" ht="15">
      <c r="A677" s="14" t="s">
        <v>550</v>
      </c>
      <c r="C677" s="12" t="s">
        <v>297</v>
      </c>
      <c r="D677" s="13"/>
      <c r="E677" s="12" t="s">
        <v>6</v>
      </c>
      <c r="F677" s="13"/>
      <c r="G677" s="12" t="s">
        <v>299</v>
      </c>
      <c r="H677" s="13"/>
    </row>
    <row r="678" spans="1:8" ht="15">
      <c r="A678" s="14" t="s">
        <v>551</v>
      </c>
      <c r="C678" s="12" t="s">
        <v>299</v>
      </c>
      <c r="D678" s="13"/>
      <c r="E678" s="12" t="s">
        <v>6</v>
      </c>
      <c r="F678" s="13"/>
      <c r="G678" s="12" t="s">
        <v>6</v>
      </c>
      <c r="H678" s="13"/>
    </row>
    <row r="679" spans="3:8" ht="15">
      <c r="C679" s="17" t="s">
        <v>110</v>
      </c>
      <c r="D679" s="17"/>
      <c r="E679" s="17" t="s">
        <v>27</v>
      </c>
      <c r="F679" s="17"/>
      <c r="G679" s="17" t="s">
        <v>28</v>
      </c>
      <c r="H679" s="17"/>
    </row>
    <row r="680" spans="3:8" ht="15">
      <c r="C680" s="11" t="s">
        <v>7</v>
      </c>
      <c r="D680" s="11" t="s">
        <v>8</v>
      </c>
      <c r="E680" s="11" t="s">
        <v>7</v>
      </c>
      <c r="F680" s="11" t="s">
        <v>8</v>
      </c>
      <c r="G680" s="11" t="s">
        <v>7</v>
      </c>
      <c r="H680" s="11" t="s">
        <v>8</v>
      </c>
    </row>
    <row r="681" spans="1:8" ht="15">
      <c r="A681" s="14" t="s">
        <v>552</v>
      </c>
      <c r="C681" s="12" t="s">
        <v>276</v>
      </c>
      <c r="D681" s="13"/>
      <c r="E681" s="12" t="s">
        <v>271</v>
      </c>
      <c r="F681" s="13"/>
      <c r="G681" s="12" t="s">
        <v>404</v>
      </c>
      <c r="H681" s="13"/>
    </row>
    <row r="682" spans="1:8" ht="15">
      <c r="A682" s="14" t="s">
        <v>553</v>
      </c>
      <c r="C682" s="12" t="s">
        <v>484</v>
      </c>
      <c r="D682" s="13"/>
      <c r="E682" s="12" t="s">
        <v>272</v>
      </c>
      <c r="F682" s="13"/>
      <c r="G682" s="12" t="s">
        <v>301</v>
      </c>
      <c r="H682" s="13"/>
    </row>
    <row r="683" spans="1:8" ht="15">
      <c r="A683" s="14" t="s">
        <v>554</v>
      </c>
      <c r="C683" s="12" t="s">
        <v>6</v>
      </c>
      <c r="D683" s="13"/>
      <c r="E683" s="12" t="s">
        <v>274</v>
      </c>
      <c r="F683" s="13"/>
      <c r="G683" s="12" t="s">
        <v>303</v>
      </c>
      <c r="H683" s="13"/>
    </row>
    <row r="684" spans="1:8" ht="15">
      <c r="A684" s="14" t="s">
        <v>555</v>
      </c>
      <c r="C684" s="12" t="s">
        <v>6</v>
      </c>
      <c r="D684" s="13"/>
      <c r="E684" s="12" t="s">
        <v>276</v>
      </c>
      <c r="F684" s="13"/>
      <c r="G684" s="12" t="s">
        <v>305</v>
      </c>
      <c r="H684" s="13"/>
    </row>
    <row r="685" spans="1:8" ht="15">
      <c r="A685" s="14" t="s">
        <v>556</v>
      </c>
      <c r="C685" s="12" t="s">
        <v>6</v>
      </c>
      <c r="D685" s="13"/>
      <c r="E685" s="12" t="s">
        <v>484</v>
      </c>
      <c r="F685" s="13"/>
      <c r="G685" s="12" t="s">
        <v>511</v>
      </c>
      <c r="H685" s="13"/>
    </row>
    <row r="686" spans="1:8" ht="15">
      <c r="A686" s="14" t="s">
        <v>557</v>
      </c>
      <c r="C686" s="12" t="s">
        <v>6</v>
      </c>
      <c r="D686" s="13"/>
      <c r="E686" s="12" t="s">
        <v>280</v>
      </c>
      <c r="F686" s="13"/>
      <c r="G686" s="12" t="s">
        <v>271</v>
      </c>
      <c r="H686" s="13"/>
    </row>
    <row r="687" spans="1:8" ht="15">
      <c r="A687" s="14" t="s">
        <v>558</v>
      </c>
      <c r="C687" s="12" t="s">
        <v>6</v>
      </c>
      <c r="D687" s="13"/>
      <c r="E687" s="12" t="s">
        <v>278</v>
      </c>
      <c r="F687" s="13"/>
      <c r="G687" s="12" t="s">
        <v>272</v>
      </c>
      <c r="H687" s="13"/>
    </row>
    <row r="688" spans="1:8" ht="15">
      <c r="A688" s="14" t="s">
        <v>559</v>
      </c>
      <c r="C688" s="12" t="s">
        <v>6</v>
      </c>
      <c r="D688" s="13"/>
      <c r="E688" s="12" t="s">
        <v>281</v>
      </c>
      <c r="F688" s="13"/>
      <c r="G688" s="12" t="s">
        <v>274</v>
      </c>
      <c r="H688" s="13"/>
    </row>
    <row r="689" spans="1:8" ht="15">
      <c r="A689" s="14" t="s">
        <v>560</v>
      </c>
      <c r="C689" s="12" t="s">
        <v>6</v>
      </c>
      <c r="D689" s="13"/>
      <c r="E689" s="12" t="s">
        <v>283</v>
      </c>
      <c r="F689" s="13"/>
      <c r="G689" s="12" t="s">
        <v>276</v>
      </c>
      <c r="H689" s="13"/>
    </row>
    <row r="690" spans="1:8" ht="15">
      <c r="A690" s="14" t="s">
        <v>561</v>
      </c>
      <c r="C690" s="12" t="s">
        <v>6</v>
      </c>
      <c r="D690" s="13"/>
      <c r="E690" s="12" t="s">
        <v>387</v>
      </c>
      <c r="F690" s="13"/>
      <c r="G690" s="12" t="s">
        <v>484</v>
      </c>
      <c r="H690" s="13"/>
    </row>
    <row r="691" spans="1:8" ht="15">
      <c r="A691" s="14" t="s">
        <v>562</v>
      </c>
      <c r="C691" s="12" t="s">
        <v>6</v>
      </c>
      <c r="D691" s="13"/>
      <c r="E691" s="12" t="s">
        <v>289</v>
      </c>
      <c r="F691" s="13"/>
      <c r="G691" s="12" t="s">
        <v>278</v>
      </c>
      <c r="H691" s="13"/>
    </row>
    <row r="692" spans="1:8" ht="15">
      <c r="A692" s="14" t="s">
        <v>563</v>
      </c>
      <c r="C692" s="12" t="s">
        <v>6</v>
      </c>
      <c r="D692" s="13"/>
      <c r="E692" s="12" t="s">
        <v>285</v>
      </c>
      <c r="F692" s="13"/>
      <c r="G692" s="12" t="s">
        <v>281</v>
      </c>
      <c r="H692" s="13"/>
    </row>
    <row r="693" spans="1:8" ht="15">
      <c r="A693" s="14" t="s">
        <v>564</v>
      </c>
      <c r="C693" s="12" t="s">
        <v>6</v>
      </c>
      <c r="D693" s="13"/>
      <c r="E693" s="12" t="s">
        <v>287</v>
      </c>
      <c r="F693" s="13"/>
      <c r="G693" s="12" t="s">
        <v>283</v>
      </c>
      <c r="H693" s="13"/>
    </row>
    <row r="694" spans="1:8" ht="15">
      <c r="A694" s="14" t="s">
        <v>565</v>
      </c>
      <c r="C694" s="12" t="s">
        <v>6</v>
      </c>
      <c r="D694" s="13"/>
      <c r="E694" s="12" t="s">
        <v>290</v>
      </c>
      <c r="F694" s="13"/>
      <c r="G694" s="12" t="s">
        <v>387</v>
      </c>
      <c r="H694" s="13"/>
    </row>
    <row r="695" spans="1:8" ht="15">
      <c r="A695" s="14" t="s">
        <v>566</v>
      </c>
      <c r="C695" s="12" t="s">
        <v>6</v>
      </c>
      <c r="D695" s="13"/>
      <c r="E695" s="12" t="s">
        <v>395</v>
      </c>
      <c r="F695" s="13"/>
      <c r="G695" s="12" t="s">
        <v>287</v>
      </c>
      <c r="H695" s="13"/>
    </row>
    <row r="696" spans="1:8" ht="15">
      <c r="A696" s="14" t="s">
        <v>567</v>
      </c>
      <c r="C696" s="12" t="s">
        <v>6</v>
      </c>
      <c r="D696" s="13"/>
      <c r="E696" s="12" t="s">
        <v>295</v>
      </c>
      <c r="F696" s="13"/>
      <c r="G696" s="12" t="s">
        <v>290</v>
      </c>
      <c r="H696" s="13"/>
    </row>
    <row r="697" spans="1:8" ht="15">
      <c r="A697" s="14" t="s">
        <v>568</v>
      </c>
      <c r="C697" s="12" t="s">
        <v>6</v>
      </c>
      <c r="D697" s="13"/>
      <c r="E697" s="12" t="s">
        <v>297</v>
      </c>
      <c r="F697" s="13"/>
      <c r="G697" s="12" t="s">
        <v>295</v>
      </c>
      <c r="H697" s="13"/>
    </row>
    <row r="698" spans="1:8" ht="15">
      <c r="A698" s="14" t="s">
        <v>569</v>
      </c>
      <c r="C698" s="12" t="s">
        <v>6</v>
      </c>
      <c r="D698" s="13"/>
      <c r="E698" s="12" t="s">
        <v>299</v>
      </c>
      <c r="F698" s="13"/>
      <c r="G698" s="12" t="s">
        <v>297</v>
      </c>
      <c r="H698" s="13"/>
    </row>
    <row r="699" spans="1:8" ht="15">
      <c r="A699" s="14" t="s">
        <v>570</v>
      </c>
      <c r="C699" s="12" t="s">
        <v>6</v>
      </c>
      <c r="D699" s="13"/>
      <c r="E699" s="12" t="s">
        <v>301</v>
      </c>
      <c r="F699" s="13"/>
      <c r="G699" s="12" t="s">
        <v>299</v>
      </c>
      <c r="H699" s="13"/>
    </row>
    <row r="700" spans="1:8" ht="15">
      <c r="A700" s="14" t="s">
        <v>571</v>
      </c>
      <c r="C700" s="12" t="s">
        <v>6</v>
      </c>
      <c r="D700" s="13"/>
      <c r="E700" s="12" t="s">
        <v>303</v>
      </c>
      <c r="F700" s="13"/>
      <c r="G700" s="12" t="s">
        <v>6</v>
      </c>
      <c r="H700" s="13"/>
    </row>
    <row r="701" spans="1:8" ht="15">
      <c r="A701" s="14" t="s">
        <v>572</v>
      </c>
      <c r="C701" s="12" t="s">
        <v>6</v>
      </c>
      <c r="D701" s="13"/>
      <c r="E701" s="12" t="s">
        <v>305</v>
      </c>
      <c r="F701" s="13"/>
      <c r="G701" s="12" t="s">
        <v>6</v>
      </c>
      <c r="H701" s="13"/>
    </row>
    <row r="702" spans="1:8" ht="15">
      <c r="A702" s="14" t="s">
        <v>573</v>
      </c>
      <c r="C702" s="12" t="s">
        <v>6</v>
      </c>
      <c r="D702" s="13"/>
      <c r="E702" s="12" t="s">
        <v>511</v>
      </c>
      <c r="F702" s="13"/>
      <c r="G702" s="12" t="s">
        <v>6</v>
      </c>
      <c r="H702" s="13"/>
    </row>
    <row r="703" spans="1:8" ht="15">
      <c r="A703" s="14" t="s">
        <v>574</v>
      </c>
      <c r="C703" s="12" t="s">
        <v>6</v>
      </c>
      <c r="D703" s="13"/>
      <c r="E703" s="12" t="s">
        <v>526</v>
      </c>
      <c r="F703" s="13"/>
      <c r="G703" s="12" t="s">
        <v>6</v>
      </c>
      <c r="H703" s="13"/>
    </row>
    <row r="704" spans="1:8" ht="15">
      <c r="A704" s="14" t="s">
        <v>575</v>
      </c>
      <c r="C704" s="12" t="s">
        <v>6</v>
      </c>
      <c r="D704" s="13"/>
      <c r="E704" s="12" t="s">
        <v>532</v>
      </c>
      <c r="F704" s="13"/>
      <c r="G704" s="12" t="s">
        <v>6</v>
      </c>
      <c r="H704" s="13"/>
    </row>
    <row r="706" spans="2:8" ht="15">
      <c r="B706" s="6" t="s">
        <v>576</v>
      </c>
      <c r="C706" s="6" t="s">
        <v>577</v>
      </c>
      <c r="D706" s="7" t="s">
        <v>3</v>
      </c>
      <c r="E706" s="8">
        <v>486.56</v>
      </c>
      <c r="F706" s="9"/>
      <c r="G706" s="10">
        <f>SUM(D709:D720)+SUM(F709:F723)+SUM(H709:H715)+SUM(D726:D731)+SUM(F726:F736)+SUM(H726:H728)+SUM(D739:D754)+SUM(F739:F745)</f>
        <v>0</v>
      </c>
      <c r="H706" s="10">
        <f>E706*G706</f>
        <v>0</v>
      </c>
    </row>
    <row r="707" spans="2:8" ht="15">
      <c r="B707" s="16" t="s">
        <v>6</v>
      </c>
      <c r="C707" s="17" t="s">
        <v>46</v>
      </c>
      <c r="D707" s="17"/>
      <c r="E707" s="17" t="s">
        <v>47</v>
      </c>
      <c r="F707" s="17"/>
      <c r="G707" s="17" t="s">
        <v>54</v>
      </c>
      <c r="H707" s="17"/>
    </row>
    <row r="708" spans="2:8" ht="15">
      <c r="B708" s="16"/>
      <c r="C708" s="11" t="s">
        <v>7</v>
      </c>
      <c r="D708" s="11" t="s">
        <v>8</v>
      </c>
      <c r="E708" s="11" t="s">
        <v>7</v>
      </c>
      <c r="F708" s="11" t="s">
        <v>8</v>
      </c>
      <c r="G708" s="11" t="s">
        <v>7</v>
      </c>
      <c r="H708" s="11" t="s">
        <v>8</v>
      </c>
    </row>
    <row r="709" spans="1:8" ht="15">
      <c r="A709" s="14" t="s">
        <v>578</v>
      </c>
      <c r="B709" s="16"/>
      <c r="C709" s="12" t="s">
        <v>509</v>
      </c>
      <c r="D709" s="13"/>
      <c r="E709" s="12" t="s">
        <v>526</v>
      </c>
      <c r="F709" s="13"/>
      <c r="G709" s="12" t="s">
        <v>271</v>
      </c>
      <c r="H709" s="13"/>
    </row>
    <row r="710" spans="1:8" ht="15">
      <c r="A710" s="14" t="s">
        <v>579</v>
      </c>
      <c r="B710" s="16"/>
      <c r="C710" s="12" t="s">
        <v>506</v>
      </c>
      <c r="D710" s="13"/>
      <c r="E710" s="12" t="s">
        <v>276</v>
      </c>
      <c r="F710" s="13"/>
      <c r="G710" s="12" t="s">
        <v>272</v>
      </c>
      <c r="H710" s="13"/>
    </row>
    <row r="711" spans="1:8" ht="15">
      <c r="A711" s="14" t="s">
        <v>580</v>
      </c>
      <c r="B711" s="16"/>
      <c r="C711" s="12" t="s">
        <v>271</v>
      </c>
      <c r="D711" s="13"/>
      <c r="E711" s="12" t="s">
        <v>274</v>
      </c>
      <c r="F711" s="13"/>
      <c r="G711" s="12" t="s">
        <v>274</v>
      </c>
      <c r="H711" s="13"/>
    </row>
    <row r="712" spans="1:8" ht="15">
      <c r="A712" s="14" t="s">
        <v>581</v>
      </c>
      <c r="B712" s="16"/>
      <c r="C712" s="12" t="s">
        <v>272</v>
      </c>
      <c r="D712" s="13"/>
      <c r="E712" s="12" t="s">
        <v>278</v>
      </c>
      <c r="F712" s="13"/>
      <c r="G712" s="12" t="s">
        <v>280</v>
      </c>
      <c r="H712" s="13"/>
    </row>
    <row r="713" spans="1:8" ht="15">
      <c r="A713" s="14" t="s">
        <v>582</v>
      </c>
      <c r="B713" s="16"/>
      <c r="C713" s="12" t="s">
        <v>274</v>
      </c>
      <c r="D713" s="13"/>
      <c r="E713" s="12" t="s">
        <v>281</v>
      </c>
      <c r="F713" s="13"/>
      <c r="G713" s="12" t="s">
        <v>278</v>
      </c>
      <c r="H713" s="13"/>
    </row>
    <row r="714" spans="1:8" ht="15">
      <c r="A714" s="14" t="s">
        <v>583</v>
      </c>
      <c r="B714" s="16"/>
      <c r="C714" s="12" t="s">
        <v>280</v>
      </c>
      <c r="D714" s="13"/>
      <c r="E714" s="12" t="s">
        <v>289</v>
      </c>
      <c r="F714" s="13"/>
      <c r="G714" s="12" t="s">
        <v>285</v>
      </c>
      <c r="H714" s="13"/>
    </row>
    <row r="715" spans="1:8" ht="15">
      <c r="A715" s="14" t="s">
        <v>584</v>
      </c>
      <c r="B715" s="16"/>
      <c r="C715" s="12" t="s">
        <v>278</v>
      </c>
      <c r="D715" s="13"/>
      <c r="E715" s="12" t="s">
        <v>285</v>
      </c>
      <c r="F715" s="13"/>
      <c r="G715" s="12" t="s">
        <v>276</v>
      </c>
      <c r="H715" s="13"/>
    </row>
    <row r="716" spans="1:8" ht="15">
      <c r="A716" s="14" t="s">
        <v>585</v>
      </c>
      <c r="B716" s="16"/>
      <c r="C716" s="12" t="s">
        <v>289</v>
      </c>
      <c r="D716" s="13"/>
      <c r="E716" s="12" t="s">
        <v>271</v>
      </c>
      <c r="F716" s="13"/>
      <c r="G716" s="12" t="s">
        <v>6</v>
      </c>
      <c r="H716" s="13"/>
    </row>
    <row r="717" spans="1:8" ht="15">
      <c r="A717" s="14" t="s">
        <v>586</v>
      </c>
      <c r="C717" s="12" t="s">
        <v>285</v>
      </c>
      <c r="D717" s="13"/>
      <c r="E717" s="12" t="s">
        <v>272</v>
      </c>
      <c r="F717" s="13"/>
      <c r="G717" s="12" t="s">
        <v>6</v>
      </c>
      <c r="H717" s="13"/>
    </row>
    <row r="718" spans="1:8" ht="15">
      <c r="A718" s="14" t="s">
        <v>587</v>
      </c>
      <c r="C718" s="12" t="s">
        <v>504</v>
      </c>
      <c r="D718" s="13"/>
      <c r="E718" s="12" t="s">
        <v>506</v>
      </c>
      <c r="F718" s="13"/>
      <c r="G718" s="12" t="s">
        <v>6</v>
      </c>
      <c r="H718" s="13"/>
    </row>
    <row r="719" spans="1:8" ht="15">
      <c r="A719" s="14" t="s">
        <v>588</v>
      </c>
      <c r="C719" s="12" t="s">
        <v>276</v>
      </c>
      <c r="D719" s="13"/>
      <c r="E719" s="12" t="s">
        <v>280</v>
      </c>
      <c r="F719" s="13"/>
      <c r="G719" s="12" t="s">
        <v>6</v>
      </c>
      <c r="H719" s="13"/>
    </row>
    <row r="720" spans="1:8" ht="15">
      <c r="A720" s="14" t="s">
        <v>589</v>
      </c>
      <c r="C720" s="12" t="s">
        <v>281</v>
      </c>
      <c r="D720" s="13"/>
      <c r="E720" s="12" t="s">
        <v>509</v>
      </c>
      <c r="F720" s="13"/>
      <c r="G720" s="12" t="s">
        <v>6</v>
      </c>
      <c r="H720" s="13"/>
    </row>
    <row r="721" spans="1:8" ht="15">
      <c r="A721" s="14" t="s">
        <v>590</v>
      </c>
      <c r="C721" s="12" t="s">
        <v>6</v>
      </c>
      <c r="D721" s="13"/>
      <c r="E721" s="12" t="s">
        <v>511</v>
      </c>
      <c r="F721" s="13"/>
      <c r="G721" s="12" t="s">
        <v>6</v>
      </c>
      <c r="H721" s="13"/>
    </row>
    <row r="722" spans="1:8" ht="15">
      <c r="A722" s="14" t="s">
        <v>591</v>
      </c>
      <c r="C722" s="12" t="s">
        <v>6</v>
      </c>
      <c r="D722" s="13"/>
      <c r="E722" s="12" t="s">
        <v>517</v>
      </c>
      <c r="F722" s="13"/>
      <c r="G722" s="12" t="s">
        <v>6</v>
      </c>
      <c r="H722" s="13"/>
    </row>
    <row r="723" spans="1:8" ht="15">
      <c r="A723" s="14" t="s">
        <v>592</v>
      </c>
      <c r="C723" s="12" t="s">
        <v>6</v>
      </c>
      <c r="D723" s="13"/>
      <c r="E723" s="12" t="s">
        <v>521</v>
      </c>
      <c r="F723" s="13"/>
      <c r="G723" s="12" t="s">
        <v>6</v>
      </c>
      <c r="H723" s="13"/>
    </row>
    <row r="724" spans="3:8" ht="15">
      <c r="C724" s="17" t="s">
        <v>10</v>
      </c>
      <c r="D724" s="17"/>
      <c r="E724" s="17" t="s">
        <v>60</v>
      </c>
      <c r="F724" s="17"/>
      <c r="G724" s="17" t="s">
        <v>20</v>
      </c>
      <c r="H724" s="17"/>
    </row>
    <row r="725" spans="3:8" ht="15">
      <c r="C725" s="11" t="s">
        <v>7</v>
      </c>
      <c r="D725" s="11" t="s">
        <v>8</v>
      </c>
      <c r="E725" s="11" t="s">
        <v>7</v>
      </c>
      <c r="F725" s="11" t="s">
        <v>8</v>
      </c>
      <c r="G725" s="11" t="s">
        <v>7</v>
      </c>
      <c r="H725" s="11" t="s">
        <v>8</v>
      </c>
    </row>
    <row r="726" spans="1:8" ht="15">
      <c r="A726" s="14" t="s">
        <v>593</v>
      </c>
      <c r="C726" s="12" t="s">
        <v>271</v>
      </c>
      <c r="D726" s="13"/>
      <c r="E726" s="12" t="s">
        <v>509</v>
      </c>
      <c r="F726" s="13"/>
      <c r="G726" s="12" t="s">
        <v>507</v>
      </c>
      <c r="H726" s="13"/>
    </row>
    <row r="727" spans="1:8" ht="15">
      <c r="A727" s="14" t="s">
        <v>594</v>
      </c>
      <c r="C727" s="12" t="s">
        <v>272</v>
      </c>
      <c r="D727" s="13"/>
      <c r="E727" s="12" t="s">
        <v>506</v>
      </c>
      <c r="F727" s="13"/>
      <c r="G727" s="12" t="s">
        <v>511</v>
      </c>
      <c r="H727" s="13"/>
    </row>
    <row r="728" spans="1:8" ht="15">
      <c r="A728" s="14" t="s">
        <v>595</v>
      </c>
      <c r="C728" s="12" t="s">
        <v>274</v>
      </c>
      <c r="D728" s="13"/>
      <c r="E728" s="12" t="s">
        <v>271</v>
      </c>
      <c r="F728" s="13"/>
      <c r="G728" s="12" t="s">
        <v>521</v>
      </c>
      <c r="H728" s="13"/>
    </row>
    <row r="729" spans="1:8" ht="15">
      <c r="A729" s="14" t="s">
        <v>596</v>
      </c>
      <c r="C729" s="12" t="s">
        <v>280</v>
      </c>
      <c r="D729" s="13"/>
      <c r="E729" s="12" t="s">
        <v>272</v>
      </c>
      <c r="F729" s="13"/>
      <c r="G729" s="12" t="s">
        <v>6</v>
      </c>
      <c r="H729" s="13"/>
    </row>
    <row r="730" spans="1:8" ht="15">
      <c r="A730" s="14" t="s">
        <v>597</v>
      </c>
      <c r="C730" s="12" t="s">
        <v>278</v>
      </c>
      <c r="D730" s="13"/>
      <c r="E730" s="12" t="s">
        <v>274</v>
      </c>
      <c r="F730" s="13"/>
      <c r="G730" s="12" t="s">
        <v>6</v>
      </c>
      <c r="H730" s="13"/>
    </row>
    <row r="731" spans="1:8" ht="15">
      <c r="A731" s="14" t="s">
        <v>598</v>
      </c>
      <c r="C731" s="12" t="s">
        <v>289</v>
      </c>
      <c r="D731" s="13"/>
      <c r="E731" s="12" t="s">
        <v>517</v>
      </c>
      <c r="F731" s="13"/>
      <c r="G731" s="12" t="s">
        <v>6</v>
      </c>
      <c r="H731" s="13"/>
    </row>
    <row r="732" spans="1:8" ht="15">
      <c r="A732" s="14" t="s">
        <v>599</v>
      </c>
      <c r="C732" s="12" t="s">
        <v>6</v>
      </c>
      <c r="D732" s="13"/>
      <c r="E732" s="12" t="s">
        <v>280</v>
      </c>
      <c r="F732" s="13"/>
      <c r="G732" s="12" t="s">
        <v>6</v>
      </c>
      <c r="H732" s="13"/>
    </row>
    <row r="733" spans="1:8" ht="15">
      <c r="A733" s="14" t="s">
        <v>600</v>
      </c>
      <c r="C733" s="12" t="s">
        <v>6</v>
      </c>
      <c r="D733" s="13"/>
      <c r="E733" s="12" t="s">
        <v>278</v>
      </c>
      <c r="F733" s="13"/>
      <c r="G733" s="12" t="s">
        <v>6</v>
      </c>
      <c r="H733" s="13"/>
    </row>
    <row r="734" spans="1:8" ht="15">
      <c r="A734" s="14" t="s">
        <v>601</v>
      </c>
      <c r="C734" s="12" t="s">
        <v>6</v>
      </c>
      <c r="D734" s="13"/>
      <c r="E734" s="12" t="s">
        <v>521</v>
      </c>
      <c r="F734" s="13"/>
      <c r="G734" s="12" t="s">
        <v>6</v>
      </c>
      <c r="H734" s="13"/>
    </row>
    <row r="735" spans="1:8" ht="15">
      <c r="A735" s="14" t="s">
        <v>602</v>
      </c>
      <c r="C735" s="12" t="s">
        <v>6</v>
      </c>
      <c r="D735" s="13"/>
      <c r="E735" s="12" t="s">
        <v>289</v>
      </c>
      <c r="F735" s="13"/>
      <c r="G735" s="12" t="s">
        <v>6</v>
      </c>
      <c r="H735" s="13"/>
    </row>
    <row r="736" spans="1:8" ht="15">
      <c r="A736" s="14" t="s">
        <v>603</v>
      </c>
      <c r="C736" s="12" t="s">
        <v>6</v>
      </c>
      <c r="D736" s="13"/>
      <c r="E736" s="12" t="s">
        <v>285</v>
      </c>
      <c r="F736" s="13"/>
      <c r="G736" s="12" t="s">
        <v>6</v>
      </c>
      <c r="H736" s="13"/>
    </row>
    <row r="737" spans="3:8" ht="15">
      <c r="C737" s="17" t="s">
        <v>70</v>
      </c>
      <c r="D737" s="17"/>
      <c r="E737" s="17" t="s">
        <v>72</v>
      </c>
      <c r="F737" s="17"/>
      <c r="G737" s="17" t="s">
        <v>6</v>
      </c>
      <c r="H737" s="17"/>
    </row>
    <row r="738" spans="3:8" ht="15">
      <c r="C738" s="11" t="s">
        <v>7</v>
      </c>
      <c r="D738" s="11" t="s">
        <v>8</v>
      </c>
      <c r="E738" s="11" t="s">
        <v>7</v>
      </c>
      <c r="F738" s="11" t="s">
        <v>8</v>
      </c>
      <c r="G738" s="11" t="s">
        <v>7</v>
      </c>
      <c r="H738" s="11" t="s">
        <v>8</v>
      </c>
    </row>
    <row r="739" spans="1:8" ht="15">
      <c r="A739" s="14" t="s">
        <v>604</v>
      </c>
      <c r="C739" s="12" t="s">
        <v>504</v>
      </c>
      <c r="D739" s="13"/>
      <c r="E739" s="12" t="s">
        <v>526</v>
      </c>
      <c r="F739" s="13"/>
      <c r="G739" s="12" t="s">
        <v>6</v>
      </c>
      <c r="H739" s="13"/>
    </row>
    <row r="740" spans="1:8" ht="15">
      <c r="A740" s="14" t="s">
        <v>605</v>
      </c>
      <c r="C740" s="12" t="s">
        <v>509</v>
      </c>
      <c r="D740" s="13"/>
      <c r="E740" s="12" t="s">
        <v>271</v>
      </c>
      <c r="F740" s="13"/>
      <c r="G740" s="12" t="s">
        <v>6</v>
      </c>
      <c r="H740" s="13"/>
    </row>
    <row r="741" spans="1:8" ht="15">
      <c r="A741" s="14" t="s">
        <v>606</v>
      </c>
      <c r="C741" s="12" t="s">
        <v>506</v>
      </c>
      <c r="D741" s="13"/>
      <c r="E741" s="12" t="s">
        <v>272</v>
      </c>
      <c r="F741" s="13"/>
      <c r="G741" s="12" t="s">
        <v>6</v>
      </c>
      <c r="H741" s="13"/>
    </row>
    <row r="742" spans="1:8" ht="15">
      <c r="A742" s="14" t="s">
        <v>607</v>
      </c>
      <c r="C742" s="12" t="s">
        <v>271</v>
      </c>
      <c r="D742" s="13"/>
      <c r="E742" s="12" t="s">
        <v>274</v>
      </c>
      <c r="F742" s="13"/>
      <c r="G742" s="12" t="s">
        <v>6</v>
      </c>
      <c r="H742" s="13"/>
    </row>
    <row r="743" spans="1:8" ht="15">
      <c r="A743" s="14" t="s">
        <v>608</v>
      </c>
      <c r="C743" s="12" t="s">
        <v>272</v>
      </c>
      <c r="D743" s="13"/>
      <c r="E743" s="12" t="s">
        <v>280</v>
      </c>
      <c r="F743" s="13"/>
      <c r="G743" s="12" t="s">
        <v>6</v>
      </c>
      <c r="H743" s="13"/>
    </row>
    <row r="744" spans="1:8" ht="15">
      <c r="A744" s="14" t="s">
        <v>609</v>
      </c>
      <c r="C744" s="12" t="s">
        <v>274</v>
      </c>
      <c r="D744" s="13"/>
      <c r="E744" s="12" t="s">
        <v>278</v>
      </c>
      <c r="F744" s="13"/>
      <c r="G744" s="12" t="s">
        <v>6</v>
      </c>
      <c r="H744" s="13"/>
    </row>
    <row r="745" spans="1:8" ht="15">
      <c r="A745" s="14" t="s">
        <v>610</v>
      </c>
      <c r="C745" s="12" t="s">
        <v>517</v>
      </c>
      <c r="D745" s="13"/>
      <c r="E745" s="12" t="s">
        <v>289</v>
      </c>
      <c r="F745" s="13"/>
      <c r="G745" s="12" t="s">
        <v>6</v>
      </c>
      <c r="H745" s="13"/>
    </row>
    <row r="746" spans="1:8" ht="15">
      <c r="A746" s="14" t="s">
        <v>611</v>
      </c>
      <c r="C746" s="12" t="s">
        <v>280</v>
      </c>
      <c r="D746" s="13"/>
      <c r="E746" s="12" t="s">
        <v>6</v>
      </c>
      <c r="F746" s="13"/>
      <c r="G746" s="12" t="s">
        <v>6</v>
      </c>
      <c r="H746" s="13"/>
    </row>
    <row r="747" spans="1:8" ht="15">
      <c r="A747" s="14" t="s">
        <v>612</v>
      </c>
      <c r="C747" s="12" t="s">
        <v>278</v>
      </c>
      <c r="D747" s="13"/>
      <c r="E747" s="12" t="s">
        <v>6</v>
      </c>
      <c r="F747" s="13"/>
      <c r="G747" s="12" t="s">
        <v>6</v>
      </c>
      <c r="H747" s="13"/>
    </row>
    <row r="748" spans="1:8" ht="15">
      <c r="A748" s="14" t="s">
        <v>613</v>
      </c>
      <c r="C748" s="12" t="s">
        <v>281</v>
      </c>
      <c r="D748" s="13"/>
      <c r="E748" s="12" t="s">
        <v>6</v>
      </c>
      <c r="F748" s="13"/>
      <c r="G748" s="12" t="s">
        <v>6</v>
      </c>
      <c r="H748" s="13"/>
    </row>
    <row r="749" spans="1:8" ht="15">
      <c r="A749" s="14" t="s">
        <v>614</v>
      </c>
      <c r="C749" s="12" t="s">
        <v>521</v>
      </c>
      <c r="D749" s="13"/>
      <c r="E749" s="12" t="s">
        <v>6</v>
      </c>
      <c r="F749" s="13"/>
      <c r="G749" s="12" t="s">
        <v>6</v>
      </c>
      <c r="H749" s="13"/>
    </row>
    <row r="750" spans="1:8" ht="15">
      <c r="A750" s="14" t="s">
        <v>615</v>
      </c>
      <c r="C750" s="12" t="s">
        <v>289</v>
      </c>
      <c r="D750" s="13"/>
      <c r="E750" s="12" t="s">
        <v>6</v>
      </c>
      <c r="F750" s="13"/>
      <c r="G750" s="12" t="s">
        <v>6</v>
      </c>
      <c r="H750" s="13"/>
    </row>
    <row r="751" spans="1:8" ht="15">
      <c r="A751" s="14" t="s">
        <v>616</v>
      </c>
      <c r="C751" s="12" t="s">
        <v>285</v>
      </c>
      <c r="D751" s="13"/>
      <c r="E751" s="12" t="s">
        <v>6</v>
      </c>
      <c r="F751" s="13"/>
      <c r="G751" s="12" t="s">
        <v>6</v>
      </c>
      <c r="H751" s="13"/>
    </row>
    <row r="752" spans="1:8" ht="15">
      <c r="A752" s="14" t="s">
        <v>617</v>
      </c>
      <c r="C752" s="12" t="s">
        <v>511</v>
      </c>
      <c r="D752" s="13"/>
      <c r="E752" s="12" t="s">
        <v>6</v>
      </c>
      <c r="F752" s="13"/>
      <c r="G752" s="12" t="s">
        <v>6</v>
      </c>
      <c r="H752" s="13"/>
    </row>
    <row r="753" spans="1:8" ht="15">
      <c r="A753" s="14" t="s">
        <v>618</v>
      </c>
      <c r="C753" s="12" t="s">
        <v>526</v>
      </c>
      <c r="D753" s="13"/>
      <c r="E753" s="12" t="s">
        <v>6</v>
      </c>
      <c r="F753" s="13"/>
      <c r="G753" s="12" t="s">
        <v>6</v>
      </c>
      <c r="H753" s="13"/>
    </row>
    <row r="754" spans="1:8" ht="15">
      <c r="A754" s="14" t="s">
        <v>619</v>
      </c>
      <c r="C754" s="12" t="s">
        <v>276</v>
      </c>
      <c r="D754" s="13"/>
      <c r="E754" s="12" t="s">
        <v>6</v>
      </c>
      <c r="F754" s="13"/>
      <c r="G754" s="12" t="s">
        <v>6</v>
      </c>
      <c r="H754" s="13"/>
    </row>
    <row r="756" spans="2:8" ht="15">
      <c r="B756" s="6" t="s">
        <v>620</v>
      </c>
      <c r="C756" s="6" t="s">
        <v>270</v>
      </c>
      <c r="D756" s="7" t="s">
        <v>3</v>
      </c>
      <c r="E756" s="8">
        <v>429.31</v>
      </c>
      <c r="F756" s="9"/>
      <c r="G756" s="10">
        <f>SUM(D759:D765)+SUM(F759:F759)+SUM(H759:H767)</f>
        <v>0</v>
      </c>
      <c r="H756" s="10">
        <f>E756*G756</f>
        <v>0</v>
      </c>
    </row>
    <row r="757" spans="2:8" ht="15">
      <c r="B757" s="16" t="s">
        <v>6</v>
      </c>
      <c r="C757" s="17" t="s">
        <v>9</v>
      </c>
      <c r="D757" s="17"/>
      <c r="E757" s="17" t="s">
        <v>55</v>
      </c>
      <c r="F757" s="17"/>
      <c r="G757" s="17" t="s">
        <v>71</v>
      </c>
      <c r="H757" s="17"/>
    </row>
    <row r="758" spans="2:8" ht="15">
      <c r="B758" s="16"/>
      <c r="C758" s="11" t="s">
        <v>7</v>
      </c>
      <c r="D758" s="11" t="s">
        <v>8</v>
      </c>
      <c r="E758" s="11" t="s">
        <v>7</v>
      </c>
      <c r="F758" s="11" t="s">
        <v>8</v>
      </c>
      <c r="G758" s="11" t="s">
        <v>7</v>
      </c>
      <c r="H758" s="11" t="s">
        <v>8</v>
      </c>
    </row>
    <row r="759" spans="1:8" ht="15">
      <c r="A759" s="14" t="s">
        <v>621</v>
      </c>
      <c r="B759" s="16"/>
      <c r="C759" s="12" t="s">
        <v>272</v>
      </c>
      <c r="D759" s="13"/>
      <c r="E759" s="12" t="s">
        <v>509</v>
      </c>
      <c r="F759" s="13"/>
      <c r="G759" s="12" t="s">
        <v>272</v>
      </c>
      <c r="H759" s="13"/>
    </row>
    <row r="760" spans="1:8" ht="15">
      <c r="A760" s="14" t="s">
        <v>622</v>
      </c>
      <c r="B760" s="16"/>
      <c r="C760" s="12" t="s">
        <v>274</v>
      </c>
      <c r="D760" s="13"/>
      <c r="E760" s="12" t="s">
        <v>6</v>
      </c>
      <c r="F760" s="13"/>
      <c r="G760" s="12" t="s">
        <v>278</v>
      </c>
      <c r="H760" s="13"/>
    </row>
    <row r="761" spans="1:8" ht="15">
      <c r="A761" s="14" t="s">
        <v>623</v>
      </c>
      <c r="B761" s="16"/>
      <c r="C761" s="12" t="s">
        <v>278</v>
      </c>
      <c r="D761" s="13"/>
      <c r="E761" s="12" t="s">
        <v>6</v>
      </c>
      <c r="F761" s="13"/>
      <c r="G761" s="12" t="s">
        <v>285</v>
      </c>
      <c r="H761" s="13"/>
    </row>
    <row r="762" spans="1:8" ht="15">
      <c r="A762" s="14" t="s">
        <v>624</v>
      </c>
      <c r="B762" s="16"/>
      <c r="C762" s="12" t="s">
        <v>281</v>
      </c>
      <c r="D762" s="13"/>
      <c r="E762" s="12" t="s">
        <v>6</v>
      </c>
      <c r="F762" s="13"/>
      <c r="G762" s="12" t="s">
        <v>274</v>
      </c>
      <c r="H762" s="13"/>
    </row>
    <row r="763" spans="1:8" ht="15">
      <c r="A763" s="14" t="s">
        <v>625</v>
      </c>
      <c r="B763" s="16"/>
      <c r="C763" s="12" t="s">
        <v>285</v>
      </c>
      <c r="D763" s="13"/>
      <c r="E763" s="12" t="s">
        <v>6</v>
      </c>
      <c r="F763" s="13"/>
      <c r="G763" s="12" t="s">
        <v>276</v>
      </c>
      <c r="H763" s="13"/>
    </row>
    <row r="764" spans="1:8" ht="15">
      <c r="A764" s="14" t="s">
        <v>626</v>
      </c>
      <c r="B764" s="16"/>
      <c r="C764" s="12" t="s">
        <v>526</v>
      </c>
      <c r="D764" s="13"/>
      <c r="E764" s="12" t="s">
        <v>6</v>
      </c>
      <c r="F764" s="13"/>
      <c r="G764" s="12" t="s">
        <v>281</v>
      </c>
      <c r="H764" s="13"/>
    </row>
    <row r="765" spans="1:8" ht="15">
      <c r="A765" s="14" t="s">
        <v>627</v>
      </c>
      <c r="B765" s="16"/>
      <c r="C765" s="12" t="s">
        <v>276</v>
      </c>
      <c r="D765" s="13"/>
      <c r="E765" s="12" t="s">
        <v>6</v>
      </c>
      <c r="F765" s="13"/>
      <c r="G765" s="12" t="s">
        <v>289</v>
      </c>
      <c r="H765" s="13"/>
    </row>
    <row r="766" spans="1:8" ht="15">
      <c r="A766" s="14" t="s">
        <v>628</v>
      </c>
      <c r="B766" s="16"/>
      <c r="C766" s="12" t="s">
        <v>6</v>
      </c>
      <c r="D766" s="13"/>
      <c r="E766" s="12" t="s">
        <v>6</v>
      </c>
      <c r="F766" s="13"/>
      <c r="G766" s="12" t="s">
        <v>509</v>
      </c>
      <c r="H766" s="13"/>
    </row>
    <row r="767" spans="1:8" ht="15">
      <c r="A767" s="14" t="s">
        <v>629</v>
      </c>
      <c r="C767" s="12" t="s">
        <v>6</v>
      </c>
      <c r="D767" s="13"/>
      <c r="E767" s="12" t="s">
        <v>6</v>
      </c>
      <c r="F767" s="13"/>
      <c r="G767" s="12" t="s">
        <v>526</v>
      </c>
      <c r="H767" s="13"/>
    </row>
    <row r="769" spans="2:8" ht="15">
      <c r="B769" s="6" t="s">
        <v>630</v>
      </c>
      <c r="C769" s="6" t="s">
        <v>631</v>
      </c>
      <c r="D769" s="7" t="s">
        <v>3</v>
      </c>
      <c r="E769" s="8">
        <v>553.34</v>
      </c>
      <c r="F769" s="9"/>
      <c r="G769" s="10">
        <f>SUM(D772:D785)+SUM(F772:F776)+SUM(H772:H778)+SUM(D788:D789)+SUM(F788:F795)+SUM(H788:H800)+SUM(D803:D812)+SUM(F803:F808)+SUM(H803:H808)+SUM(D815:D827)+SUM(F815:F819)</f>
        <v>0</v>
      </c>
      <c r="H769" s="10">
        <f>E769*G769</f>
        <v>0</v>
      </c>
    </row>
    <row r="770" spans="2:8" ht="15">
      <c r="B770" s="16" t="s">
        <v>6</v>
      </c>
      <c r="C770" s="17" t="s">
        <v>9</v>
      </c>
      <c r="D770" s="17"/>
      <c r="E770" s="17" t="s">
        <v>55</v>
      </c>
      <c r="F770" s="17"/>
      <c r="G770" s="17" t="s">
        <v>10</v>
      </c>
      <c r="H770" s="17"/>
    </row>
    <row r="771" spans="2:8" ht="15">
      <c r="B771" s="16"/>
      <c r="C771" s="11" t="s">
        <v>7</v>
      </c>
      <c r="D771" s="11" t="s">
        <v>8</v>
      </c>
      <c r="E771" s="11" t="s">
        <v>7</v>
      </c>
      <c r="F771" s="11" t="s">
        <v>8</v>
      </c>
      <c r="G771" s="11" t="s">
        <v>7</v>
      </c>
      <c r="H771" s="11" t="s">
        <v>8</v>
      </c>
    </row>
    <row r="772" spans="1:8" ht="15">
      <c r="A772" s="14" t="s">
        <v>632</v>
      </c>
      <c r="B772" s="16"/>
      <c r="C772" s="12" t="s">
        <v>504</v>
      </c>
      <c r="D772" s="13"/>
      <c r="E772" s="12" t="s">
        <v>504</v>
      </c>
      <c r="F772" s="13"/>
      <c r="G772" s="12" t="s">
        <v>504</v>
      </c>
      <c r="H772" s="13"/>
    </row>
    <row r="773" spans="1:8" ht="15">
      <c r="A773" s="14" t="s">
        <v>633</v>
      </c>
      <c r="B773" s="16"/>
      <c r="C773" s="12" t="s">
        <v>507</v>
      </c>
      <c r="D773" s="13"/>
      <c r="E773" s="12" t="s">
        <v>507</v>
      </c>
      <c r="F773" s="13"/>
      <c r="G773" s="12" t="s">
        <v>507</v>
      </c>
      <c r="H773" s="13"/>
    </row>
    <row r="774" spans="1:8" ht="15">
      <c r="A774" s="14" t="s">
        <v>634</v>
      </c>
      <c r="B774" s="16"/>
      <c r="C774" s="12" t="s">
        <v>509</v>
      </c>
      <c r="D774" s="13"/>
      <c r="E774" s="12" t="s">
        <v>509</v>
      </c>
      <c r="F774" s="13"/>
      <c r="G774" s="12" t="s">
        <v>509</v>
      </c>
      <c r="H774" s="13"/>
    </row>
    <row r="775" spans="1:8" ht="15">
      <c r="A775" s="14" t="s">
        <v>635</v>
      </c>
      <c r="B775" s="16"/>
      <c r="C775" s="12" t="s">
        <v>506</v>
      </c>
      <c r="D775" s="13"/>
      <c r="E775" s="12" t="s">
        <v>274</v>
      </c>
      <c r="F775" s="13"/>
      <c r="G775" s="12" t="s">
        <v>272</v>
      </c>
      <c r="H775" s="13"/>
    </row>
    <row r="776" spans="1:8" ht="15">
      <c r="A776" s="14" t="s">
        <v>636</v>
      </c>
      <c r="B776" s="16"/>
      <c r="C776" s="12" t="s">
        <v>271</v>
      </c>
      <c r="D776" s="13"/>
      <c r="E776" s="12" t="s">
        <v>521</v>
      </c>
      <c r="F776" s="13"/>
      <c r="G776" s="12" t="s">
        <v>274</v>
      </c>
      <c r="H776" s="13"/>
    </row>
    <row r="777" spans="1:8" ht="15">
      <c r="A777" s="14" t="s">
        <v>637</v>
      </c>
      <c r="B777" s="16"/>
      <c r="C777" s="12" t="s">
        <v>272</v>
      </c>
      <c r="D777" s="13"/>
      <c r="E777" s="12" t="s">
        <v>6</v>
      </c>
      <c r="F777" s="13"/>
      <c r="G777" s="12" t="s">
        <v>278</v>
      </c>
      <c r="H777" s="13"/>
    </row>
    <row r="778" spans="1:8" ht="15">
      <c r="A778" s="14" t="s">
        <v>638</v>
      </c>
      <c r="B778" s="16"/>
      <c r="C778" s="12" t="s">
        <v>517</v>
      </c>
      <c r="D778" s="13"/>
      <c r="E778" s="12" t="s">
        <v>6</v>
      </c>
      <c r="F778" s="13"/>
      <c r="G778" s="12" t="s">
        <v>521</v>
      </c>
      <c r="H778" s="13"/>
    </row>
    <row r="779" spans="1:8" ht="15">
      <c r="A779" s="14" t="s">
        <v>639</v>
      </c>
      <c r="B779" s="16"/>
      <c r="C779" s="12" t="s">
        <v>280</v>
      </c>
      <c r="D779" s="13"/>
      <c r="E779" s="12" t="s">
        <v>6</v>
      </c>
      <c r="F779" s="13"/>
      <c r="G779" s="12" t="s">
        <v>6</v>
      </c>
      <c r="H779" s="13"/>
    </row>
    <row r="780" spans="1:8" ht="15">
      <c r="A780" s="14" t="s">
        <v>640</v>
      </c>
      <c r="C780" s="12" t="s">
        <v>278</v>
      </c>
      <c r="D780" s="13"/>
      <c r="E780" s="12" t="s">
        <v>6</v>
      </c>
      <c r="F780" s="13"/>
      <c r="G780" s="12" t="s">
        <v>6</v>
      </c>
      <c r="H780" s="13"/>
    </row>
    <row r="781" spans="1:8" ht="15">
      <c r="A781" s="14" t="s">
        <v>641</v>
      </c>
      <c r="C781" s="12" t="s">
        <v>521</v>
      </c>
      <c r="D781" s="13"/>
      <c r="E781" s="12" t="s">
        <v>6</v>
      </c>
      <c r="F781" s="13"/>
      <c r="G781" s="12" t="s">
        <v>6</v>
      </c>
      <c r="H781" s="13"/>
    </row>
    <row r="782" spans="1:8" ht="15">
      <c r="A782" s="14" t="s">
        <v>642</v>
      </c>
      <c r="C782" s="12" t="s">
        <v>289</v>
      </c>
      <c r="D782" s="13"/>
      <c r="E782" s="12" t="s">
        <v>6</v>
      </c>
      <c r="F782" s="13"/>
      <c r="G782" s="12" t="s">
        <v>6</v>
      </c>
      <c r="H782" s="13"/>
    </row>
    <row r="783" spans="1:8" ht="15">
      <c r="A783" s="14" t="s">
        <v>643</v>
      </c>
      <c r="C783" s="12" t="s">
        <v>285</v>
      </c>
      <c r="D783" s="13"/>
      <c r="E783" s="12" t="s">
        <v>6</v>
      </c>
      <c r="F783" s="13"/>
      <c r="G783" s="12" t="s">
        <v>6</v>
      </c>
      <c r="H783" s="13"/>
    </row>
    <row r="784" spans="1:8" ht="15">
      <c r="A784" s="14" t="s">
        <v>644</v>
      </c>
      <c r="C784" s="12" t="s">
        <v>274</v>
      </c>
      <c r="D784" s="13"/>
      <c r="E784" s="12" t="s">
        <v>6</v>
      </c>
      <c r="F784" s="13"/>
      <c r="G784" s="12" t="s">
        <v>6</v>
      </c>
      <c r="H784" s="13"/>
    </row>
    <row r="785" spans="1:8" ht="15">
      <c r="A785" s="14" t="s">
        <v>645</v>
      </c>
      <c r="C785" s="12" t="s">
        <v>511</v>
      </c>
      <c r="D785" s="13"/>
      <c r="E785" s="12" t="s">
        <v>6</v>
      </c>
      <c r="F785" s="13"/>
      <c r="G785" s="12" t="s">
        <v>6</v>
      </c>
      <c r="H785" s="13"/>
    </row>
    <row r="786" spans="3:8" ht="15">
      <c r="C786" s="17" t="s">
        <v>11</v>
      </c>
      <c r="D786" s="17"/>
      <c r="E786" s="17" t="s">
        <v>65</v>
      </c>
      <c r="F786" s="17"/>
      <c r="G786" s="17" t="s">
        <v>27</v>
      </c>
      <c r="H786" s="17"/>
    </row>
    <row r="787" spans="3:8" ht="15">
      <c r="C787" s="11" t="s">
        <v>7</v>
      </c>
      <c r="D787" s="11" t="s">
        <v>8</v>
      </c>
      <c r="E787" s="11" t="s">
        <v>7</v>
      </c>
      <c r="F787" s="11" t="s">
        <v>8</v>
      </c>
      <c r="G787" s="11" t="s">
        <v>7</v>
      </c>
      <c r="H787" s="11" t="s">
        <v>8</v>
      </c>
    </row>
    <row r="788" spans="1:8" ht="15">
      <c r="A788" s="14" t="s">
        <v>646</v>
      </c>
      <c r="C788" s="12" t="s">
        <v>507</v>
      </c>
      <c r="D788" s="13"/>
      <c r="E788" s="12" t="s">
        <v>504</v>
      </c>
      <c r="F788" s="13"/>
      <c r="G788" s="12" t="s">
        <v>271</v>
      </c>
      <c r="H788" s="13"/>
    </row>
    <row r="789" spans="1:8" ht="15">
      <c r="A789" s="14" t="s">
        <v>647</v>
      </c>
      <c r="C789" s="12" t="s">
        <v>509</v>
      </c>
      <c r="D789" s="13"/>
      <c r="E789" s="12" t="s">
        <v>507</v>
      </c>
      <c r="F789" s="13"/>
      <c r="G789" s="12" t="s">
        <v>506</v>
      </c>
      <c r="H789" s="13"/>
    </row>
    <row r="790" spans="1:8" ht="15">
      <c r="A790" s="14" t="s">
        <v>648</v>
      </c>
      <c r="C790" s="12" t="s">
        <v>6</v>
      </c>
      <c r="D790" s="13"/>
      <c r="E790" s="12" t="s">
        <v>509</v>
      </c>
      <c r="F790" s="13"/>
      <c r="G790" s="12" t="s">
        <v>272</v>
      </c>
      <c r="H790" s="13"/>
    </row>
    <row r="791" spans="1:8" ht="15">
      <c r="A791" s="14" t="s">
        <v>649</v>
      </c>
      <c r="C791" s="12" t="s">
        <v>6</v>
      </c>
      <c r="D791" s="13"/>
      <c r="E791" s="12" t="s">
        <v>506</v>
      </c>
      <c r="F791" s="13"/>
      <c r="G791" s="12" t="s">
        <v>280</v>
      </c>
      <c r="H791" s="13"/>
    </row>
    <row r="792" spans="1:8" ht="15">
      <c r="A792" s="14" t="s">
        <v>650</v>
      </c>
      <c r="C792" s="12" t="s">
        <v>6</v>
      </c>
      <c r="D792" s="13"/>
      <c r="E792" s="12" t="s">
        <v>274</v>
      </c>
      <c r="F792" s="13"/>
      <c r="G792" s="12" t="s">
        <v>278</v>
      </c>
      <c r="H792" s="13"/>
    </row>
    <row r="793" spans="1:8" ht="15">
      <c r="A793" s="14" t="s">
        <v>651</v>
      </c>
      <c r="C793" s="12" t="s">
        <v>6</v>
      </c>
      <c r="D793" s="13"/>
      <c r="E793" s="12" t="s">
        <v>517</v>
      </c>
      <c r="F793" s="13"/>
      <c r="G793" s="12" t="s">
        <v>285</v>
      </c>
      <c r="H793" s="13"/>
    </row>
    <row r="794" spans="1:8" ht="15">
      <c r="A794" s="14" t="s">
        <v>652</v>
      </c>
      <c r="C794" s="12" t="s">
        <v>6</v>
      </c>
      <c r="D794" s="13"/>
      <c r="E794" s="12" t="s">
        <v>278</v>
      </c>
      <c r="F794" s="13"/>
      <c r="G794" s="12" t="s">
        <v>274</v>
      </c>
      <c r="H794" s="13"/>
    </row>
    <row r="795" spans="1:8" ht="15">
      <c r="A795" s="14" t="s">
        <v>653</v>
      </c>
      <c r="C795" s="12" t="s">
        <v>6</v>
      </c>
      <c r="D795" s="13"/>
      <c r="E795" s="12" t="s">
        <v>521</v>
      </c>
      <c r="F795" s="13"/>
      <c r="G795" s="12" t="s">
        <v>289</v>
      </c>
      <c r="H795" s="13"/>
    </row>
    <row r="796" spans="1:8" ht="15">
      <c r="A796" s="14" t="s">
        <v>654</v>
      </c>
      <c r="C796" s="12" t="s">
        <v>6</v>
      </c>
      <c r="D796" s="13"/>
      <c r="E796" s="12" t="s">
        <v>6</v>
      </c>
      <c r="F796" s="13"/>
      <c r="G796" s="12" t="s">
        <v>507</v>
      </c>
      <c r="H796" s="13"/>
    </row>
    <row r="797" spans="1:8" ht="15">
      <c r="A797" s="14" t="s">
        <v>655</v>
      </c>
      <c r="C797" s="12" t="s">
        <v>6</v>
      </c>
      <c r="D797" s="13"/>
      <c r="E797" s="12" t="s">
        <v>6</v>
      </c>
      <c r="F797" s="13"/>
      <c r="G797" s="12" t="s">
        <v>509</v>
      </c>
      <c r="H797" s="13"/>
    </row>
    <row r="798" spans="1:8" ht="15">
      <c r="A798" s="14" t="s">
        <v>656</v>
      </c>
      <c r="C798" s="12" t="s">
        <v>6</v>
      </c>
      <c r="D798" s="13"/>
      <c r="E798" s="12" t="s">
        <v>6</v>
      </c>
      <c r="F798" s="13"/>
      <c r="G798" s="12" t="s">
        <v>521</v>
      </c>
      <c r="H798" s="13"/>
    </row>
    <row r="799" spans="1:8" ht="15">
      <c r="A799" s="14" t="s">
        <v>657</v>
      </c>
      <c r="C799" s="12" t="s">
        <v>6</v>
      </c>
      <c r="D799" s="13"/>
      <c r="E799" s="12" t="s">
        <v>6</v>
      </c>
      <c r="F799" s="13"/>
      <c r="G799" s="12" t="s">
        <v>504</v>
      </c>
      <c r="H799" s="13"/>
    </row>
    <row r="800" spans="1:8" ht="15">
      <c r="A800" s="14" t="s">
        <v>658</v>
      </c>
      <c r="C800" s="12" t="s">
        <v>6</v>
      </c>
      <c r="D800" s="13"/>
      <c r="E800" s="12" t="s">
        <v>6</v>
      </c>
      <c r="F800" s="13"/>
      <c r="G800" s="12" t="s">
        <v>517</v>
      </c>
      <c r="H800" s="13"/>
    </row>
    <row r="801" spans="3:8" ht="15">
      <c r="C801" s="17" t="s">
        <v>71</v>
      </c>
      <c r="D801" s="17"/>
      <c r="E801" s="17" t="s">
        <v>78</v>
      </c>
      <c r="F801" s="17"/>
      <c r="G801" s="17" t="s">
        <v>80</v>
      </c>
      <c r="H801" s="17"/>
    </row>
    <row r="802" spans="3:8" ht="15">
      <c r="C802" s="11" t="s">
        <v>7</v>
      </c>
      <c r="D802" s="11" t="s">
        <v>8</v>
      </c>
      <c r="E802" s="11" t="s">
        <v>7</v>
      </c>
      <c r="F802" s="11" t="s">
        <v>8</v>
      </c>
      <c r="G802" s="11" t="s">
        <v>7</v>
      </c>
      <c r="H802" s="11" t="s">
        <v>8</v>
      </c>
    </row>
    <row r="803" spans="1:8" ht="15">
      <c r="A803" s="14" t="s">
        <v>659</v>
      </c>
      <c r="C803" s="12" t="s">
        <v>504</v>
      </c>
      <c r="D803" s="13"/>
      <c r="E803" s="12" t="s">
        <v>521</v>
      </c>
      <c r="F803" s="13"/>
      <c r="G803" s="12" t="s">
        <v>504</v>
      </c>
      <c r="H803" s="13"/>
    </row>
    <row r="804" spans="1:8" ht="15">
      <c r="A804" s="14" t="s">
        <v>660</v>
      </c>
      <c r="C804" s="12" t="s">
        <v>507</v>
      </c>
      <c r="D804" s="13"/>
      <c r="E804" s="12" t="s">
        <v>517</v>
      </c>
      <c r="F804" s="13"/>
      <c r="G804" s="12" t="s">
        <v>507</v>
      </c>
      <c r="H804" s="13"/>
    </row>
    <row r="805" spans="1:8" ht="15">
      <c r="A805" s="14" t="s">
        <v>661</v>
      </c>
      <c r="C805" s="12" t="s">
        <v>509</v>
      </c>
      <c r="D805" s="13"/>
      <c r="E805" s="12" t="s">
        <v>506</v>
      </c>
      <c r="F805" s="13"/>
      <c r="G805" s="12" t="s">
        <v>509</v>
      </c>
      <c r="H805" s="13"/>
    </row>
    <row r="806" spans="1:8" ht="15">
      <c r="A806" s="14" t="s">
        <v>662</v>
      </c>
      <c r="C806" s="12" t="s">
        <v>506</v>
      </c>
      <c r="D806" s="13"/>
      <c r="E806" s="12" t="s">
        <v>509</v>
      </c>
      <c r="F806" s="13"/>
      <c r="G806" s="12" t="s">
        <v>274</v>
      </c>
      <c r="H806" s="13"/>
    </row>
    <row r="807" spans="1:8" ht="15">
      <c r="A807" s="14" t="s">
        <v>663</v>
      </c>
      <c r="C807" s="12" t="s">
        <v>271</v>
      </c>
      <c r="D807" s="13"/>
      <c r="E807" s="12" t="s">
        <v>507</v>
      </c>
      <c r="F807" s="13"/>
      <c r="G807" s="12" t="s">
        <v>278</v>
      </c>
      <c r="H807" s="13"/>
    </row>
    <row r="808" spans="1:8" ht="15">
      <c r="A808" s="14" t="s">
        <v>664</v>
      </c>
      <c r="C808" s="12" t="s">
        <v>272</v>
      </c>
      <c r="D808" s="13"/>
      <c r="E808" s="12" t="s">
        <v>511</v>
      </c>
      <c r="F808" s="13"/>
      <c r="G808" s="12" t="s">
        <v>521</v>
      </c>
      <c r="H808" s="13"/>
    </row>
    <row r="809" spans="1:8" ht="15">
      <c r="A809" s="14" t="s">
        <v>665</v>
      </c>
      <c r="C809" s="12" t="s">
        <v>274</v>
      </c>
      <c r="D809" s="13"/>
      <c r="E809" s="12" t="s">
        <v>6</v>
      </c>
      <c r="F809" s="13"/>
      <c r="G809" s="12" t="s">
        <v>6</v>
      </c>
      <c r="H809" s="13"/>
    </row>
    <row r="810" spans="1:8" ht="15">
      <c r="A810" s="14" t="s">
        <v>666</v>
      </c>
      <c r="C810" s="12" t="s">
        <v>280</v>
      </c>
      <c r="D810" s="13"/>
      <c r="E810" s="12" t="s">
        <v>6</v>
      </c>
      <c r="F810" s="13"/>
      <c r="G810" s="12" t="s">
        <v>6</v>
      </c>
      <c r="H810" s="13"/>
    </row>
    <row r="811" spans="1:8" ht="15">
      <c r="A811" s="14" t="s">
        <v>667</v>
      </c>
      <c r="C811" s="12" t="s">
        <v>278</v>
      </c>
      <c r="D811" s="13"/>
      <c r="E811" s="12" t="s">
        <v>6</v>
      </c>
      <c r="F811" s="13"/>
      <c r="G811" s="12" t="s">
        <v>6</v>
      </c>
      <c r="H811" s="13"/>
    </row>
    <row r="812" spans="1:8" ht="15">
      <c r="A812" s="14" t="s">
        <v>668</v>
      </c>
      <c r="C812" s="12" t="s">
        <v>285</v>
      </c>
      <c r="D812" s="13"/>
      <c r="E812" s="12" t="s">
        <v>6</v>
      </c>
      <c r="F812" s="13"/>
      <c r="G812" s="12" t="s">
        <v>6</v>
      </c>
      <c r="H812" s="13"/>
    </row>
    <row r="813" spans="3:8" ht="15">
      <c r="C813" s="17" t="s">
        <v>28</v>
      </c>
      <c r="D813" s="17"/>
      <c r="E813" s="17" t="s">
        <v>85</v>
      </c>
      <c r="F813" s="17"/>
      <c r="G813" s="17" t="s">
        <v>6</v>
      </c>
      <c r="H813" s="17"/>
    </row>
    <row r="814" spans="3:8" ht="15">
      <c r="C814" s="11" t="s">
        <v>7</v>
      </c>
      <c r="D814" s="11" t="s">
        <v>8</v>
      </c>
      <c r="E814" s="11" t="s">
        <v>7</v>
      </c>
      <c r="F814" s="11" t="s">
        <v>8</v>
      </c>
      <c r="G814" s="11" t="s">
        <v>7</v>
      </c>
      <c r="H814" s="11" t="s">
        <v>8</v>
      </c>
    </row>
    <row r="815" spans="1:8" ht="15">
      <c r="A815" s="14" t="s">
        <v>669</v>
      </c>
      <c r="C815" s="12" t="s">
        <v>504</v>
      </c>
      <c r="D815" s="13"/>
      <c r="E815" s="12" t="s">
        <v>504</v>
      </c>
      <c r="F815" s="13"/>
      <c r="G815" s="12" t="s">
        <v>6</v>
      </c>
      <c r="H815" s="13"/>
    </row>
    <row r="816" spans="1:8" ht="15">
      <c r="A816" s="14" t="s">
        <v>670</v>
      </c>
      <c r="C816" s="12" t="s">
        <v>507</v>
      </c>
      <c r="D816" s="13"/>
      <c r="E816" s="12" t="s">
        <v>274</v>
      </c>
      <c r="F816" s="13"/>
      <c r="G816" s="12" t="s">
        <v>6</v>
      </c>
      <c r="H816" s="13"/>
    </row>
    <row r="817" spans="1:8" ht="15">
      <c r="A817" s="14" t="s">
        <v>671</v>
      </c>
      <c r="C817" s="12" t="s">
        <v>509</v>
      </c>
      <c r="D817" s="13"/>
      <c r="E817" s="12" t="s">
        <v>507</v>
      </c>
      <c r="F817" s="13"/>
      <c r="G817" s="12" t="s">
        <v>6</v>
      </c>
      <c r="H817" s="13"/>
    </row>
    <row r="818" spans="1:8" ht="15">
      <c r="A818" s="14" t="s">
        <v>672</v>
      </c>
      <c r="C818" s="12" t="s">
        <v>506</v>
      </c>
      <c r="D818" s="13"/>
      <c r="E818" s="12" t="s">
        <v>509</v>
      </c>
      <c r="F818" s="13"/>
      <c r="G818" s="12" t="s">
        <v>6</v>
      </c>
      <c r="H818" s="13"/>
    </row>
    <row r="819" spans="1:8" ht="15">
      <c r="A819" s="14" t="s">
        <v>673</v>
      </c>
      <c r="C819" s="12" t="s">
        <v>271</v>
      </c>
      <c r="D819" s="13"/>
      <c r="E819" s="12" t="s">
        <v>521</v>
      </c>
      <c r="F819" s="13"/>
      <c r="G819" s="12" t="s">
        <v>6</v>
      </c>
      <c r="H819" s="13"/>
    </row>
    <row r="820" spans="1:8" ht="15">
      <c r="A820" s="14" t="s">
        <v>674</v>
      </c>
      <c r="C820" s="12" t="s">
        <v>272</v>
      </c>
      <c r="D820" s="13"/>
      <c r="E820" s="12" t="s">
        <v>6</v>
      </c>
      <c r="F820" s="13"/>
      <c r="G820" s="12" t="s">
        <v>6</v>
      </c>
      <c r="H820" s="13"/>
    </row>
    <row r="821" spans="1:8" ht="15">
      <c r="A821" s="14" t="s">
        <v>675</v>
      </c>
      <c r="C821" s="12" t="s">
        <v>517</v>
      </c>
      <c r="D821" s="13"/>
      <c r="E821" s="12" t="s">
        <v>6</v>
      </c>
      <c r="F821" s="13"/>
      <c r="G821" s="12" t="s">
        <v>6</v>
      </c>
      <c r="H821" s="13"/>
    </row>
    <row r="822" spans="1:8" ht="15">
      <c r="A822" s="14" t="s">
        <v>676</v>
      </c>
      <c r="C822" s="12" t="s">
        <v>280</v>
      </c>
      <c r="D822" s="13"/>
      <c r="E822" s="12" t="s">
        <v>6</v>
      </c>
      <c r="F822" s="13"/>
      <c r="G822" s="12" t="s">
        <v>6</v>
      </c>
      <c r="H822" s="13"/>
    </row>
    <row r="823" spans="1:8" ht="15">
      <c r="A823" s="14" t="s">
        <v>677</v>
      </c>
      <c r="C823" s="12" t="s">
        <v>278</v>
      </c>
      <c r="D823" s="13"/>
      <c r="E823" s="12" t="s">
        <v>6</v>
      </c>
      <c r="F823" s="13"/>
      <c r="G823" s="12" t="s">
        <v>6</v>
      </c>
      <c r="H823" s="13"/>
    </row>
    <row r="824" spans="1:8" ht="15">
      <c r="A824" s="14" t="s">
        <v>678</v>
      </c>
      <c r="C824" s="12" t="s">
        <v>521</v>
      </c>
      <c r="D824" s="13"/>
      <c r="E824" s="12" t="s">
        <v>6</v>
      </c>
      <c r="F824" s="13"/>
      <c r="G824" s="12" t="s">
        <v>6</v>
      </c>
      <c r="H824" s="13"/>
    </row>
    <row r="825" spans="1:8" ht="15">
      <c r="A825" s="14" t="s">
        <v>679</v>
      </c>
      <c r="C825" s="12" t="s">
        <v>289</v>
      </c>
      <c r="D825" s="13"/>
      <c r="E825" s="12" t="s">
        <v>6</v>
      </c>
      <c r="F825" s="13"/>
      <c r="G825" s="12" t="s">
        <v>6</v>
      </c>
      <c r="H825" s="13"/>
    </row>
    <row r="826" spans="1:8" ht="15">
      <c r="A826" s="14" t="s">
        <v>680</v>
      </c>
      <c r="C826" s="12" t="s">
        <v>285</v>
      </c>
      <c r="D826" s="13"/>
      <c r="E826" s="12" t="s">
        <v>6</v>
      </c>
      <c r="F826" s="13"/>
      <c r="G826" s="12" t="s">
        <v>6</v>
      </c>
      <c r="H826" s="13"/>
    </row>
    <row r="827" spans="1:8" ht="15">
      <c r="A827" s="14" t="s">
        <v>681</v>
      </c>
      <c r="C827" s="12" t="s">
        <v>274</v>
      </c>
      <c r="D827" s="13"/>
      <c r="E827" s="12" t="s">
        <v>6</v>
      </c>
      <c r="F827" s="13"/>
      <c r="G827" s="12" t="s">
        <v>6</v>
      </c>
      <c r="H827" s="13"/>
    </row>
    <row r="829" spans="2:8" ht="15">
      <c r="B829" s="6" t="s">
        <v>682</v>
      </c>
      <c r="C829" s="6" t="s">
        <v>270</v>
      </c>
      <c r="D829" s="7" t="s">
        <v>3</v>
      </c>
      <c r="E829" s="8">
        <v>343.45</v>
      </c>
      <c r="F829" s="9"/>
      <c r="G829" s="10">
        <f>SUM(D832:D836)+SUM(F832:F842)+SUM(H832:H837)+SUM(D845:D853)</f>
        <v>0</v>
      </c>
      <c r="H829" s="10">
        <f>E829*G829</f>
        <v>0</v>
      </c>
    </row>
    <row r="830" spans="2:8" ht="15">
      <c r="B830" s="16" t="s">
        <v>6</v>
      </c>
      <c r="C830" s="17" t="s">
        <v>9</v>
      </c>
      <c r="D830" s="17"/>
      <c r="E830" s="17" t="s">
        <v>11</v>
      </c>
      <c r="F830" s="17"/>
      <c r="G830" s="17" t="s">
        <v>27</v>
      </c>
      <c r="H830" s="17"/>
    </row>
    <row r="831" spans="2:8" ht="15">
      <c r="B831" s="16"/>
      <c r="C831" s="11" t="s">
        <v>7</v>
      </c>
      <c r="D831" s="11" t="s">
        <v>8</v>
      </c>
      <c r="E831" s="11" t="s">
        <v>7</v>
      </c>
      <c r="F831" s="11" t="s">
        <v>8</v>
      </c>
      <c r="G831" s="11" t="s">
        <v>7</v>
      </c>
      <c r="H831" s="11" t="s">
        <v>8</v>
      </c>
    </row>
    <row r="832" spans="1:8" ht="15">
      <c r="A832" s="14" t="s">
        <v>683</v>
      </c>
      <c r="B832" s="16"/>
      <c r="C832" s="12" t="s">
        <v>271</v>
      </c>
      <c r="D832" s="13"/>
      <c r="E832" s="12" t="s">
        <v>507</v>
      </c>
      <c r="F832" s="13"/>
      <c r="G832" s="12" t="s">
        <v>506</v>
      </c>
      <c r="H832" s="13"/>
    </row>
    <row r="833" spans="1:8" ht="15">
      <c r="A833" s="14" t="s">
        <v>684</v>
      </c>
      <c r="B833" s="16"/>
      <c r="C833" s="12" t="s">
        <v>272</v>
      </c>
      <c r="D833" s="13"/>
      <c r="E833" s="12" t="s">
        <v>509</v>
      </c>
      <c r="F833" s="13"/>
      <c r="G833" s="12" t="s">
        <v>271</v>
      </c>
      <c r="H833" s="13"/>
    </row>
    <row r="834" spans="1:8" ht="15">
      <c r="A834" s="14" t="s">
        <v>685</v>
      </c>
      <c r="B834" s="16"/>
      <c r="C834" s="12" t="s">
        <v>280</v>
      </c>
      <c r="D834" s="13"/>
      <c r="E834" s="12" t="s">
        <v>511</v>
      </c>
      <c r="F834" s="13"/>
      <c r="G834" s="12" t="s">
        <v>272</v>
      </c>
      <c r="H834" s="13"/>
    </row>
    <row r="835" spans="1:8" ht="15">
      <c r="A835" s="14" t="s">
        <v>686</v>
      </c>
      <c r="B835" s="16"/>
      <c r="C835" s="12" t="s">
        <v>278</v>
      </c>
      <c r="D835" s="13"/>
      <c r="E835" s="12" t="s">
        <v>506</v>
      </c>
      <c r="F835" s="13"/>
      <c r="G835" s="12" t="s">
        <v>274</v>
      </c>
      <c r="H835" s="13"/>
    </row>
    <row r="836" spans="1:8" ht="15">
      <c r="A836" s="14" t="s">
        <v>687</v>
      </c>
      <c r="B836" s="16"/>
      <c r="C836" s="12" t="s">
        <v>281</v>
      </c>
      <c r="D836" s="13"/>
      <c r="E836" s="12" t="s">
        <v>271</v>
      </c>
      <c r="F836" s="13"/>
      <c r="G836" s="12" t="s">
        <v>280</v>
      </c>
      <c r="H836" s="13"/>
    </row>
    <row r="837" spans="1:8" ht="15">
      <c r="A837" s="14" t="s">
        <v>688</v>
      </c>
      <c r="B837" s="16"/>
      <c r="C837" s="12" t="s">
        <v>6</v>
      </c>
      <c r="D837" s="13"/>
      <c r="E837" s="12" t="s">
        <v>272</v>
      </c>
      <c r="F837" s="13"/>
      <c r="G837" s="12" t="s">
        <v>278</v>
      </c>
      <c r="H837" s="13"/>
    </row>
    <row r="838" spans="1:8" ht="15">
      <c r="A838" s="14" t="s">
        <v>689</v>
      </c>
      <c r="B838" s="16"/>
      <c r="C838" s="12" t="s">
        <v>6</v>
      </c>
      <c r="D838" s="13"/>
      <c r="E838" s="12" t="s">
        <v>274</v>
      </c>
      <c r="F838" s="13"/>
      <c r="G838" s="12" t="s">
        <v>6</v>
      </c>
      <c r="H838" s="13"/>
    </row>
    <row r="839" spans="1:8" ht="15">
      <c r="A839" s="14" t="s">
        <v>690</v>
      </c>
      <c r="B839" s="16"/>
      <c r="C839" s="12" t="s">
        <v>6</v>
      </c>
      <c r="D839" s="13"/>
      <c r="E839" s="12" t="s">
        <v>517</v>
      </c>
      <c r="F839" s="13"/>
      <c r="G839" s="12" t="s">
        <v>6</v>
      </c>
      <c r="H839" s="13"/>
    </row>
    <row r="840" spans="1:8" ht="15">
      <c r="A840" s="14" t="s">
        <v>691</v>
      </c>
      <c r="C840" s="12" t="s">
        <v>6</v>
      </c>
      <c r="D840" s="13"/>
      <c r="E840" s="12" t="s">
        <v>280</v>
      </c>
      <c r="F840" s="13"/>
      <c r="G840" s="12" t="s">
        <v>6</v>
      </c>
      <c r="H840" s="13"/>
    </row>
    <row r="841" spans="1:8" ht="15">
      <c r="A841" s="14" t="s">
        <v>692</v>
      </c>
      <c r="C841" s="12" t="s">
        <v>6</v>
      </c>
      <c r="D841" s="13"/>
      <c r="E841" s="12" t="s">
        <v>278</v>
      </c>
      <c r="F841" s="13"/>
      <c r="G841" s="12" t="s">
        <v>6</v>
      </c>
      <c r="H841" s="13"/>
    </row>
    <row r="842" spans="1:8" ht="15">
      <c r="A842" s="14" t="s">
        <v>693</v>
      </c>
      <c r="C842" s="12" t="s">
        <v>6</v>
      </c>
      <c r="D842" s="13"/>
      <c r="E842" s="12" t="s">
        <v>281</v>
      </c>
      <c r="F842" s="13"/>
      <c r="G842" s="12" t="s">
        <v>6</v>
      </c>
      <c r="H842" s="13"/>
    </row>
    <row r="843" spans="3:8" ht="15">
      <c r="C843" s="17" t="s">
        <v>28</v>
      </c>
      <c r="D843" s="17"/>
      <c r="E843" s="17" t="s">
        <v>6</v>
      </c>
      <c r="F843" s="17"/>
      <c r="G843" s="17" t="s">
        <v>6</v>
      </c>
      <c r="H843" s="17"/>
    </row>
    <row r="844" spans="3:8" ht="15">
      <c r="C844" s="11" t="s">
        <v>7</v>
      </c>
      <c r="D844" s="11" t="s">
        <v>8</v>
      </c>
      <c r="E844" s="11" t="s">
        <v>7</v>
      </c>
      <c r="F844" s="11" t="s">
        <v>8</v>
      </c>
      <c r="G844" s="11" t="s">
        <v>7</v>
      </c>
      <c r="H844" s="11" t="s">
        <v>8</v>
      </c>
    </row>
    <row r="845" spans="1:8" ht="15">
      <c r="A845" s="14" t="s">
        <v>694</v>
      </c>
      <c r="C845" s="12" t="s">
        <v>507</v>
      </c>
      <c r="D845" s="13"/>
      <c r="E845" s="12" t="s">
        <v>6</v>
      </c>
      <c r="F845" s="13"/>
      <c r="G845" s="12" t="s">
        <v>6</v>
      </c>
      <c r="H845" s="13"/>
    </row>
    <row r="846" spans="1:8" ht="15">
      <c r="A846" s="14" t="s">
        <v>695</v>
      </c>
      <c r="C846" s="12" t="s">
        <v>506</v>
      </c>
      <c r="D846" s="13"/>
      <c r="E846" s="12" t="s">
        <v>6</v>
      </c>
      <c r="F846" s="13"/>
      <c r="G846" s="12" t="s">
        <v>6</v>
      </c>
      <c r="H846" s="13"/>
    </row>
    <row r="847" spans="1:8" ht="15">
      <c r="A847" s="14" t="s">
        <v>696</v>
      </c>
      <c r="C847" s="12" t="s">
        <v>271</v>
      </c>
      <c r="D847" s="13"/>
      <c r="E847" s="12" t="s">
        <v>6</v>
      </c>
      <c r="F847" s="13"/>
      <c r="G847" s="12" t="s">
        <v>6</v>
      </c>
      <c r="H847" s="13"/>
    </row>
    <row r="848" spans="1:8" ht="15">
      <c r="A848" s="14" t="s">
        <v>697</v>
      </c>
      <c r="C848" s="12" t="s">
        <v>272</v>
      </c>
      <c r="D848" s="13"/>
      <c r="E848" s="12" t="s">
        <v>6</v>
      </c>
      <c r="F848" s="13"/>
      <c r="G848" s="12" t="s">
        <v>6</v>
      </c>
      <c r="H848" s="13"/>
    </row>
    <row r="849" spans="1:8" ht="15">
      <c r="A849" s="14" t="s">
        <v>698</v>
      </c>
      <c r="C849" s="12" t="s">
        <v>274</v>
      </c>
      <c r="D849" s="13"/>
      <c r="E849" s="12" t="s">
        <v>6</v>
      </c>
      <c r="F849" s="13"/>
      <c r="G849" s="12" t="s">
        <v>6</v>
      </c>
      <c r="H849" s="13"/>
    </row>
    <row r="850" spans="1:8" ht="15">
      <c r="A850" s="14" t="s">
        <v>699</v>
      </c>
      <c r="C850" s="12" t="s">
        <v>517</v>
      </c>
      <c r="D850" s="13"/>
      <c r="E850" s="12" t="s">
        <v>6</v>
      </c>
      <c r="F850" s="13"/>
      <c r="G850" s="12" t="s">
        <v>6</v>
      </c>
      <c r="H850" s="13"/>
    </row>
    <row r="851" spans="1:8" ht="15">
      <c r="A851" s="14" t="s">
        <v>700</v>
      </c>
      <c r="C851" s="12" t="s">
        <v>280</v>
      </c>
      <c r="D851" s="13"/>
      <c r="E851" s="12" t="s">
        <v>6</v>
      </c>
      <c r="F851" s="13"/>
      <c r="G851" s="12" t="s">
        <v>6</v>
      </c>
      <c r="H851" s="13"/>
    </row>
    <row r="852" spans="1:8" ht="15">
      <c r="A852" s="14" t="s">
        <v>701</v>
      </c>
      <c r="C852" s="12" t="s">
        <v>278</v>
      </c>
      <c r="D852" s="13"/>
      <c r="E852" s="12" t="s">
        <v>6</v>
      </c>
      <c r="F852" s="13"/>
      <c r="G852" s="12" t="s">
        <v>6</v>
      </c>
      <c r="H852" s="13"/>
    </row>
    <row r="853" spans="1:8" ht="15">
      <c r="A853" s="14" t="s">
        <v>702</v>
      </c>
      <c r="C853" s="12" t="s">
        <v>281</v>
      </c>
      <c r="D853" s="13"/>
      <c r="E853" s="12" t="s">
        <v>6</v>
      </c>
      <c r="F853" s="13"/>
      <c r="G853" s="12" t="s">
        <v>6</v>
      </c>
      <c r="H853" s="13"/>
    </row>
    <row r="855" spans="2:8" ht="15">
      <c r="B855" s="6" t="s">
        <v>703</v>
      </c>
      <c r="C855" s="6" t="s">
        <v>270</v>
      </c>
      <c r="D855" s="7" t="s">
        <v>3</v>
      </c>
      <c r="E855" s="8">
        <v>467.47</v>
      </c>
      <c r="F855" s="9"/>
      <c r="G855" s="10">
        <f>SUM(D858:D865)+SUM(F858:F858)+SUM(H858:H902)+SUM(D905:D915)+SUM(F905:F931)+SUM(H905:H921)+SUM(D934:D944)+SUM(F934:F979)+SUM(H934:H943)+SUM(D982:D1024)</f>
        <v>0</v>
      </c>
      <c r="H855" s="10">
        <f>E855*G855</f>
        <v>0</v>
      </c>
    </row>
    <row r="856" spans="2:8" ht="15">
      <c r="B856" s="16" t="s">
        <v>6</v>
      </c>
      <c r="C856" s="17" t="s">
        <v>9</v>
      </c>
      <c r="D856" s="17"/>
      <c r="E856" s="17" t="s">
        <v>10</v>
      </c>
      <c r="F856" s="17"/>
      <c r="G856" s="17" t="s">
        <v>11</v>
      </c>
      <c r="H856" s="17"/>
    </row>
    <row r="857" spans="2:8" ht="15">
      <c r="B857" s="16"/>
      <c r="C857" s="11" t="s">
        <v>7</v>
      </c>
      <c r="D857" s="11" t="s">
        <v>8</v>
      </c>
      <c r="E857" s="11" t="s">
        <v>7</v>
      </c>
      <c r="F857" s="11" t="s">
        <v>8</v>
      </c>
      <c r="G857" s="11" t="s">
        <v>7</v>
      </c>
      <c r="H857" s="11" t="s">
        <v>8</v>
      </c>
    </row>
    <row r="858" spans="1:8" ht="15">
      <c r="A858" s="14" t="s">
        <v>705</v>
      </c>
      <c r="B858" s="16"/>
      <c r="C858" s="12" t="s">
        <v>387</v>
      </c>
      <c r="D858" s="13"/>
      <c r="E858" s="12" t="s">
        <v>290</v>
      </c>
      <c r="F858" s="13"/>
      <c r="G858" s="12" t="s">
        <v>704</v>
      </c>
      <c r="H858" s="13"/>
    </row>
    <row r="859" spans="1:8" ht="15">
      <c r="A859" s="14" t="s">
        <v>706</v>
      </c>
      <c r="B859" s="16"/>
      <c r="C859" s="12" t="s">
        <v>389</v>
      </c>
      <c r="D859" s="13"/>
      <c r="E859" s="12" t="s">
        <v>6</v>
      </c>
      <c r="F859" s="13"/>
      <c r="G859" s="12" t="s">
        <v>320</v>
      </c>
      <c r="H859" s="13"/>
    </row>
    <row r="860" spans="1:8" ht="15">
      <c r="A860" s="14" t="s">
        <v>707</v>
      </c>
      <c r="B860" s="16"/>
      <c r="C860" s="12" t="s">
        <v>393</v>
      </c>
      <c r="D860" s="13"/>
      <c r="E860" s="12" t="s">
        <v>6</v>
      </c>
      <c r="F860" s="13"/>
      <c r="G860" s="12" t="s">
        <v>325</v>
      </c>
      <c r="H860" s="13"/>
    </row>
    <row r="861" spans="1:8" ht="15">
      <c r="A861" s="14" t="s">
        <v>708</v>
      </c>
      <c r="B861" s="16"/>
      <c r="C861" s="12" t="s">
        <v>398</v>
      </c>
      <c r="D861" s="13"/>
      <c r="E861" s="12" t="s">
        <v>6</v>
      </c>
      <c r="F861" s="13"/>
      <c r="G861" s="12" t="s">
        <v>314</v>
      </c>
      <c r="H861" s="13"/>
    </row>
    <row r="862" spans="1:8" ht="15">
      <c r="A862" s="14" t="s">
        <v>709</v>
      </c>
      <c r="B862" s="16"/>
      <c r="C862" s="12" t="s">
        <v>404</v>
      </c>
      <c r="D862" s="13"/>
      <c r="E862" s="12" t="s">
        <v>6</v>
      </c>
      <c r="F862" s="13"/>
      <c r="G862" s="12" t="s">
        <v>421</v>
      </c>
      <c r="H862" s="13"/>
    </row>
    <row r="863" spans="1:8" ht="15">
      <c r="A863" s="14" t="s">
        <v>710</v>
      </c>
      <c r="B863" s="16"/>
      <c r="C863" s="12" t="s">
        <v>406</v>
      </c>
      <c r="D863" s="13"/>
      <c r="E863" s="12" t="s">
        <v>6</v>
      </c>
      <c r="F863" s="13"/>
      <c r="G863" s="12" t="s">
        <v>318</v>
      </c>
      <c r="H863" s="13"/>
    </row>
    <row r="864" spans="1:8" ht="15">
      <c r="A864" s="14" t="s">
        <v>711</v>
      </c>
      <c r="B864" s="16"/>
      <c r="C864" s="12" t="s">
        <v>305</v>
      </c>
      <c r="D864" s="13"/>
      <c r="E864" s="12" t="s">
        <v>6</v>
      </c>
      <c r="F864" s="13"/>
      <c r="G864" s="12" t="s">
        <v>321</v>
      </c>
      <c r="H864" s="13"/>
    </row>
    <row r="865" spans="1:8" ht="15">
      <c r="A865" s="14" t="s">
        <v>712</v>
      </c>
      <c r="B865" s="16"/>
      <c r="C865" s="12" t="s">
        <v>412</v>
      </c>
      <c r="D865" s="13"/>
      <c r="E865" s="12" t="s">
        <v>6</v>
      </c>
      <c r="F865" s="13"/>
      <c r="G865" s="12" t="s">
        <v>312</v>
      </c>
      <c r="H865" s="13"/>
    </row>
    <row r="866" spans="1:8" ht="15">
      <c r="A866" s="14" t="s">
        <v>714</v>
      </c>
      <c r="C866" s="12" t="s">
        <v>6</v>
      </c>
      <c r="D866" s="13"/>
      <c r="E866" s="12" t="s">
        <v>6</v>
      </c>
      <c r="F866" s="13"/>
      <c r="G866" s="12" t="s">
        <v>713</v>
      </c>
      <c r="H866" s="13"/>
    </row>
    <row r="867" spans="1:8" ht="15">
      <c r="A867" s="14" t="s">
        <v>716</v>
      </c>
      <c r="C867" s="12" t="s">
        <v>6</v>
      </c>
      <c r="D867" s="13"/>
      <c r="E867" s="12" t="s">
        <v>6</v>
      </c>
      <c r="F867" s="13"/>
      <c r="G867" s="12" t="s">
        <v>715</v>
      </c>
      <c r="H867" s="13"/>
    </row>
    <row r="868" spans="1:8" ht="15">
      <c r="A868" s="14" t="s">
        <v>718</v>
      </c>
      <c r="C868" s="12" t="s">
        <v>6</v>
      </c>
      <c r="D868" s="13"/>
      <c r="E868" s="12" t="s">
        <v>6</v>
      </c>
      <c r="F868" s="13"/>
      <c r="G868" s="12" t="s">
        <v>717</v>
      </c>
      <c r="H868" s="13"/>
    </row>
    <row r="869" spans="1:8" ht="15">
      <c r="A869" s="14" t="s">
        <v>719</v>
      </c>
      <c r="C869" s="12" t="s">
        <v>6</v>
      </c>
      <c r="D869" s="13"/>
      <c r="E869" s="12" t="s">
        <v>6</v>
      </c>
      <c r="F869" s="13"/>
      <c r="G869" s="12" t="s">
        <v>328</v>
      </c>
      <c r="H869" s="13"/>
    </row>
    <row r="870" spans="1:8" ht="15">
      <c r="A870" s="14" t="s">
        <v>720</v>
      </c>
      <c r="C870" s="12" t="s">
        <v>6</v>
      </c>
      <c r="D870" s="13"/>
      <c r="E870" s="12" t="s">
        <v>6</v>
      </c>
      <c r="F870" s="13"/>
      <c r="G870" s="12" t="s">
        <v>332</v>
      </c>
      <c r="H870" s="13"/>
    </row>
    <row r="871" spans="1:8" ht="15">
      <c r="A871" s="14" t="s">
        <v>721</v>
      </c>
      <c r="C871" s="12" t="s">
        <v>6</v>
      </c>
      <c r="D871" s="13"/>
      <c r="E871" s="12" t="s">
        <v>6</v>
      </c>
      <c r="F871" s="13"/>
      <c r="G871" s="12" t="s">
        <v>317</v>
      </c>
      <c r="H871" s="13"/>
    </row>
    <row r="872" spans="1:8" ht="15">
      <c r="A872" s="14" t="s">
        <v>722</v>
      </c>
      <c r="C872" s="12" t="s">
        <v>6</v>
      </c>
      <c r="D872" s="13"/>
      <c r="E872" s="12" t="s">
        <v>6</v>
      </c>
      <c r="F872" s="13"/>
      <c r="G872" s="12" t="s">
        <v>526</v>
      </c>
      <c r="H872" s="13"/>
    </row>
    <row r="873" spans="1:8" ht="15">
      <c r="A873" s="14" t="s">
        <v>723</v>
      </c>
      <c r="C873" s="12" t="s">
        <v>6</v>
      </c>
      <c r="D873" s="13"/>
      <c r="E873" s="12" t="s">
        <v>6</v>
      </c>
      <c r="F873" s="13"/>
      <c r="G873" s="12" t="s">
        <v>532</v>
      </c>
      <c r="H873" s="13"/>
    </row>
    <row r="874" spans="1:8" ht="15">
      <c r="A874" s="14" t="s">
        <v>725</v>
      </c>
      <c r="C874" s="12" t="s">
        <v>6</v>
      </c>
      <c r="D874" s="13"/>
      <c r="E874" s="12" t="s">
        <v>6</v>
      </c>
      <c r="F874" s="13"/>
      <c r="G874" s="12" t="s">
        <v>724</v>
      </c>
      <c r="H874" s="13"/>
    </row>
    <row r="875" spans="1:8" ht="15">
      <c r="A875" s="14" t="s">
        <v>727</v>
      </c>
      <c r="C875" s="12" t="s">
        <v>6</v>
      </c>
      <c r="D875" s="13"/>
      <c r="E875" s="12" t="s">
        <v>6</v>
      </c>
      <c r="F875" s="13"/>
      <c r="G875" s="12" t="s">
        <v>726</v>
      </c>
      <c r="H875" s="13"/>
    </row>
    <row r="876" spans="1:8" ht="15">
      <c r="A876" s="14" t="s">
        <v>728</v>
      </c>
      <c r="C876" s="12" t="s">
        <v>6</v>
      </c>
      <c r="D876" s="13"/>
      <c r="E876" s="12" t="s">
        <v>6</v>
      </c>
      <c r="F876" s="13"/>
      <c r="G876" s="12" t="s">
        <v>276</v>
      </c>
      <c r="H876" s="13"/>
    </row>
    <row r="877" spans="1:8" ht="15">
      <c r="A877" s="14" t="s">
        <v>729</v>
      </c>
      <c r="C877" s="12" t="s">
        <v>6</v>
      </c>
      <c r="D877" s="13"/>
      <c r="E877" s="12" t="s">
        <v>6</v>
      </c>
      <c r="F877" s="13"/>
      <c r="G877" s="12" t="s">
        <v>484</v>
      </c>
      <c r="H877" s="13"/>
    </row>
    <row r="878" spans="1:8" ht="15">
      <c r="A878" s="14" t="s">
        <v>731</v>
      </c>
      <c r="C878" s="12" t="s">
        <v>6</v>
      </c>
      <c r="D878" s="13"/>
      <c r="E878" s="12" t="s">
        <v>6</v>
      </c>
      <c r="F878" s="13"/>
      <c r="G878" s="12" t="s">
        <v>730</v>
      </c>
      <c r="H878" s="13"/>
    </row>
    <row r="879" spans="1:8" ht="15">
      <c r="A879" s="14" t="s">
        <v>733</v>
      </c>
      <c r="C879" s="12" t="s">
        <v>6</v>
      </c>
      <c r="D879" s="13"/>
      <c r="E879" s="12" t="s">
        <v>6</v>
      </c>
      <c r="F879" s="13"/>
      <c r="G879" s="12" t="s">
        <v>732</v>
      </c>
      <c r="H879" s="13"/>
    </row>
    <row r="880" spans="1:8" ht="15">
      <c r="A880" s="14" t="s">
        <v>734</v>
      </c>
      <c r="C880" s="12" t="s">
        <v>6</v>
      </c>
      <c r="D880" s="13"/>
      <c r="E880" s="12" t="s">
        <v>6</v>
      </c>
      <c r="F880" s="13"/>
      <c r="G880" s="12" t="s">
        <v>281</v>
      </c>
      <c r="H880" s="13"/>
    </row>
    <row r="881" spans="1:8" ht="15">
      <c r="A881" s="14" t="s">
        <v>735</v>
      </c>
      <c r="C881" s="12" t="s">
        <v>6</v>
      </c>
      <c r="D881" s="13"/>
      <c r="E881" s="12" t="s">
        <v>6</v>
      </c>
      <c r="F881" s="13"/>
      <c r="G881" s="12" t="s">
        <v>283</v>
      </c>
      <c r="H881" s="13"/>
    </row>
    <row r="882" spans="1:8" ht="15">
      <c r="A882" s="14" t="s">
        <v>736</v>
      </c>
      <c r="C882" s="12" t="s">
        <v>6</v>
      </c>
      <c r="D882" s="13"/>
      <c r="E882" s="12" t="s">
        <v>6</v>
      </c>
      <c r="F882" s="13"/>
      <c r="G882" s="12" t="s">
        <v>387</v>
      </c>
      <c r="H882" s="13"/>
    </row>
    <row r="883" spans="1:8" ht="15">
      <c r="A883" s="14" t="s">
        <v>737</v>
      </c>
      <c r="C883" s="12" t="s">
        <v>6</v>
      </c>
      <c r="D883" s="13"/>
      <c r="E883" s="12" t="s">
        <v>6</v>
      </c>
      <c r="F883" s="13"/>
      <c r="G883" s="12" t="s">
        <v>389</v>
      </c>
      <c r="H883" s="13"/>
    </row>
    <row r="884" spans="1:8" ht="15">
      <c r="A884" s="14" t="s">
        <v>738</v>
      </c>
      <c r="C884" s="12" t="s">
        <v>6</v>
      </c>
      <c r="D884" s="13"/>
      <c r="E884" s="12" t="s">
        <v>6</v>
      </c>
      <c r="F884" s="13"/>
      <c r="G884" s="12" t="s">
        <v>309</v>
      </c>
      <c r="H884" s="13"/>
    </row>
    <row r="885" spans="1:8" ht="15">
      <c r="A885" s="14" t="s">
        <v>739</v>
      </c>
      <c r="C885" s="12" t="s">
        <v>6</v>
      </c>
      <c r="D885" s="13"/>
      <c r="E885" s="12" t="s">
        <v>6</v>
      </c>
      <c r="F885" s="13"/>
      <c r="G885" s="12" t="s">
        <v>285</v>
      </c>
      <c r="H885" s="13"/>
    </row>
    <row r="886" spans="1:8" ht="15">
      <c r="A886" s="14" t="s">
        <v>740</v>
      </c>
      <c r="C886" s="12" t="s">
        <v>6</v>
      </c>
      <c r="D886" s="13"/>
      <c r="E886" s="12" t="s">
        <v>6</v>
      </c>
      <c r="F886" s="13"/>
      <c r="G886" s="12" t="s">
        <v>287</v>
      </c>
      <c r="H886" s="13"/>
    </row>
    <row r="887" spans="1:8" ht="15">
      <c r="A887" s="14" t="s">
        <v>741</v>
      </c>
      <c r="C887" s="12" t="s">
        <v>6</v>
      </c>
      <c r="D887" s="13"/>
      <c r="E887" s="12" t="s">
        <v>6</v>
      </c>
      <c r="F887" s="13"/>
      <c r="G887" s="12" t="s">
        <v>290</v>
      </c>
      <c r="H887" s="13"/>
    </row>
    <row r="888" spans="1:8" ht="15">
      <c r="A888" s="14" t="s">
        <v>742</v>
      </c>
      <c r="C888" s="12" t="s">
        <v>6</v>
      </c>
      <c r="D888" s="13"/>
      <c r="E888" s="12" t="s">
        <v>6</v>
      </c>
      <c r="F888" s="13"/>
      <c r="G888" s="12" t="s">
        <v>393</v>
      </c>
      <c r="H888" s="13"/>
    </row>
    <row r="889" spans="1:8" ht="15">
      <c r="A889" s="14" t="s">
        <v>743</v>
      </c>
      <c r="C889" s="12" t="s">
        <v>6</v>
      </c>
      <c r="D889" s="13"/>
      <c r="E889" s="12" t="s">
        <v>6</v>
      </c>
      <c r="F889" s="13"/>
      <c r="G889" s="12" t="s">
        <v>398</v>
      </c>
      <c r="H889" s="13"/>
    </row>
    <row r="890" spans="1:8" ht="15">
      <c r="A890" s="14" t="s">
        <v>744</v>
      </c>
      <c r="C890" s="12" t="s">
        <v>6</v>
      </c>
      <c r="D890" s="13"/>
      <c r="E890" s="12" t="s">
        <v>6</v>
      </c>
      <c r="F890" s="13"/>
      <c r="G890" s="12" t="s">
        <v>313</v>
      </c>
      <c r="H890" s="13"/>
    </row>
    <row r="891" spans="1:8" ht="15">
      <c r="A891" s="14" t="s">
        <v>745</v>
      </c>
      <c r="C891" s="12" t="s">
        <v>6</v>
      </c>
      <c r="D891" s="13"/>
      <c r="E891" s="12" t="s">
        <v>6</v>
      </c>
      <c r="F891" s="13"/>
      <c r="G891" s="12" t="s">
        <v>295</v>
      </c>
      <c r="H891" s="13"/>
    </row>
    <row r="892" spans="1:8" ht="15">
      <c r="A892" s="14" t="s">
        <v>746</v>
      </c>
      <c r="C892" s="12" t="s">
        <v>6</v>
      </c>
      <c r="D892" s="13"/>
      <c r="E892" s="12" t="s">
        <v>6</v>
      </c>
      <c r="F892" s="13"/>
      <c r="G892" s="12" t="s">
        <v>297</v>
      </c>
      <c r="H892" s="13"/>
    </row>
    <row r="893" spans="1:8" ht="15">
      <c r="A893" s="14" t="s">
        <v>747</v>
      </c>
      <c r="C893" s="12" t="s">
        <v>6</v>
      </c>
      <c r="D893" s="13"/>
      <c r="E893" s="12" t="s">
        <v>6</v>
      </c>
      <c r="F893" s="13"/>
      <c r="G893" s="12" t="s">
        <v>299</v>
      </c>
      <c r="H893" s="13"/>
    </row>
    <row r="894" spans="1:8" ht="15">
      <c r="A894" s="14" t="s">
        <v>748</v>
      </c>
      <c r="C894" s="12" t="s">
        <v>6</v>
      </c>
      <c r="D894" s="13"/>
      <c r="E894" s="12" t="s">
        <v>6</v>
      </c>
      <c r="F894" s="13"/>
      <c r="G894" s="12" t="s">
        <v>404</v>
      </c>
      <c r="H894" s="13"/>
    </row>
    <row r="895" spans="1:8" ht="15">
      <c r="A895" s="14" t="s">
        <v>749</v>
      </c>
      <c r="C895" s="12" t="s">
        <v>6</v>
      </c>
      <c r="D895" s="13"/>
      <c r="E895" s="12" t="s">
        <v>6</v>
      </c>
      <c r="F895" s="13"/>
      <c r="G895" s="12" t="s">
        <v>406</v>
      </c>
      <c r="H895" s="13"/>
    </row>
    <row r="896" spans="1:8" ht="15">
      <c r="A896" s="14" t="s">
        <v>750</v>
      </c>
      <c r="C896" s="12" t="s">
        <v>6</v>
      </c>
      <c r="D896" s="13"/>
      <c r="E896" s="12" t="s">
        <v>6</v>
      </c>
      <c r="F896" s="13"/>
      <c r="G896" s="12" t="s">
        <v>323</v>
      </c>
      <c r="H896" s="13"/>
    </row>
    <row r="897" spans="1:8" ht="15">
      <c r="A897" s="14" t="s">
        <v>751</v>
      </c>
      <c r="C897" s="12" t="s">
        <v>6</v>
      </c>
      <c r="D897" s="13"/>
      <c r="E897" s="12" t="s">
        <v>6</v>
      </c>
      <c r="F897" s="13"/>
      <c r="G897" s="12" t="s">
        <v>301</v>
      </c>
      <c r="H897" s="13"/>
    </row>
    <row r="898" spans="1:8" ht="15">
      <c r="A898" s="14" t="s">
        <v>752</v>
      </c>
      <c r="C898" s="12" t="s">
        <v>6</v>
      </c>
      <c r="D898" s="13"/>
      <c r="E898" s="12" t="s">
        <v>6</v>
      </c>
      <c r="F898" s="13"/>
      <c r="G898" s="12" t="s">
        <v>303</v>
      </c>
      <c r="H898" s="13"/>
    </row>
    <row r="899" spans="1:8" ht="15">
      <c r="A899" s="14" t="s">
        <v>753</v>
      </c>
      <c r="C899" s="12" t="s">
        <v>6</v>
      </c>
      <c r="D899" s="13"/>
      <c r="E899" s="12" t="s">
        <v>6</v>
      </c>
      <c r="F899" s="13"/>
      <c r="G899" s="12" t="s">
        <v>305</v>
      </c>
      <c r="H899" s="13"/>
    </row>
    <row r="900" spans="1:8" ht="15">
      <c r="A900" s="14" t="s">
        <v>754</v>
      </c>
      <c r="C900" s="12" t="s">
        <v>6</v>
      </c>
      <c r="D900" s="13"/>
      <c r="E900" s="12" t="s">
        <v>6</v>
      </c>
      <c r="F900" s="13"/>
      <c r="G900" s="12" t="s">
        <v>412</v>
      </c>
      <c r="H900" s="13"/>
    </row>
    <row r="901" spans="1:8" ht="15">
      <c r="A901" s="14" t="s">
        <v>755</v>
      </c>
      <c r="C901" s="12" t="s">
        <v>6</v>
      </c>
      <c r="D901" s="13"/>
      <c r="E901" s="12" t="s">
        <v>6</v>
      </c>
      <c r="F901" s="13"/>
      <c r="G901" s="12" t="s">
        <v>414</v>
      </c>
      <c r="H901" s="13"/>
    </row>
    <row r="902" spans="1:8" ht="15">
      <c r="A902" s="14" t="s">
        <v>756</v>
      </c>
      <c r="C902" s="12" t="s">
        <v>6</v>
      </c>
      <c r="D902" s="13"/>
      <c r="E902" s="12" t="s">
        <v>6</v>
      </c>
      <c r="F902" s="13"/>
      <c r="G902" s="12" t="s">
        <v>327</v>
      </c>
      <c r="H902" s="13"/>
    </row>
    <row r="903" spans="3:8" ht="15">
      <c r="C903" s="17" t="s">
        <v>20</v>
      </c>
      <c r="D903" s="17"/>
      <c r="E903" s="17" t="s">
        <v>21</v>
      </c>
      <c r="F903" s="17"/>
      <c r="G903" s="17" t="s">
        <v>22</v>
      </c>
      <c r="H903" s="17"/>
    </row>
    <row r="904" spans="3:8" ht="15">
      <c r="C904" s="11" t="s">
        <v>7</v>
      </c>
      <c r="D904" s="11" t="s">
        <v>8</v>
      </c>
      <c r="E904" s="11" t="s">
        <v>7</v>
      </c>
      <c r="F904" s="11" t="s">
        <v>8</v>
      </c>
      <c r="G904" s="11" t="s">
        <v>7</v>
      </c>
      <c r="H904" s="11" t="s">
        <v>8</v>
      </c>
    </row>
    <row r="905" spans="1:8" ht="15">
      <c r="A905" s="14" t="s">
        <v>757</v>
      </c>
      <c r="C905" s="12" t="s">
        <v>526</v>
      </c>
      <c r="D905" s="13"/>
      <c r="E905" s="12" t="s">
        <v>715</v>
      </c>
      <c r="F905" s="13"/>
      <c r="G905" s="12" t="s">
        <v>526</v>
      </c>
      <c r="H905" s="13"/>
    </row>
    <row r="906" spans="1:8" ht="15">
      <c r="A906" s="14" t="s">
        <v>758</v>
      </c>
      <c r="C906" s="12" t="s">
        <v>532</v>
      </c>
      <c r="D906" s="13"/>
      <c r="E906" s="12" t="s">
        <v>717</v>
      </c>
      <c r="F906" s="13"/>
      <c r="G906" s="12" t="s">
        <v>532</v>
      </c>
      <c r="H906" s="13"/>
    </row>
    <row r="907" spans="1:8" ht="15">
      <c r="A907" s="14" t="s">
        <v>759</v>
      </c>
      <c r="C907" s="12" t="s">
        <v>724</v>
      </c>
      <c r="D907" s="13"/>
      <c r="E907" s="12" t="s">
        <v>328</v>
      </c>
      <c r="F907" s="13"/>
      <c r="G907" s="12" t="s">
        <v>724</v>
      </c>
      <c r="H907" s="13"/>
    </row>
    <row r="908" spans="1:8" ht="15">
      <c r="A908" s="14" t="s">
        <v>760</v>
      </c>
      <c r="C908" s="12" t="s">
        <v>726</v>
      </c>
      <c r="D908" s="13"/>
      <c r="E908" s="12" t="s">
        <v>526</v>
      </c>
      <c r="F908" s="13"/>
      <c r="G908" s="12" t="s">
        <v>726</v>
      </c>
      <c r="H908" s="13"/>
    </row>
    <row r="909" spans="1:8" ht="15">
      <c r="A909" s="14" t="s">
        <v>761</v>
      </c>
      <c r="C909" s="12" t="s">
        <v>276</v>
      </c>
      <c r="D909" s="13"/>
      <c r="E909" s="12" t="s">
        <v>532</v>
      </c>
      <c r="F909" s="13"/>
      <c r="G909" s="12" t="s">
        <v>276</v>
      </c>
      <c r="H909" s="13"/>
    </row>
    <row r="910" spans="1:8" ht="15">
      <c r="A910" s="14" t="s">
        <v>762</v>
      </c>
      <c r="C910" s="12" t="s">
        <v>730</v>
      </c>
      <c r="D910" s="13"/>
      <c r="E910" s="12" t="s">
        <v>726</v>
      </c>
      <c r="F910" s="13"/>
      <c r="G910" s="12" t="s">
        <v>484</v>
      </c>
      <c r="H910" s="13"/>
    </row>
    <row r="911" spans="1:8" ht="15">
      <c r="A911" s="14" t="s">
        <v>763</v>
      </c>
      <c r="C911" s="12" t="s">
        <v>398</v>
      </c>
      <c r="D911" s="13"/>
      <c r="E911" s="12" t="s">
        <v>276</v>
      </c>
      <c r="F911" s="13"/>
      <c r="G911" s="12" t="s">
        <v>389</v>
      </c>
      <c r="H911" s="13"/>
    </row>
    <row r="912" spans="1:8" ht="15">
      <c r="A912" s="14" t="s">
        <v>764</v>
      </c>
      <c r="C912" s="12" t="s">
        <v>404</v>
      </c>
      <c r="D912" s="13"/>
      <c r="E912" s="12" t="s">
        <v>484</v>
      </c>
      <c r="F912" s="13"/>
      <c r="G912" s="12" t="s">
        <v>309</v>
      </c>
      <c r="H912" s="13"/>
    </row>
    <row r="913" spans="1:8" ht="15">
      <c r="A913" s="14" t="s">
        <v>765</v>
      </c>
      <c r="C913" s="12" t="s">
        <v>412</v>
      </c>
      <c r="D913" s="13"/>
      <c r="E913" s="12" t="s">
        <v>730</v>
      </c>
      <c r="F913" s="13"/>
      <c r="G913" s="12" t="s">
        <v>299</v>
      </c>
      <c r="H913" s="13"/>
    </row>
    <row r="914" spans="1:8" ht="15">
      <c r="A914" s="14" t="s">
        <v>766</v>
      </c>
      <c r="C914" s="12" t="s">
        <v>414</v>
      </c>
      <c r="D914" s="13"/>
      <c r="E914" s="12" t="s">
        <v>732</v>
      </c>
      <c r="F914" s="13"/>
      <c r="G914" s="12" t="s">
        <v>404</v>
      </c>
      <c r="H914" s="13"/>
    </row>
    <row r="915" spans="1:8" ht="15">
      <c r="A915" s="14" t="s">
        <v>767</v>
      </c>
      <c r="C915" s="12" t="s">
        <v>327</v>
      </c>
      <c r="D915" s="13"/>
      <c r="E915" s="12" t="s">
        <v>281</v>
      </c>
      <c r="F915" s="13"/>
      <c r="G915" s="12" t="s">
        <v>323</v>
      </c>
      <c r="H915" s="13"/>
    </row>
    <row r="916" spans="1:8" ht="15">
      <c r="A916" s="14" t="s">
        <v>768</v>
      </c>
      <c r="C916" s="12" t="s">
        <v>6</v>
      </c>
      <c r="D916" s="13"/>
      <c r="E916" s="12" t="s">
        <v>283</v>
      </c>
      <c r="F916" s="13"/>
      <c r="G916" s="12" t="s">
        <v>301</v>
      </c>
      <c r="H916" s="13"/>
    </row>
    <row r="917" spans="1:8" ht="15">
      <c r="A917" s="14" t="s">
        <v>769</v>
      </c>
      <c r="C917" s="12" t="s">
        <v>6</v>
      </c>
      <c r="D917" s="13"/>
      <c r="E917" s="12" t="s">
        <v>387</v>
      </c>
      <c r="F917" s="13"/>
      <c r="G917" s="12" t="s">
        <v>305</v>
      </c>
      <c r="H917" s="13"/>
    </row>
    <row r="918" spans="1:8" ht="15">
      <c r="A918" s="14" t="s">
        <v>770</v>
      </c>
      <c r="C918" s="12" t="s">
        <v>6</v>
      </c>
      <c r="D918" s="13"/>
      <c r="E918" s="12" t="s">
        <v>389</v>
      </c>
      <c r="F918" s="13"/>
      <c r="G918" s="12" t="s">
        <v>412</v>
      </c>
      <c r="H918" s="13"/>
    </row>
    <row r="919" spans="1:8" ht="15">
      <c r="A919" s="14" t="s">
        <v>771</v>
      </c>
      <c r="C919" s="12" t="s">
        <v>6</v>
      </c>
      <c r="D919" s="13"/>
      <c r="E919" s="12" t="s">
        <v>309</v>
      </c>
      <c r="F919" s="13"/>
      <c r="G919" s="12" t="s">
        <v>414</v>
      </c>
      <c r="H919" s="13"/>
    </row>
    <row r="920" spans="1:8" ht="15">
      <c r="A920" s="14" t="s">
        <v>772</v>
      </c>
      <c r="C920" s="12" t="s">
        <v>6</v>
      </c>
      <c r="D920" s="13"/>
      <c r="E920" s="12" t="s">
        <v>295</v>
      </c>
      <c r="F920" s="13"/>
      <c r="G920" s="12" t="s">
        <v>327</v>
      </c>
      <c r="H920" s="13"/>
    </row>
    <row r="921" spans="1:8" ht="15">
      <c r="A921" s="14" t="s">
        <v>773</v>
      </c>
      <c r="C921" s="12" t="s">
        <v>6</v>
      </c>
      <c r="D921" s="13"/>
      <c r="E921" s="12" t="s">
        <v>299</v>
      </c>
      <c r="F921" s="13"/>
      <c r="G921" s="12" t="s">
        <v>328</v>
      </c>
      <c r="H921" s="13"/>
    </row>
    <row r="922" spans="1:8" ht="15">
      <c r="A922" s="14" t="s">
        <v>774</v>
      </c>
      <c r="C922" s="12" t="s">
        <v>6</v>
      </c>
      <c r="D922" s="13"/>
      <c r="E922" s="12" t="s">
        <v>404</v>
      </c>
      <c r="F922" s="13"/>
      <c r="G922" s="12" t="s">
        <v>6</v>
      </c>
      <c r="H922" s="13"/>
    </row>
    <row r="923" spans="1:8" ht="15">
      <c r="A923" s="14" t="s">
        <v>775</v>
      </c>
      <c r="C923" s="12" t="s">
        <v>6</v>
      </c>
      <c r="D923" s="13"/>
      <c r="E923" s="12" t="s">
        <v>301</v>
      </c>
      <c r="F923" s="13"/>
      <c r="G923" s="12" t="s">
        <v>6</v>
      </c>
      <c r="H923" s="13"/>
    </row>
    <row r="924" spans="1:8" ht="15">
      <c r="A924" s="14" t="s">
        <v>776</v>
      </c>
      <c r="C924" s="12" t="s">
        <v>6</v>
      </c>
      <c r="D924" s="13"/>
      <c r="E924" s="12" t="s">
        <v>305</v>
      </c>
      <c r="F924" s="13"/>
      <c r="G924" s="12" t="s">
        <v>6</v>
      </c>
      <c r="H924" s="13"/>
    </row>
    <row r="925" spans="1:8" ht="15">
      <c r="A925" s="14" t="s">
        <v>777</v>
      </c>
      <c r="C925" s="12" t="s">
        <v>6</v>
      </c>
      <c r="D925" s="13"/>
      <c r="E925" s="12" t="s">
        <v>327</v>
      </c>
      <c r="F925" s="13"/>
      <c r="G925" s="12" t="s">
        <v>6</v>
      </c>
      <c r="H925" s="13"/>
    </row>
    <row r="926" spans="1:8" ht="15">
      <c r="A926" s="14" t="s">
        <v>778</v>
      </c>
      <c r="C926" s="12" t="s">
        <v>6</v>
      </c>
      <c r="D926" s="13"/>
      <c r="E926" s="12" t="s">
        <v>285</v>
      </c>
      <c r="F926" s="13"/>
      <c r="G926" s="12" t="s">
        <v>6</v>
      </c>
      <c r="H926" s="13"/>
    </row>
    <row r="927" spans="1:8" ht="15">
      <c r="A927" s="14" t="s">
        <v>779</v>
      </c>
      <c r="C927" s="12" t="s">
        <v>6</v>
      </c>
      <c r="D927" s="13"/>
      <c r="E927" s="12" t="s">
        <v>287</v>
      </c>
      <c r="F927" s="13"/>
      <c r="G927" s="12" t="s">
        <v>6</v>
      </c>
      <c r="H927" s="13"/>
    </row>
    <row r="928" spans="1:8" ht="15">
      <c r="A928" s="14" t="s">
        <v>780</v>
      </c>
      <c r="C928" s="12" t="s">
        <v>6</v>
      </c>
      <c r="D928" s="13"/>
      <c r="E928" s="12" t="s">
        <v>290</v>
      </c>
      <c r="F928" s="13"/>
      <c r="G928" s="12" t="s">
        <v>6</v>
      </c>
      <c r="H928" s="13"/>
    </row>
    <row r="929" spans="1:8" ht="15">
      <c r="A929" s="14" t="s">
        <v>781</v>
      </c>
      <c r="C929" s="12" t="s">
        <v>6</v>
      </c>
      <c r="D929" s="13"/>
      <c r="E929" s="12" t="s">
        <v>393</v>
      </c>
      <c r="F929" s="13"/>
      <c r="G929" s="12" t="s">
        <v>6</v>
      </c>
      <c r="H929" s="13"/>
    </row>
    <row r="930" spans="1:8" ht="15">
      <c r="A930" s="14" t="s">
        <v>782</v>
      </c>
      <c r="C930" s="12" t="s">
        <v>6</v>
      </c>
      <c r="D930" s="13"/>
      <c r="E930" s="12" t="s">
        <v>398</v>
      </c>
      <c r="F930" s="13"/>
      <c r="G930" s="12" t="s">
        <v>6</v>
      </c>
      <c r="H930" s="13"/>
    </row>
    <row r="931" spans="1:8" ht="15">
      <c r="A931" s="14" t="s">
        <v>783</v>
      </c>
      <c r="C931" s="12" t="s">
        <v>6</v>
      </c>
      <c r="D931" s="13"/>
      <c r="E931" s="12" t="s">
        <v>313</v>
      </c>
      <c r="F931" s="13"/>
      <c r="G931" s="12" t="s">
        <v>6</v>
      </c>
      <c r="H931" s="13"/>
    </row>
    <row r="932" spans="3:8" ht="15">
      <c r="C932" s="17" t="s">
        <v>110</v>
      </c>
      <c r="D932" s="17"/>
      <c r="E932" s="17" t="s">
        <v>27</v>
      </c>
      <c r="F932" s="17"/>
      <c r="G932" s="17" t="s">
        <v>80</v>
      </c>
      <c r="H932" s="17"/>
    </row>
    <row r="933" spans="3:8" ht="15">
      <c r="C933" s="11" t="s">
        <v>7</v>
      </c>
      <c r="D933" s="11" t="s">
        <v>8</v>
      </c>
      <c r="E933" s="11" t="s">
        <v>7</v>
      </c>
      <c r="F933" s="11" t="s">
        <v>8</v>
      </c>
      <c r="G933" s="11" t="s">
        <v>7</v>
      </c>
      <c r="H933" s="11" t="s">
        <v>8</v>
      </c>
    </row>
    <row r="934" spans="1:8" ht="15">
      <c r="A934" s="14" t="s">
        <v>784</v>
      </c>
      <c r="C934" s="12" t="s">
        <v>323</v>
      </c>
      <c r="D934" s="13"/>
      <c r="E934" s="12" t="s">
        <v>328</v>
      </c>
      <c r="F934" s="13"/>
      <c r="G934" s="12" t="s">
        <v>327</v>
      </c>
      <c r="H934" s="13"/>
    </row>
    <row r="935" spans="1:8" ht="15">
      <c r="A935" s="14" t="s">
        <v>785</v>
      </c>
      <c r="C935" s="12" t="s">
        <v>327</v>
      </c>
      <c r="D935" s="13"/>
      <c r="E935" s="12" t="s">
        <v>330</v>
      </c>
      <c r="F935" s="13"/>
      <c r="G935" s="12" t="s">
        <v>412</v>
      </c>
      <c r="H935" s="13"/>
    </row>
    <row r="936" spans="1:8" ht="15">
      <c r="A936" s="14" t="s">
        <v>786</v>
      </c>
      <c r="C936" s="12" t="s">
        <v>295</v>
      </c>
      <c r="D936" s="13"/>
      <c r="E936" s="12" t="s">
        <v>332</v>
      </c>
      <c r="F936" s="13"/>
      <c r="G936" s="12" t="s">
        <v>404</v>
      </c>
      <c r="H936" s="13"/>
    </row>
    <row r="937" spans="1:8" ht="15">
      <c r="A937" s="14" t="s">
        <v>787</v>
      </c>
      <c r="C937" s="12" t="s">
        <v>328</v>
      </c>
      <c r="D937" s="13"/>
      <c r="E937" s="12" t="s">
        <v>317</v>
      </c>
      <c r="F937" s="13"/>
      <c r="G937" s="12" t="s">
        <v>299</v>
      </c>
      <c r="H937" s="13"/>
    </row>
    <row r="938" spans="1:8" ht="15">
      <c r="A938" s="14" t="s">
        <v>788</v>
      </c>
      <c r="C938" s="12" t="s">
        <v>484</v>
      </c>
      <c r="D938" s="13"/>
      <c r="E938" s="12" t="s">
        <v>526</v>
      </c>
      <c r="F938" s="13"/>
      <c r="G938" s="12" t="s">
        <v>309</v>
      </c>
      <c r="H938" s="13"/>
    </row>
    <row r="939" spans="1:8" ht="15">
      <c r="A939" s="14" t="s">
        <v>789</v>
      </c>
      <c r="C939" s="12" t="s">
        <v>730</v>
      </c>
      <c r="D939" s="13"/>
      <c r="E939" s="12" t="s">
        <v>532</v>
      </c>
      <c r="F939" s="13"/>
      <c r="G939" s="12" t="s">
        <v>328</v>
      </c>
      <c r="H939" s="13"/>
    </row>
    <row r="940" spans="1:8" ht="15">
      <c r="A940" s="14" t="s">
        <v>790</v>
      </c>
      <c r="C940" s="12" t="s">
        <v>414</v>
      </c>
      <c r="D940" s="13"/>
      <c r="E940" s="12" t="s">
        <v>715</v>
      </c>
      <c r="F940" s="13"/>
      <c r="G940" s="12" t="s">
        <v>526</v>
      </c>
      <c r="H940" s="13"/>
    </row>
    <row r="941" spans="1:8" ht="15">
      <c r="A941" s="14" t="s">
        <v>791</v>
      </c>
      <c r="C941" s="12" t="s">
        <v>724</v>
      </c>
      <c r="D941" s="13"/>
      <c r="E941" s="12" t="s">
        <v>717</v>
      </c>
      <c r="F941" s="13"/>
      <c r="G941" s="12" t="s">
        <v>532</v>
      </c>
      <c r="H941" s="13"/>
    </row>
    <row r="942" spans="1:8" ht="15">
      <c r="A942" s="14" t="s">
        <v>792</v>
      </c>
      <c r="C942" s="12" t="s">
        <v>726</v>
      </c>
      <c r="D942" s="13"/>
      <c r="E942" s="12" t="s">
        <v>276</v>
      </c>
      <c r="F942" s="13"/>
      <c r="G942" s="12" t="s">
        <v>724</v>
      </c>
      <c r="H942" s="13"/>
    </row>
    <row r="943" spans="1:8" ht="15">
      <c r="A943" s="14" t="s">
        <v>793</v>
      </c>
      <c r="C943" s="12" t="s">
        <v>526</v>
      </c>
      <c r="D943" s="13"/>
      <c r="E943" s="12" t="s">
        <v>484</v>
      </c>
      <c r="F943" s="13"/>
      <c r="G943" s="12" t="s">
        <v>726</v>
      </c>
      <c r="H943" s="13"/>
    </row>
    <row r="944" spans="1:8" ht="15">
      <c r="A944" s="14" t="s">
        <v>794</v>
      </c>
      <c r="C944" s="12" t="s">
        <v>532</v>
      </c>
      <c r="D944" s="13"/>
      <c r="E944" s="12" t="s">
        <v>730</v>
      </c>
      <c r="F944" s="13"/>
      <c r="G944" s="12" t="s">
        <v>6</v>
      </c>
      <c r="H944" s="13"/>
    </row>
    <row r="945" spans="1:8" ht="15">
      <c r="A945" s="14" t="s">
        <v>795</v>
      </c>
      <c r="C945" s="12" t="s">
        <v>6</v>
      </c>
      <c r="D945" s="13"/>
      <c r="E945" s="12" t="s">
        <v>732</v>
      </c>
      <c r="F945" s="13"/>
      <c r="G945" s="12" t="s">
        <v>6</v>
      </c>
      <c r="H945" s="13"/>
    </row>
    <row r="946" spans="1:8" ht="15">
      <c r="A946" s="14" t="s">
        <v>796</v>
      </c>
      <c r="C946" s="12" t="s">
        <v>6</v>
      </c>
      <c r="D946" s="13"/>
      <c r="E946" s="12" t="s">
        <v>713</v>
      </c>
      <c r="F946" s="13"/>
      <c r="G946" s="12" t="s">
        <v>6</v>
      </c>
      <c r="H946" s="13"/>
    </row>
    <row r="947" spans="1:8" ht="15">
      <c r="A947" s="14" t="s">
        <v>798</v>
      </c>
      <c r="C947" s="12" t="s">
        <v>6</v>
      </c>
      <c r="D947" s="13"/>
      <c r="E947" s="12" t="s">
        <v>797</v>
      </c>
      <c r="F947" s="13"/>
      <c r="G947" s="12" t="s">
        <v>6</v>
      </c>
      <c r="H947" s="13"/>
    </row>
    <row r="948" spans="1:8" ht="15">
      <c r="A948" s="14" t="s">
        <v>799</v>
      </c>
      <c r="C948" s="12" t="s">
        <v>6</v>
      </c>
      <c r="D948" s="13"/>
      <c r="E948" s="12" t="s">
        <v>281</v>
      </c>
      <c r="F948" s="13"/>
      <c r="G948" s="12" t="s">
        <v>6</v>
      </c>
      <c r="H948" s="13"/>
    </row>
    <row r="949" spans="1:8" ht="15">
      <c r="A949" s="14" t="s">
        <v>800</v>
      </c>
      <c r="C949" s="12" t="s">
        <v>6</v>
      </c>
      <c r="D949" s="13"/>
      <c r="E949" s="12" t="s">
        <v>283</v>
      </c>
      <c r="F949" s="13"/>
      <c r="G949" s="12" t="s">
        <v>6</v>
      </c>
      <c r="H949" s="13"/>
    </row>
    <row r="950" spans="1:8" ht="15">
      <c r="A950" s="14" t="s">
        <v>801</v>
      </c>
      <c r="C950" s="12" t="s">
        <v>6</v>
      </c>
      <c r="D950" s="13"/>
      <c r="E950" s="12" t="s">
        <v>387</v>
      </c>
      <c r="F950" s="13"/>
      <c r="G950" s="12" t="s">
        <v>6</v>
      </c>
      <c r="H950" s="13"/>
    </row>
    <row r="951" spans="1:8" ht="15">
      <c r="A951" s="14" t="s">
        <v>802</v>
      </c>
      <c r="C951" s="12" t="s">
        <v>6</v>
      </c>
      <c r="D951" s="13"/>
      <c r="E951" s="12" t="s">
        <v>389</v>
      </c>
      <c r="F951" s="13"/>
      <c r="G951" s="12" t="s">
        <v>6</v>
      </c>
      <c r="H951" s="13"/>
    </row>
    <row r="952" spans="1:8" ht="15">
      <c r="A952" s="14" t="s">
        <v>803</v>
      </c>
      <c r="C952" s="12" t="s">
        <v>6</v>
      </c>
      <c r="D952" s="13"/>
      <c r="E952" s="12" t="s">
        <v>309</v>
      </c>
      <c r="F952" s="13"/>
      <c r="G952" s="12" t="s">
        <v>6</v>
      </c>
      <c r="H952" s="13"/>
    </row>
    <row r="953" spans="1:8" ht="15">
      <c r="A953" s="14" t="s">
        <v>804</v>
      </c>
      <c r="C953" s="12" t="s">
        <v>6</v>
      </c>
      <c r="D953" s="13"/>
      <c r="E953" s="12" t="s">
        <v>316</v>
      </c>
      <c r="F953" s="13"/>
      <c r="G953" s="12" t="s">
        <v>6</v>
      </c>
      <c r="H953" s="13"/>
    </row>
    <row r="954" spans="1:8" ht="15">
      <c r="A954" s="14" t="s">
        <v>805</v>
      </c>
      <c r="C954" s="12" t="s">
        <v>6</v>
      </c>
      <c r="D954" s="13"/>
      <c r="E954" s="12" t="s">
        <v>312</v>
      </c>
      <c r="F954" s="13"/>
      <c r="G954" s="12" t="s">
        <v>6</v>
      </c>
      <c r="H954" s="13"/>
    </row>
    <row r="955" spans="1:8" ht="15">
      <c r="A955" s="14" t="s">
        <v>806</v>
      </c>
      <c r="C955" s="12" t="s">
        <v>6</v>
      </c>
      <c r="D955" s="13"/>
      <c r="E955" s="12" t="s">
        <v>285</v>
      </c>
      <c r="F955" s="13"/>
      <c r="G955" s="12" t="s">
        <v>6</v>
      </c>
      <c r="H955" s="13"/>
    </row>
    <row r="956" spans="1:8" ht="15">
      <c r="A956" s="14" t="s">
        <v>807</v>
      </c>
      <c r="C956" s="12" t="s">
        <v>6</v>
      </c>
      <c r="D956" s="13"/>
      <c r="E956" s="12" t="s">
        <v>287</v>
      </c>
      <c r="F956" s="13"/>
      <c r="G956" s="12" t="s">
        <v>6</v>
      </c>
      <c r="H956" s="13"/>
    </row>
    <row r="957" spans="1:8" ht="15">
      <c r="A957" s="14" t="s">
        <v>808</v>
      </c>
      <c r="C957" s="12" t="s">
        <v>6</v>
      </c>
      <c r="D957" s="13"/>
      <c r="E957" s="12" t="s">
        <v>290</v>
      </c>
      <c r="F957" s="13"/>
      <c r="G957" s="12" t="s">
        <v>6</v>
      </c>
      <c r="H957" s="13"/>
    </row>
    <row r="958" spans="1:8" ht="15">
      <c r="A958" s="14" t="s">
        <v>809</v>
      </c>
      <c r="C958" s="12" t="s">
        <v>6</v>
      </c>
      <c r="D958" s="13"/>
      <c r="E958" s="12" t="s">
        <v>393</v>
      </c>
      <c r="F958" s="13"/>
      <c r="G958" s="12" t="s">
        <v>6</v>
      </c>
      <c r="H958" s="13"/>
    </row>
    <row r="959" spans="1:8" ht="15">
      <c r="A959" s="14" t="s">
        <v>810</v>
      </c>
      <c r="C959" s="12" t="s">
        <v>6</v>
      </c>
      <c r="D959" s="13"/>
      <c r="E959" s="12" t="s">
        <v>398</v>
      </c>
      <c r="F959" s="13"/>
      <c r="G959" s="12" t="s">
        <v>6</v>
      </c>
      <c r="H959" s="13"/>
    </row>
    <row r="960" spans="1:8" ht="15">
      <c r="A960" s="14" t="s">
        <v>811</v>
      </c>
      <c r="C960" s="12" t="s">
        <v>6</v>
      </c>
      <c r="D960" s="13"/>
      <c r="E960" s="12" t="s">
        <v>313</v>
      </c>
      <c r="F960" s="13"/>
      <c r="G960" s="12" t="s">
        <v>6</v>
      </c>
      <c r="H960" s="13"/>
    </row>
    <row r="961" spans="1:8" ht="15">
      <c r="A961" s="14" t="s">
        <v>812</v>
      </c>
      <c r="C961" s="12" t="s">
        <v>6</v>
      </c>
      <c r="D961" s="13"/>
      <c r="E961" s="12" t="s">
        <v>314</v>
      </c>
      <c r="F961" s="13"/>
      <c r="G961" s="12" t="s">
        <v>6</v>
      </c>
      <c r="H961" s="13"/>
    </row>
    <row r="962" spans="1:8" ht="15">
      <c r="A962" s="14" t="s">
        <v>813</v>
      </c>
      <c r="C962" s="12" t="s">
        <v>6</v>
      </c>
      <c r="D962" s="13"/>
      <c r="E962" s="12" t="s">
        <v>421</v>
      </c>
      <c r="F962" s="13"/>
      <c r="G962" s="12" t="s">
        <v>6</v>
      </c>
      <c r="H962" s="13"/>
    </row>
    <row r="963" spans="1:8" ht="15">
      <c r="A963" s="14" t="s">
        <v>814</v>
      </c>
      <c r="C963" s="12" t="s">
        <v>6</v>
      </c>
      <c r="D963" s="13"/>
      <c r="E963" s="12" t="s">
        <v>295</v>
      </c>
      <c r="F963" s="13"/>
      <c r="G963" s="12" t="s">
        <v>6</v>
      </c>
      <c r="H963" s="13"/>
    </row>
    <row r="964" spans="1:8" ht="15">
      <c r="A964" s="14" t="s">
        <v>815</v>
      </c>
      <c r="C964" s="12" t="s">
        <v>6</v>
      </c>
      <c r="D964" s="13"/>
      <c r="E964" s="12" t="s">
        <v>297</v>
      </c>
      <c r="F964" s="13"/>
      <c r="G964" s="12" t="s">
        <v>6</v>
      </c>
      <c r="H964" s="13"/>
    </row>
    <row r="965" spans="1:8" ht="15">
      <c r="A965" s="14" t="s">
        <v>816</v>
      </c>
      <c r="C965" s="12" t="s">
        <v>6</v>
      </c>
      <c r="D965" s="13"/>
      <c r="E965" s="12" t="s">
        <v>299</v>
      </c>
      <c r="F965" s="13"/>
      <c r="G965" s="12" t="s">
        <v>6</v>
      </c>
      <c r="H965" s="13"/>
    </row>
    <row r="966" spans="1:8" ht="15">
      <c r="A966" s="14" t="s">
        <v>817</v>
      </c>
      <c r="C966" s="12" t="s">
        <v>6</v>
      </c>
      <c r="D966" s="13"/>
      <c r="E966" s="12" t="s">
        <v>404</v>
      </c>
      <c r="F966" s="13"/>
      <c r="G966" s="12" t="s">
        <v>6</v>
      </c>
      <c r="H966" s="13"/>
    </row>
    <row r="967" spans="1:8" ht="15">
      <c r="A967" s="14" t="s">
        <v>818</v>
      </c>
      <c r="C967" s="12" t="s">
        <v>6</v>
      </c>
      <c r="D967" s="13"/>
      <c r="E967" s="12" t="s">
        <v>406</v>
      </c>
      <c r="F967" s="13"/>
      <c r="G967" s="12" t="s">
        <v>6</v>
      </c>
      <c r="H967" s="13"/>
    </row>
    <row r="968" spans="1:8" ht="15">
      <c r="A968" s="14" t="s">
        <v>819</v>
      </c>
      <c r="C968" s="12" t="s">
        <v>6</v>
      </c>
      <c r="D968" s="13"/>
      <c r="E968" s="12" t="s">
        <v>323</v>
      </c>
      <c r="F968" s="13"/>
      <c r="G968" s="12" t="s">
        <v>6</v>
      </c>
      <c r="H968" s="13"/>
    </row>
    <row r="969" spans="1:8" ht="15">
      <c r="A969" s="14" t="s">
        <v>820</v>
      </c>
      <c r="C969" s="12" t="s">
        <v>6</v>
      </c>
      <c r="D969" s="13"/>
      <c r="E969" s="12" t="s">
        <v>318</v>
      </c>
      <c r="F969" s="13"/>
      <c r="G969" s="12" t="s">
        <v>6</v>
      </c>
      <c r="H969" s="13"/>
    </row>
    <row r="970" spans="1:8" ht="15">
      <c r="A970" s="14" t="s">
        <v>821</v>
      </c>
      <c r="C970" s="12" t="s">
        <v>6</v>
      </c>
      <c r="D970" s="13"/>
      <c r="E970" s="12" t="s">
        <v>321</v>
      </c>
      <c r="F970" s="13"/>
      <c r="G970" s="12" t="s">
        <v>6</v>
      </c>
      <c r="H970" s="13"/>
    </row>
    <row r="971" spans="1:8" ht="15">
      <c r="A971" s="14" t="s">
        <v>822</v>
      </c>
      <c r="C971" s="12" t="s">
        <v>6</v>
      </c>
      <c r="D971" s="13"/>
      <c r="E971" s="12" t="s">
        <v>301</v>
      </c>
      <c r="F971" s="13"/>
      <c r="G971" s="12" t="s">
        <v>6</v>
      </c>
      <c r="H971" s="13"/>
    </row>
    <row r="972" spans="1:8" ht="15">
      <c r="A972" s="14" t="s">
        <v>823</v>
      </c>
      <c r="C972" s="12" t="s">
        <v>6</v>
      </c>
      <c r="D972" s="13"/>
      <c r="E972" s="12" t="s">
        <v>303</v>
      </c>
      <c r="F972" s="13"/>
      <c r="G972" s="12" t="s">
        <v>6</v>
      </c>
      <c r="H972" s="13"/>
    </row>
    <row r="973" spans="1:8" ht="15">
      <c r="A973" s="14" t="s">
        <v>824</v>
      </c>
      <c r="C973" s="12" t="s">
        <v>6</v>
      </c>
      <c r="D973" s="13"/>
      <c r="E973" s="12" t="s">
        <v>305</v>
      </c>
      <c r="F973" s="13"/>
      <c r="G973" s="12" t="s">
        <v>6</v>
      </c>
      <c r="H973" s="13"/>
    </row>
    <row r="974" spans="1:8" ht="15">
      <c r="A974" s="14" t="s">
        <v>825</v>
      </c>
      <c r="C974" s="12" t="s">
        <v>6</v>
      </c>
      <c r="D974" s="13"/>
      <c r="E974" s="12" t="s">
        <v>412</v>
      </c>
      <c r="F974" s="13"/>
      <c r="G974" s="12" t="s">
        <v>6</v>
      </c>
      <c r="H974" s="13"/>
    </row>
    <row r="975" spans="1:8" ht="15">
      <c r="A975" s="14" t="s">
        <v>826</v>
      </c>
      <c r="C975" s="12" t="s">
        <v>6</v>
      </c>
      <c r="D975" s="13"/>
      <c r="E975" s="12" t="s">
        <v>414</v>
      </c>
      <c r="F975" s="13"/>
      <c r="G975" s="12" t="s">
        <v>6</v>
      </c>
      <c r="H975" s="13"/>
    </row>
    <row r="976" spans="1:8" ht="15">
      <c r="A976" s="14" t="s">
        <v>827</v>
      </c>
      <c r="C976" s="12" t="s">
        <v>6</v>
      </c>
      <c r="D976" s="13"/>
      <c r="E976" s="12" t="s">
        <v>327</v>
      </c>
      <c r="F976" s="13"/>
      <c r="G976" s="12" t="s">
        <v>6</v>
      </c>
      <c r="H976" s="13"/>
    </row>
    <row r="977" spans="1:8" ht="15">
      <c r="A977" s="14" t="s">
        <v>828</v>
      </c>
      <c r="C977" s="12" t="s">
        <v>6</v>
      </c>
      <c r="D977" s="13"/>
      <c r="E977" s="12" t="s">
        <v>325</v>
      </c>
      <c r="F977" s="13"/>
      <c r="G977" s="12" t="s">
        <v>6</v>
      </c>
      <c r="H977" s="13"/>
    </row>
    <row r="978" spans="1:8" ht="15">
      <c r="A978" s="14" t="s">
        <v>829</v>
      </c>
      <c r="C978" s="12" t="s">
        <v>6</v>
      </c>
      <c r="D978" s="13"/>
      <c r="E978" s="12" t="s">
        <v>704</v>
      </c>
      <c r="F978" s="13"/>
      <c r="G978" s="12" t="s">
        <v>6</v>
      </c>
      <c r="H978" s="13"/>
    </row>
    <row r="979" spans="1:8" ht="15">
      <c r="A979" s="14" t="s">
        <v>830</v>
      </c>
      <c r="C979" s="12" t="s">
        <v>6</v>
      </c>
      <c r="D979" s="13"/>
      <c r="E979" s="12" t="s">
        <v>726</v>
      </c>
      <c r="F979" s="13"/>
      <c r="G979" s="12" t="s">
        <v>6</v>
      </c>
      <c r="H979" s="13"/>
    </row>
    <row r="980" spans="3:8" ht="15">
      <c r="C980" s="17" t="s">
        <v>28</v>
      </c>
      <c r="D980" s="17"/>
      <c r="E980" s="17" t="s">
        <v>6</v>
      </c>
      <c r="F980" s="17"/>
      <c r="G980" s="17" t="s">
        <v>6</v>
      </c>
      <c r="H980" s="17"/>
    </row>
    <row r="981" spans="3:8" ht="15">
      <c r="C981" s="11" t="s">
        <v>7</v>
      </c>
      <c r="D981" s="11" t="s">
        <v>8</v>
      </c>
      <c r="E981" s="11" t="s">
        <v>7</v>
      </c>
      <c r="F981" s="11" t="s">
        <v>8</v>
      </c>
      <c r="G981" s="11" t="s">
        <v>7</v>
      </c>
      <c r="H981" s="11" t="s">
        <v>8</v>
      </c>
    </row>
    <row r="982" spans="1:8" ht="15">
      <c r="A982" s="14" t="s">
        <v>831</v>
      </c>
      <c r="C982" s="12" t="s">
        <v>713</v>
      </c>
      <c r="D982" s="13"/>
      <c r="E982" s="12" t="s">
        <v>6</v>
      </c>
      <c r="F982" s="13"/>
      <c r="G982" s="12" t="s">
        <v>6</v>
      </c>
      <c r="H982" s="13"/>
    </row>
    <row r="983" spans="1:8" ht="15">
      <c r="A983" s="14" t="s">
        <v>832</v>
      </c>
      <c r="C983" s="12" t="s">
        <v>797</v>
      </c>
      <c r="D983" s="13"/>
      <c r="E983" s="12" t="s">
        <v>6</v>
      </c>
      <c r="F983" s="13"/>
      <c r="G983" s="12" t="s">
        <v>6</v>
      </c>
      <c r="H983" s="13"/>
    </row>
    <row r="984" spans="1:8" ht="15">
      <c r="A984" s="14" t="s">
        <v>833</v>
      </c>
      <c r="C984" s="12" t="s">
        <v>325</v>
      </c>
      <c r="D984" s="13"/>
      <c r="E984" s="12" t="s">
        <v>6</v>
      </c>
      <c r="F984" s="13"/>
      <c r="G984" s="12" t="s">
        <v>6</v>
      </c>
      <c r="H984" s="13"/>
    </row>
    <row r="985" spans="1:8" ht="15">
      <c r="A985" s="14" t="s">
        <v>834</v>
      </c>
      <c r="C985" s="12" t="s">
        <v>704</v>
      </c>
      <c r="D985" s="13"/>
      <c r="E985" s="12" t="s">
        <v>6</v>
      </c>
      <c r="F985" s="13"/>
      <c r="G985" s="12" t="s">
        <v>6</v>
      </c>
      <c r="H985" s="13"/>
    </row>
    <row r="986" spans="1:8" ht="15">
      <c r="A986" s="14" t="s">
        <v>835</v>
      </c>
      <c r="C986" s="12" t="s">
        <v>715</v>
      </c>
      <c r="D986" s="13"/>
      <c r="E986" s="12" t="s">
        <v>6</v>
      </c>
      <c r="F986" s="13"/>
      <c r="G986" s="12" t="s">
        <v>6</v>
      </c>
      <c r="H986" s="13"/>
    </row>
    <row r="987" spans="1:8" ht="15">
      <c r="A987" s="14" t="s">
        <v>836</v>
      </c>
      <c r="C987" s="12" t="s">
        <v>717</v>
      </c>
      <c r="D987" s="13"/>
      <c r="E987" s="12" t="s">
        <v>6</v>
      </c>
      <c r="F987" s="13"/>
      <c r="G987" s="12" t="s">
        <v>6</v>
      </c>
      <c r="H987" s="13"/>
    </row>
    <row r="988" spans="1:8" ht="15">
      <c r="A988" s="14" t="s">
        <v>837</v>
      </c>
      <c r="C988" s="12" t="s">
        <v>318</v>
      </c>
      <c r="D988" s="13"/>
      <c r="E988" s="12" t="s">
        <v>6</v>
      </c>
      <c r="F988" s="13"/>
      <c r="G988" s="12" t="s">
        <v>6</v>
      </c>
      <c r="H988" s="13"/>
    </row>
    <row r="989" spans="1:8" ht="15">
      <c r="A989" s="14" t="s">
        <v>838</v>
      </c>
      <c r="C989" s="12" t="s">
        <v>321</v>
      </c>
      <c r="D989" s="13"/>
      <c r="E989" s="12" t="s">
        <v>6</v>
      </c>
      <c r="F989" s="13"/>
      <c r="G989" s="12" t="s">
        <v>6</v>
      </c>
      <c r="H989" s="13"/>
    </row>
    <row r="990" spans="1:8" ht="15">
      <c r="A990" s="14" t="s">
        <v>839</v>
      </c>
      <c r="C990" s="12" t="s">
        <v>328</v>
      </c>
      <c r="D990" s="13"/>
      <c r="E990" s="12" t="s">
        <v>6</v>
      </c>
      <c r="F990" s="13"/>
      <c r="G990" s="12" t="s">
        <v>6</v>
      </c>
      <c r="H990" s="13"/>
    </row>
    <row r="991" spans="1:8" ht="15">
      <c r="A991" s="14" t="s">
        <v>840</v>
      </c>
      <c r="C991" s="12" t="s">
        <v>330</v>
      </c>
      <c r="D991" s="13"/>
      <c r="E991" s="12" t="s">
        <v>6</v>
      </c>
      <c r="F991" s="13"/>
      <c r="G991" s="12" t="s">
        <v>6</v>
      </c>
      <c r="H991" s="13"/>
    </row>
    <row r="992" spans="1:8" ht="15">
      <c r="A992" s="14" t="s">
        <v>841</v>
      </c>
      <c r="C992" s="12" t="s">
        <v>332</v>
      </c>
      <c r="D992" s="13"/>
      <c r="E992" s="12" t="s">
        <v>6</v>
      </c>
      <c r="F992" s="13"/>
      <c r="G992" s="12" t="s">
        <v>6</v>
      </c>
      <c r="H992" s="13"/>
    </row>
    <row r="993" spans="1:8" ht="15">
      <c r="A993" s="14" t="s">
        <v>842</v>
      </c>
      <c r="C993" s="12" t="s">
        <v>317</v>
      </c>
      <c r="D993" s="13"/>
      <c r="E993" s="12" t="s">
        <v>6</v>
      </c>
      <c r="F993" s="13"/>
      <c r="G993" s="12" t="s">
        <v>6</v>
      </c>
      <c r="H993" s="13"/>
    </row>
    <row r="994" spans="1:8" ht="15">
      <c r="A994" s="14" t="s">
        <v>843</v>
      </c>
      <c r="C994" s="12" t="s">
        <v>320</v>
      </c>
      <c r="D994" s="13"/>
      <c r="E994" s="12" t="s">
        <v>6</v>
      </c>
      <c r="F994" s="13"/>
      <c r="G994" s="12" t="s">
        <v>6</v>
      </c>
      <c r="H994" s="13"/>
    </row>
    <row r="995" spans="1:8" ht="15">
      <c r="A995" s="14" t="s">
        <v>844</v>
      </c>
      <c r="C995" s="12" t="s">
        <v>526</v>
      </c>
      <c r="D995" s="13"/>
      <c r="E995" s="12" t="s">
        <v>6</v>
      </c>
      <c r="F995" s="13"/>
      <c r="G995" s="12" t="s">
        <v>6</v>
      </c>
      <c r="H995" s="13"/>
    </row>
    <row r="996" spans="1:8" ht="15">
      <c r="A996" s="14" t="s">
        <v>845</v>
      </c>
      <c r="C996" s="12" t="s">
        <v>532</v>
      </c>
      <c r="D996" s="13"/>
      <c r="E996" s="12" t="s">
        <v>6</v>
      </c>
      <c r="F996" s="13"/>
      <c r="G996" s="12" t="s">
        <v>6</v>
      </c>
      <c r="H996" s="13"/>
    </row>
    <row r="997" spans="1:8" ht="15">
      <c r="A997" s="14" t="s">
        <v>846</v>
      </c>
      <c r="C997" s="12" t="s">
        <v>724</v>
      </c>
      <c r="D997" s="13"/>
      <c r="E997" s="12" t="s">
        <v>6</v>
      </c>
      <c r="F997" s="13"/>
      <c r="G997" s="12" t="s">
        <v>6</v>
      </c>
      <c r="H997" s="13"/>
    </row>
    <row r="998" spans="1:8" ht="15">
      <c r="A998" s="14" t="s">
        <v>847</v>
      </c>
      <c r="C998" s="12" t="s">
        <v>726</v>
      </c>
      <c r="D998" s="13"/>
      <c r="E998" s="12" t="s">
        <v>6</v>
      </c>
      <c r="F998" s="13"/>
      <c r="G998" s="12" t="s">
        <v>6</v>
      </c>
      <c r="H998" s="13"/>
    </row>
    <row r="999" spans="1:8" ht="15">
      <c r="A999" s="14" t="s">
        <v>848</v>
      </c>
      <c r="C999" s="12" t="s">
        <v>276</v>
      </c>
      <c r="D999" s="13"/>
      <c r="E999" s="12" t="s">
        <v>6</v>
      </c>
      <c r="F999" s="13"/>
      <c r="G999" s="12" t="s">
        <v>6</v>
      </c>
      <c r="H999" s="13"/>
    </row>
    <row r="1000" spans="1:8" ht="15">
      <c r="A1000" s="14" t="s">
        <v>849</v>
      </c>
      <c r="C1000" s="12" t="s">
        <v>484</v>
      </c>
      <c r="D1000" s="13"/>
      <c r="E1000" s="12" t="s">
        <v>6</v>
      </c>
      <c r="F1000" s="13"/>
      <c r="G1000" s="12" t="s">
        <v>6</v>
      </c>
      <c r="H1000" s="13"/>
    </row>
    <row r="1001" spans="1:8" ht="15">
      <c r="A1001" s="14" t="s">
        <v>850</v>
      </c>
      <c r="C1001" s="12" t="s">
        <v>730</v>
      </c>
      <c r="D1001" s="13"/>
      <c r="E1001" s="12" t="s">
        <v>6</v>
      </c>
      <c r="F1001" s="13"/>
      <c r="G1001" s="12" t="s">
        <v>6</v>
      </c>
      <c r="H1001" s="13"/>
    </row>
    <row r="1002" spans="1:8" ht="15">
      <c r="A1002" s="14" t="s">
        <v>851</v>
      </c>
      <c r="C1002" s="12" t="s">
        <v>732</v>
      </c>
      <c r="D1002" s="13"/>
      <c r="E1002" s="12" t="s">
        <v>6</v>
      </c>
      <c r="F1002" s="13"/>
      <c r="G1002" s="12" t="s">
        <v>6</v>
      </c>
      <c r="H1002" s="13"/>
    </row>
    <row r="1003" spans="1:8" ht="15">
      <c r="A1003" s="14" t="s">
        <v>852</v>
      </c>
      <c r="C1003" s="12" t="s">
        <v>281</v>
      </c>
      <c r="D1003" s="13"/>
      <c r="E1003" s="12" t="s">
        <v>6</v>
      </c>
      <c r="F1003" s="13"/>
      <c r="G1003" s="12" t="s">
        <v>6</v>
      </c>
      <c r="H1003" s="13"/>
    </row>
    <row r="1004" spans="1:8" ht="15">
      <c r="A1004" s="14" t="s">
        <v>853</v>
      </c>
      <c r="C1004" s="12" t="s">
        <v>283</v>
      </c>
      <c r="D1004" s="13"/>
      <c r="E1004" s="12" t="s">
        <v>6</v>
      </c>
      <c r="F1004" s="13"/>
      <c r="G1004" s="12" t="s">
        <v>6</v>
      </c>
      <c r="H1004" s="13"/>
    </row>
    <row r="1005" spans="1:8" ht="15">
      <c r="A1005" s="14" t="s">
        <v>854</v>
      </c>
      <c r="C1005" s="12" t="s">
        <v>387</v>
      </c>
      <c r="D1005" s="13"/>
      <c r="E1005" s="12" t="s">
        <v>6</v>
      </c>
      <c r="F1005" s="13"/>
      <c r="G1005" s="12" t="s">
        <v>6</v>
      </c>
      <c r="H1005" s="13"/>
    </row>
    <row r="1006" spans="1:8" ht="15">
      <c r="A1006" s="14" t="s">
        <v>855</v>
      </c>
      <c r="C1006" s="12" t="s">
        <v>389</v>
      </c>
      <c r="D1006" s="13"/>
      <c r="E1006" s="12" t="s">
        <v>6</v>
      </c>
      <c r="F1006" s="13"/>
      <c r="G1006" s="12" t="s">
        <v>6</v>
      </c>
      <c r="H1006" s="13"/>
    </row>
    <row r="1007" spans="1:8" ht="15">
      <c r="A1007" s="14" t="s">
        <v>856</v>
      </c>
      <c r="C1007" s="12" t="s">
        <v>309</v>
      </c>
      <c r="D1007" s="13"/>
      <c r="E1007" s="12" t="s">
        <v>6</v>
      </c>
      <c r="F1007" s="13"/>
      <c r="G1007" s="12" t="s">
        <v>6</v>
      </c>
      <c r="H1007" s="13"/>
    </row>
    <row r="1008" spans="1:8" ht="15">
      <c r="A1008" s="14" t="s">
        <v>857</v>
      </c>
      <c r="C1008" s="12" t="s">
        <v>285</v>
      </c>
      <c r="D1008" s="13"/>
      <c r="E1008" s="12" t="s">
        <v>6</v>
      </c>
      <c r="F1008" s="13"/>
      <c r="G1008" s="12" t="s">
        <v>6</v>
      </c>
      <c r="H1008" s="13"/>
    </row>
    <row r="1009" spans="1:8" ht="15">
      <c r="A1009" s="14" t="s">
        <v>858</v>
      </c>
      <c r="C1009" s="12" t="s">
        <v>287</v>
      </c>
      <c r="D1009" s="13"/>
      <c r="E1009" s="12" t="s">
        <v>6</v>
      </c>
      <c r="F1009" s="13"/>
      <c r="G1009" s="12" t="s">
        <v>6</v>
      </c>
      <c r="H1009" s="13"/>
    </row>
    <row r="1010" spans="1:8" ht="15">
      <c r="A1010" s="14" t="s">
        <v>859</v>
      </c>
      <c r="C1010" s="12" t="s">
        <v>290</v>
      </c>
      <c r="D1010" s="13"/>
      <c r="E1010" s="12" t="s">
        <v>6</v>
      </c>
      <c r="F1010" s="13"/>
      <c r="G1010" s="12" t="s">
        <v>6</v>
      </c>
      <c r="H1010" s="13"/>
    </row>
    <row r="1011" spans="1:8" ht="15">
      <c r="A1011" s="14" t="s">
        <v>860</v>
      </c>
      <c r="C1011" s="12" t="s">
        <v>393</v>
      </c>
      <c r="D1011" s="13"/>
      <c r="E1011" s="12" t="s">
        <v>6</v>
      </c>
      <c r="F1011" s="13"/>
      <c r="G1011" s="12" t="s">
        <v>6</v>
      </c>
      <c r="H1011" s="13"/>
    </row>
    <row r="1012" spans="1:8" ht="15">
      <c r="A1012" s="14" t="s">
        <v>861</v>
      </c>
      <c r="C1012" s="12" t="s">
        <v>398</v>
      </c>
      <c r="D1012" s="13"/>
      <c r="E1012" s="12" t="s">
        <v>6</v>
      </c>
      <c r="F1012" s="13"/>
      <c r="G1012" s="12" t="s">
        <v>6</v>
      </c>
      <c r="H1012" s="13"/>
    </row>
    <row r="1013" spans="1:8" ht="15">
      <c r="A1013" s="14" t="s">
        <v>862</v>
      </c>
      <c r="C1013" s="12" t="s">
        <v>313</v>
      </c>
      <c r="D1013" s="13"/>
      <c r="E1013" s="12" t="s">
        <v>6</v>
      </c>
      <c r="F1013" s="13"/>
      <c r="G1013" s="12" t="s">
        <v>6</v>
      </c>
      <c r="H1013" s="13"/>
    </row>
    <row r="1014" spans="1:8" ht="15">
      <c r="A1014" s="14" t="s">
        <v>863</v>
      </c>
      <c r="C1014" s="12" t="s">
        <v>295</v>
      </c>
      <c r="D1014" s="13"/>
      <c r="E1014" s="12" t="s">
        <v>6</v>
      </c>
      <c r="F1014" s="13"/>
      <c r="G1014" s="12" t="s">
        <v>6</v>
      </c>
      <c r="H1014" s="13"/>
    </row>
    <row r="1015" spans="1:8" ht="15">
      <c r="A1015" s="14" t="s">
        <v>864</v>
      </c>
      <c r="C1015" s="12" t="s">
        <v>297</v>
      </c>
      <c r="D1015" s="13"/>
      <c r="E1015" s="12" t="s">
        <v>6</v>
      </c>
      <c r="F1015" s="13"/>
      <c r="G1015" s="12" t="s">
        <v>6</v>
      </c>
      <c r="H1015" s="13"/>
    </row>
    <row r="1016" spans="1:8" ht="15">
      <c r="A1016" s="14" t="s">
        <v>865</v>
      </c>
      <c r="C1016" s="12" t="s">
        <v>299</v>
      </c>
      <c r="D1016" s="13"/>
      <c r="E1016" s="12" t="s">
        <v>6</v>
      </c>
      <c r="F1016" s="13"/>
      <c r="G1016" s="12" t="s">
        <v>6</v>
      </c>
      <c r="H1016" s="13"/>
    </row>
    <row r="1017" spans="1:8" ht="15">
      <c r="A1017" s="14" t="s">
        <v>866</v>
      </c>
      <c r="C1017" s="12" t="s">
        <v>404</v>
      </c>
      <c r="D1017" s="13"/>
      <c r="E1017" s="12" t="s">
        <v>6</v>
      </c>
      <c r="F1017" s="13"/>
      <c r="G1017" s="12" t="s">
        <v>6</v>
      </c>
      <c r="H1017" s="13"/>
    </row>
    <row r="1018" spans="1:8" ht="15">
      <c r="A1018" s="14" t="s">
        <v>867</v>
      </c>
      <c r="C1018" s="12" t="s">
        <v>406</v>
      </c>
      <c r="D1018" s="13"/>
      <c r="E1018" s="12" t="s">
        <v>6</v>
      </c>
      <c r="F1018" s="13"/>
      <c r="G1018" s="12" t="s">
        <v>6</v>
      </c>
      <c r="H1018" s="13"/>
    </row>
    <row r="1019" spans="1:8" ht="15">
      <c r="A1019" s="14" t="s">
        <v>868</v>
      </c>
      <c r="C1019" s="12" t="s">
        <v>301</v>
      </c>
      <c r="D1019" s="13"/>
      <c r="E1019" s="12" t="s">
        <v>6</v>
      </c>
      <c r="F1019" s="13"/>
      <c r="G1019" s="12" t="s">
        <v>6</v>
      </c>
      <c r="H1019" s="13"/>
    </row>
    <row r="1020" spans="1:8" ht="15">
      <c r="A1020" s="14" t="s">
        <v>869</v>
      </c>
      <c r="C1020" s="12" t="s">
        <v>303</v>
      </c>
      <c r="D1020" s="13"/>
      <c r="E1020" s="12" t="s">
        <v>6</v>
      </c>
      <c r="F1020" s="13"/>
      <c r="G1020" s="12" t="s">
        <v>6</v>
      </c>
      <c r="H1020" s="13"/>
    </row>
    <row r="1021" spans="1:8" ht="15">
      <c r="A1021" s="14" t="s">
        <v>870</v>
      </c>
      <c r="C1021" s="12" t="s">
        <v>305</v>
      </c>
      <c r="D1021" s="13"/>
      <c r="E1021" s="12" t="s">
        <v>6</v>
      </c>
      <c r="F1021" s="13"/>
      <c r="G1021" s="12" t="s">
        <v>6</v>
      </c>
      <c r="H1021" s="13"/>
    </row>
    <row r="1022" spans="1:8" ht="15">
      <c r="A1022" s="14" t="s">
        <v>871</v>
      </c>
      <c r="C1022" s="12" t="s">
        <v>412</v>
      </c>
      <c r="D1022" s="13"/>
      <c r="E1022" s="12" t="s">
        <v>6</v>
      </c>
      <c r="F1022" s="13"/>
      <c r="G1022" s="12" t="s">
        <v>6</v>
      </c>
      <c r="H1022" s="13"/>
    </row>
    <row r="1023" spans="1:8" ht="15">
      <c r="A1023" s="14" t="s">
        <v>872</v>
      </c>
      <c r="C1023" s="12" t="s">
        <v>414</v>
      </c>
      <c r="D1023" s="13"/>
      <c r="E1023" s="12" t="s">
        <v>6</v>
      </c>
      <c r="F1023" s="13"/>
      <c r="G1023" s="12" t="s">
        <v>6</v>
      </c>
      <c r="H1023" s="13"/>
    </row>
    <row r="1024" spans="1:8" ht="15">
      <c r="A1024" s="14" t="s">
        <v>873</v>
      </c>
      <c r="C1024" s="12" t="s">
        <v>327</v>
      </c>
      <c r="D1024" s="13"/>
      <c r="E1024" s="12" t="s">
        <v>6</v>
      </c>
      <c r="F1024" s="13"/>
      <c r="G1024" s="12" t="s">
        <v>6</v>
      </c>
      <c r="H1024" s="13"/>
    </row>
    <row r="1026" spans="2:8" ht="15">
      <c r="B1026" s="6" t="s">
        <v>874</v>
      </c>
      <c r="C1026" s="6" t="s">
        <v>503</v>
      </c>
      <c r="D1026" s="7" t="s">
        <v>3</v>
      </c>
      <c r="E1026" s="8">
        <v>534.26</v>
      </c>
      <c r="F1026" s="9"/>
      <c r="G1026" s="10">
        <f>SUM(D1029:D1044)+SUM(F1029:F1041)+SUM(H1029:H1034)+SUM(D1047:D1048)+SUM(F1047:F1058)+SUM(H1047:H1064)+SUM(D1067:D1082)+SUM(F1067:F1085)</f>
        <v>0</v>
      </c>
      <c r="H1026" s="10">
        <f>E1026*G1026</f>
        <v>0</v>
      </c>
    </row>
    <row r="1027" spans="2:8" ht="15">
      <c r="B1027" s="16" t="s">
        <v>6</v>
      </c>
      <c r="C1027" s="17" t="s">
        <v>9</v>
      </c>
      <c r="D1027" s="17"/>
      <c r="E1027" s="17" t="s">
        <v>55</v>
      </c>
      <c r="F1027" s="17"/>
      <c r="G1027" s="17" t="s">
        <v>10</v>
      </c>
      <c r="H1027" s="17"/>
    </row>
    <row r="1028" spans="2:8" ht="15">
      <c r="B1028" s="16"/>
      <c r="C1028" s="11" t="s">
        <v>7</v>
      </c>
      <c r="D1028" s="11" t="s">
        <v>8</v>
      </c>
      <c r="E1028" s="11" t="s">
        <v>7</v>
      </c>
      <c r="F1028" s="11" t="s">
        <v>8</v>
      </c>
      <c r="G1028" s="11" t="s">
        <v>7</v>
      </c>
      <c r="H1028" s="11" t="s">
        <v>8</v>
      </c>
    </row>
    <row r="1029" spans="1:8" ht="15">
      <c r="A1029" s="14" t="s">
        <v>875</v>
      </c>
      <c r="B1029" s="16"/>
      <c r="C1029" s="12" t="s">
        <v>398</v>
      </c>
      <c r="D1029" s="13"/>
      <c r="E1029" s="12" t="s">
        <v>299</v>
      </c>
      <c r="F1029" s="13"/>
      <c r="G1029" s="12" t="s">
        <v>276</v>
      </c>
      <c r="H1029" s="13"/>
    </row>
    <row r="1030" spans="1:8" ht="15">
      <c r="A1030" s="14" t="s">
        <v>876</v>
      </c>
      <c r="B1030" s="16"/>
      <c r="C1030" s="12" t="s">
        <v>274</v>
      </c>
      <c r="D1030" s="13"/>
      <c r="E1030" s="12" t="s">
        <v>297</v>
      </c>
      <c r="F1030" s="13"/>
      <c r="G1030" s="12" t="s">
        <v>484</v>
      </c>
      <c r="H1030" s="13"/>
    </row>
    <row r="1031" spans="1:8" ht="15">
      <c r="A1031" s="14" t="s">
        <v>877</v>
      </c>
      <c r="B1031" s="16"/>
      <c r="C1031" s="12" t="s">
        <v>276</v>
      </c>
      <c r="D1031" s="13"/>
      <c r="E1031" s="12" t="s">
        <v>287</v>
      </c>
      <c r="F1031" s="13"/>
      <c r="G1031" s="12" t="s">
        <v>730</v>
      </c>
      <c r="H1031" s="13"/>
    </row>
    <row r="1032" spans="1:8" ht="15">
      <c r="A1032" s="14" t="s">
        <v>878</v>
      </c>
      <c r="B1032" s="16"/>
      <c r="C1032" s="12" t="s">
        <v>484</v>
      </c>
      <c r="D1032" s="13"/>
      <c r="E1032" s="12" t="s">
        <v>290</v>
      </c>
      <c r="F1032" s="13"/>
      <c r="G1032" s="12" t="s">
        <v>283</v>
      </c>
      <c r="H1032" s="13"/>
    </row>
    <row r="1033" spans="1:8" ht="15">
      <c r="A1033" s="14" t="s">
        <v>879</v>
      </c>
      <c r="B1033" s="16"/>
      <c r="C1033" s="12" t="s">
        <v>730</v>
      </c>
      <c r="D1033" s="13"/>
      <c r="E1033" s="12" t="s">
        <v>393</v>
      </c>
      <c r="F1033" s="13"/>
      <c r="G1033" s="12" t="s">
        <v>387</v>
      </c>
      <c r="H1033" s="13"/>
    </row>
    <row r="1034" spans="1:8" ht="15">
      <c r="A1034" s="14" t="s">
        <v>880</v>
      </c>
      <c r="B1034" s="16"/>
      <c r="C1034" s="12" t="s">
        <v>278</v>
      </c>
      <c r="D1034" s="13"/>
      <c r="E1034" s="12" t="s">
        <v>281</v>
      </c>
      <c r="F1034" s="13"/>
      <c r="G1034" s="12" t="s">
        <v>389</v>
      </c>
      <c r="H1034" s="13"/>
    </row>
    <row r="1035" spans="1:8" ht="15">
      <c r="A1035" s="14" t="s">
        <v>881</v>
      </c>
      <c r="B1035" s="16"/>
      <c r="C1035" s="12" t="s">
        <v>281</v>
      </c>
      <c r="D1035" s="13"/>
      <c r="E1035" s="12" t="s">
        <v>283</v>
      </c>
      <c r="F1035" s="13"/>
      <c r="G1035" s="12" t="s">
        <v>6</v>
      </c>
      <c r="H1035" s="13"/>
    </row>
    <row r="1036" spans="1:8" ht="15">
      <c r="A1036" s="14" t="s">
        <v>882</v>
      </c>
      <c r="B1036" s="16"/>
      <c r="C1036" s="12" t="s">
        <v>283</v>
      </c>
      <c r="D1036" s="13"/>
      <c r="E1036" s="12" t="s">
        <v>387</v>
      </c>
      <c r="F1036" s="13"/>
      <c r="G1036" s="12" t="s">
        <v>6</v>
      </c>
      <c r="H1036" s="13"/>
    </row>
    <row r="1037" spans="1:8" ht="15">
      <c r="A1037" s="14" t="s">
        <v>883</v>
      </c>
      <c r="C1037" s="12" t="s">
        <v>387</v>
      </c>
      <c r="D1037" s="13"/>
      <c r="E1037" s="12" t="s">
        <v>389</v>
      </c>
      <c r="F1037" s="13"/>
      <c r="G1037" s="12" t="s">
        <v>6</v>
      </c>
      <c r="H1037" s="13"/>
    </row>
    <row r="1038" spans="1:8" ht="15">
      <c r="A1038" s="14" t="s">
        <v>884</v>
      </c>
      <c r="C1038" s="12" t="s">
        <v>389</v>
      </c>
      <c r="D1038" s="13"/>
      <c r="E1038" s="12" t="s">
        <v>274</v>
      </c>
      <c r="F1038" s="13"/>
      <c r="G1038" s="12" t="s">
        <v>6</v>
      </c>
      <c r="H1038" s="13"/>
    </row>
    <row r="1039" spans="1:8" ht="15">
      <c r="A1039" s="14" t="s">
        <v>885</v>
      </c>
      <c r="C1039" s="12" t="s">
        <v>287</v>
      </c>
      <c r="D1039" s="13"/>
      <c r="E1039" s="12" t="s">
        <v>276</v>
      </c>
      <c r="F1039" s="13"/>
      <c r="G1039" s="12" t="s">
        <v>6</v>
      </c>
      <c r="H1039" s="13"/>
    </row>
    <row r="1040" spans="1:8" ht="15">
      <c r="A1040" s="14" t="s">
        <v>886</v>
      </c>
      <c r="C1040" s="12" t="s">
        <v>290</v>
      </c>
      <c r="D1040" s="13"/>
      <c r="E1040" s="12" t="s">
        <v>484</v>
      </c>
      <c r="F1040" s="13"/>
      <c r="G1040" s="12" t="s">
        <v>6</v>
      </c>
      <c r="H1040" s="13"/>
    </row>
    <row r="1041" spans="1:8" ht="15">
      <c r="A1041" s="14" t="s">
        <v>887</v>
      </c>
      <c r="C1041" s="12" t="s">
        <v>393</v>
      </c>
      <c r="D1041" s="13"/>
      <c r="E1041" s="12" t="s">
        <v>730</v>
      </c>
      <c r="F1041" s="13"/>
      <c r="G1041" s="12" t="s">
        <v>6</v>
      </c>
      <c r="H1041" s="13"/>
    </row>
    <row r="1042" spans="1:8" ht="15">
      <c r="A1042" s="14" t="s">
        <v>888</v>
      </c>
      <c r="C1042" s="12" t="s">
        <v>395</v>
      </c>
      <c r="D1042" s="13"/>
      <c r="E1042" s="12" t="s">
        <v>6</v>
      </c>
      <c r="F1042" s="13"/>
      <c r="G1042" s="12" t="s">
        <v>6</v>
      </c>
      <c r="H1042" s="13"/>
    </row>
    <row r="1043" spans="1:8" ht="15">
      <c r="A1043" s="14" t="s">
        <v>889</v>
      </c>
      <c r="C1043" s="12" t="s">
        <v>297</v>
      </c>
      <c r="D1043" s="13"/>
      <c r="E1043" s="12" t="s">
        <v>6</v>
      </c>
      <c r="F1043" s="13"/>
      <c r="G1043" s="12" t="s">
        <v>6</v>
      </c>
      <c r="H1043" s="13"/>
    </row>
    <row r="1044" spans="1:8" ht="15">
      <c r="A1044" s="14" t="s">
        <v>890</v>
      </c>
      <c r="C1044" s="12" t="s">
        <v>299</v>
      </c>
      <c r="D1044" s="13"/>
      <c r="E1044" s="12" t="s">
        <v>6</v>
      </c>
      <c r="F1044" s="13"/>
      <c r="G1044" s="12" t="s">
        <v>6</v>
      </c>
      <c r="H1044" s="13"/>
    </row>
    <row r="1045" spans="3:8" ht="15">
      <c r="C1045" s="17" t="s">
        <v>20</v>
      </c>
      <c r="D1045" s="17"/>
      <c r="E1045" s="17" t="s">
        <v>21</v>
      </c>
      <c r="F1045" s="17"/>
      <c r="G1045" s="17" t="s">
        <v>27</v>
      </c>
      <c r="H1045" s="17"/>
    </row>
    <row r="1046" spans="3:8" ht="15">
      <c r="C1046" s="11" t="s">
        <v>7</v>
      </c>
      <c r="D1046" s="11" t="s">
        <v>8</v>
      </c>
      <c r="E1046" s="11" t="s">
        <v>7</v>
      </c>
      <c r="F1046" s="11" t="s">
        <v>8</v>
      </c>
      <c r="G1046" s="11" t="s">
        <v>7</v>
      </c>
      <c r="H1046" s="11" t="s">
        <v>8</v>
      </c>
    </row>
    <row r="1047" spans="1:8" ht="15">
      <c r="A1047" s="14" t="s">
        <v>891</v>
      </c>
      <c r="C1047" s="12" t="s">
        <v>389</v>
      </c>
      <c r="D1047" s="13"/>
      <c r="E1047" s="12" t="s">
        <v>272</v>
      </c>
      <c r="F1047" s="13"/>
      <c r="G1047" s="12" t="s">
        <v>272</v>
      </c>
      <c r="H1047" s="13"/>
    </row>
    <row r="1048" spans="1:8" ht="15">
      <c r="A1048" s="14" t="s">
        <v>892</v>
      </c>
      <c r="C1048" s="12" t="s">
        <v>290</v>
      </c>
      <c r="D1048" s="13"/>
      <c r="E1048" s="12" t="s">
        <v>274</v>
      </c>
      <c r="F1048" s="13"/>
      <c r="G1048" s="12" t="s">
        <v>274</v>
      </c>
      <c r="H1048" s="13"/>
    </row>
    <row r="1049" spans="1:8" ht="15">
      <c r="A1049" s="14" t="s">
        <v>893</v>
      </c>
      <c r="C1049" s="12" t="s">
        <v>6</v>
      </c>
      <c r="D1049" s="13"/>
      <c r="E1049" s="12" t="s">
        <v>276</v>
      </c>
      <c r="F1049" s="13"/>
      <c r="G1049" s="12" t="s">
        <v>276</v>
      </c>
      <c r="H1049" s="13"/>
    </row>
    <row r="1050" spans="1:8" ht="15">
      <c r="A1050" s="14" t="s">
        <v>894</v>
      </c>
      <c r="C1050" s="12" t="s">
        <v>6</v>
      </c>
      <c r="D1050" s="13"/>
      <c r="E1050" s="12" t="s">
        <v>484</v>
      </c>
      <c r="F1050" s="13"/>
      <c r="G1050" s="12" t="s">
        <v>484</v>
      </c>
      <c r="H1050" s="13"/>
    </row>
    <row r="1051" spans="1:8" ht="15">
      <c r="A1051" s="14" t="s">
        <v>895</v>
      </c>
      <c r="C1051" s="12" t="s">
        <v>6</v>
      </c>
      <c r="D1051" s="13"/>
      <c r="E1051" s="12" t="s">
        <v>730</v>
      </c>
      <c r="F1051" s="13"/>
      <c r="G1051" s="12" t="s">
        <v>278</v>
      </c>
      <c r="H1051" s="13"/>
    </row>
    <row r="1052" spans="1:8" ht="15">
      <c r="A1052" s="14" t="s">
        <v>896</v>
      </c>
      <c r="C1052" s="12" t="s">
        <v>6</v>
      </c>
      <c r="D1052" s="13"/>
      <c r="E1052" s="12" t="s">
        <v>281</v>
      </c>
      <c r="F1052" s="13"/>
      <c r="G1052" s="12" t="s">
        <v>281</v>
      </c>
      <c r="H1052" s="13"/>
    </row>
    <row r="1053" spans="1:8" ht="15">
      <c r="A1053" s="14" t="s">
        <v>897</v>
      </c>
      <c r="C1053" s="12" t="s">
        <v>6</v>
      </c>
      <c r="D1053" s="13"/>
      <c r="E1053" s="12" t="s">
        <v>283</v>
      </c>
      <c r="F1053" s="13"/>
      <c r="G1053" s="12" t="s">
        <v>283</v>
      </c>
      <c r="H1053" s="13"/>
    </row>
    <row r="1054" spans="1:8" ht="15">
      <c r="A1054" s="14" t="s">
        <v>898</v>
      </c>
      <c r="C1054" s="12" t="s">
        <v>6</v>
      </c>
      <c r="D1054" s="13"/>
      <c r="E1054" s="12" t="s">
        <v>387</v>
      </c>
      <c r="F1054" s="13"/>
      <c r="G1054" s="12" t="s">
        <v>285</v>
      </c>
      <c r="H1054" s="13"/>
    </row>
    <row r="1055" spans="1:8" ht="15">
      <c r="A1055" s="14" t="s">
        <v>899</v>
      </c>
      <c r="C1055" s="12" t="s">
        <v>6</v>
      </c>
      <c r="D1055" s="13"/>
      <c r="E1055" s="12" t="s">
        <v>389</v>
      </c>
      <c r="F1055" s="13"/>
      <c r="G1055" s="12" t="s">
        <v>287</v>
      </c>
      <c r="H1055" s="13"/>
    </row>
    <row r="1056" spans="1:8" ht="15">
      <c r="A1056" s="14" t="s">
        <v>900</v>
      </c>
      <c r="C1056" s="12" t="s">
        <v>6</v>
      </c>
      <c r="D1056" s="13"/>
      <c r="E1056" s="12" t="s">
        <v>287</v>
      </c>
      <c r="F1056" s="13"/>
      <c r="G1056" s="12" t="s">
        <v>290</v>
      </c>
      <c r="H1056" s="13"/>
    </row>
    <row r="1057" spans="1:8" ht="15">
      <c r="A1057" s="14" t="s">
        <v>901</v>
      </c>
      <c r="C1057" s="12" t="s">
        <v>6</v>
      </c>
      <c r="D1057" s="13"/>
      <c r="E1057" s="12" t="s">
        <v>290</v>
      </c>
      <c r="F1057" s="13"/>
      <c r="G1057" s="12" t="s">
        <v>393</v>
      </c>
      <c r="H1057" s="13"/>
    </row>
    <row r="1058" spans="1:8" ht="15">
      <c r="A1058" s="14" t="s">
        <v>902</v>
      </c>
      <c r="C1058" s="12" t="s">
        <v>6</v>
      </c>
      <c r="D1058" s="13"/>
      <c r="E1058" s="12" t="s">
        <v>393</v>
      </c>
      <c r="F1058" s="13"/>
      <c r="G1058" s="12" t="s">
        <v>387</v>
      </c>
      <c r="H1058" s="13"/>
    </row>
    <row r="1059" spans="1:8" ht="15">
      <c r="A1059" s="14" t="s">
        <v>903</v>
      </c>
      <c r="C1059" s="12" t="s">
        <v>6</v>
      </c>
      <c r="D1059" s="13"/>
      <c r="E1059" s="12" t="s">
        <v>6</v>
      </c>
      <c r="F1059" s="13"/>
      <c r="G1059" s="12" t="s">
        <v>395</v>
      </c>
      <c r="H1059" s="13"/>
    </row>
    <row r="1060" spans="1:8" ht="15">
      <c r="A1060" s="14" t="s">
        <v>904</v>
      </c>
      <c r="C1060" s="12" t="s">
        <v>6</v>
      </c>
      <c r="D1060" s="13"/>
      <c r="E1060" s="12" t="s">
        <v>6</v>
      </c>
      <c r="F1060" s="13"/>
      <c r="G1060" s="12" t="s">
        <v>295</v>
      </c>
      <c r="H1060" s="13"/>
    </row>
    <row r="1061" spans="1:8" ht="15">
      <c r="A1061" s="14" t="s">
        <v>905</v>
      </c>
      <c r="C1061" s="12" t="s">
        <v>6</v>
      </c>
      <c r="D1061" s="13"/>
      <c r="E1061" s="12" t="s">
        <v>6</v>
      </c>
      <c r="F1061" s="13"/>
      <c r="G1061" s="12" t="s">
        <v>297</v>
      </c>
      <c r="H1061" s="13"/>
    </row>
    <row r="1062" spans="1:8" ht="15">
      <c r="A1062" s="14" t="s">
        <v>906</v>
      </c>
      <c r="C1062" s="12" t="s">
        <v>6</v>
      </c>
      <c r="D1062" s="13"/>
      <c r="E1062" s="12" t="s">
        <v>6</v>
      </c>
      <c r="F1062" s="13"/>
      <c r="G1062" s="12" t="s">
        <v>299</v>
      </c>
      <c r="H1062" s="13"/>
    </row>
    <row r="1063" spans="1:8" ht="15">
      <c r="A1063" s="14" t="s">
        <v>907</v>
      </c>
      <c r="C1063" s="12" t="s">
        <v>6</v>
      </c>
      <c r="D1063" s="13"/>
      <c r="E1063" s="12" t="s">
        <v>6</v>
      </c>
      <c r="F1063" s="13"/>
      <c r="G1063" s="12" t="s">
        <v>730</v>
      </c>
      <c r="H1063" s="13"/>
    </row>
    <row r="1064" spans="1:8" ht="15">
      <c r="A1064" s="14" t="s">
        <v>908</v>
      </c>
      <c r="C1064" s="12" t="s">
        <v>6</v>
      </c>
      <c r="D1064" s="13"/>
      <c r="E1064" s="12" t="s">
        <v>6</v>
      </c>
      <c r="F1064" s="13"/>
      <c r="G1064" s="12" t="s">
        <v>389</v>
      </c>
      <c r="H1064" s="13"/>
    </row>
    <row r="1065" spans="3:8" ht="15">
      <c r="C1065" s="17" t="s">
        <v>71</v>
      </c>
      <c r="D1065" s="17"/>
      <c r="E1065" s="17" t="s">
        <v>28</v>
      </c>
      <c r="F1065" s="17"/>
      <c r="G1065" s="17" t="s">
        <v>6</v>
      </c>
      <c r="H1065" s="17"/>
    </row>
    <row r="1066" spans="3:8" ht="15">
      <c r="C1066" s="11" t="s">
        <v>7</v>
      </c>
      <c r="D1066" s="11" t="s">
        <v>8</v>
      </c>
      <c r="E1066" s="11" t="s">
        <v>7</v>
      </c>
      <c r="F1066" s="11" t="s">
        <v>8</v>
      </c>
      <c r="G1066" s="11" t="s">
        <v>7</v>
      </c>
      <c r="H1066" s="11" t="s">
        <v>8</v>
      </c>
    </row>
    <row r="1067" spans="1:8" ht="15">
      <c r="A1067" s="14" t="s">
        <v>909</v>
      </c>
      <c r="C1067" s="12" t="s">
        <v>272</v>
      </c>
      <c r="D1067" s="13"/>
      <c r="E1067" s="12" t="s">
        <v>272</v>
      </c>
      <c r="F1067" s="13"/>
      <c r="G1067" s="12" t="s">
        <v>6</v>
      </c>
      <c r="H1067" s="13"/>
    </row>
    <row r="1068" spans="1:8" ht="15">
      <c r="A1068" s="14" t="s">
        <v>910</v>
      </c>
      <c r="C1068" s="12" t="s">
        <v>274</v>
      </c>
      <c r="D1068" s="13"/>
      <c r="E1068" s="12" t="s">
        <v>274</v>
      </c>
      <c r="F1068" s="13"/>
      <c r="G1068" s="12" t="s">
        <v>6</v>
      </c>
      <c r="H1068" s="13"/>
    </row>
    <row r="1069" spans="1:8" ht="15">
      <c r="A1069" s="14" t="s">
        <v>911</v>
      </c>
      <c r="C1069" s="12" t="s">
        <v>276</v>
      </c>
      <c r="D1069" s="13"/>
      <c r="E1069" s="12" t="s">
        <v>276</v>
      </c>
      <c r="F1069" s="13"/>
      <c r="G1069" s="12" t="s">
        <v>6</v>
      </c>
      <c r="H1069" s="13"/>
    </row>
    <row r="1070" spans="1:8" ht="15">
      <c r="A1070" s="14" t="s">
        <v>912</v>
      </c>
      <c r="C1070" s="12" t="s">
        <v>484</v>
      </c>
      <c r="D1070" s="13"/>
      <c r="E1070" s="12" t="s">
        <v>484</v>
      </c>
      <c r="F1070" s="13"/>
      <c r="G1070" s="12" t="s">
        <v>6</v>
      </c>
      <c r="H1070" s="13"/>
    </row>
    <row r="1071" spans="1:8" ht="15">
      <c r="A1071" s="14" t="s">
        <v>913</v>
      </c>
      <c r="C1071" s="12" t="s">
        <v>730</v>
      </c>
      <c r="D1071" s="13"/>
      <c r="E1071" s="12" t="s">
        <v>730</v>
      </c>
      <c r="F1071" s="13"/>
      <c r="G1071" s="12" t="s">
        <v>6</v>
      </c>
      <c r="H1071" s="13"/>
    </row>
    <row r="1072" spans="1:8" ht="15">
      <c r="A1072" s="14" t="s">
        <v>914</v>
      </c>
      <c r="C1072" s="12" t="s">
        <v>278</v>
      </c>
      <c r="D1072" s="13"/>
      <c r="E1072" s="12" t="s">
        <v>278</v>
      </c>
      <c r="F1072" s="13"/>
      <c r="G1072" s="12" t="s">
        <v>6</v>
      </c>
      <c r="H1072" s="13"/>
    </row>
    <row r="1073" spans="1:8" ht="15">
      <c r="A1073" s="14" t="s">
        <v>915</v>
      </c>
      <c r="C1073" s="12" t="s">
        <v>281</v>
      </c>
      <c r="D1073" s="13"/>
      <c r="E1073" s="12" t="s">
        <v>281</v>
      </c>
      <c r="F1073" s="13"/>
      <c r="G1073" s="12" t="s">
        <v>6</v>
      </c>
      <c r="H1073" s="13"/>
    </row>
    <row r="1074" spans="1:8" ht="15">
      <c r="A1074" s="14" t="s">
        <v>916</v>
      </c>
      <c r="C1074" s="12" t="s">
        <v>283</v>
      </c>
      <c r="D1074" s="13"/>
      <c r="E1074" s="12" t="s">
        <v>283</v>
      </c>
      <c r="F1074" s="13"/>
      <c r="G1074" s="12" t="s">
        <v>6</v>
      </c>
      <c r="H1074" s="13"/>
    </row>
    <row r="1075" spans="1:8" ht="15">
      <c r="A1075" s="14" t="s">
        <v>917</v>
      </c>
      <c r="C1075" s="12" t="s">
        <v>387</v>
      </c>
      <c r="D1075" s="13"/>
      <c r="E1075" s="12" t="s">
        <v>387</v>
      </c>
      <c r="F1075" s="13"/>
      <c r="G1075" s="12" t="s">
        <v>6</v>
      </c>
      <c r="H1075" s="13"/>
    </row>
    <row r="1076" spans="1:8" ht="15">
      <c r="A1076" s="14" t="s">
        <v>918</v>
      </c>
      <c r="C1076" s="12" t="s">
        <v>389</v>
      </c>
      <c r="D1076" s="13"/>
      <c r="E1076" s="12" t="s">
        <v>389</v>
      </c>
      <c r="F1076" s="13"/>
      <c r="G1076" s="12" t="s">
        <v>6</v>
      </c>
      <c r="H1076" s="13"/>
    </row>
    <row r="1077" spans="1:8" ht="15">
      <c r="A1077" s="14" t="s">
        <v>919</v>
      </c>
      <c r="C1077" s="12" t="s">
        <v>287</v>
      </c>
      <c r="D1077" s="13"/>
      <c r="E1077" s="12" t="s">
        <v>285</v>
      </c>
      <c r="F1077" s="13"/>
      <c r="G1077" s="12" t="s">
        <v>6</v>
      </c>
      <c r="H1077" s="13"/>
    </row>
    <row r="1078" spans="1:8" ht="15">
      <c r="A1078" s="14" t="s">
        <v>920</v>
      </c>
      <c r="C1078" s="12" t="s">
        <v>290</v>
      </c>
      <c r="D1078" s="13"/>
      <c r="E1078" s="12" t="s">
        <v>287</v>
      </c>
      <c r="F1078" s="13"/>
      <c r="G1078" s="12" t="s">
        <v>6</v>
      </c>
      <c r="H1078" s="13"/>
    </row>
    <row r="1079" spans="1:8" ht="15">
      <c r="A1079" s="14" t="s">
        <v>921</v>
      </c>
      <c r="C1079" s="12" t="s">
        <v>393</v>
      </c>
      <c r="D1079" s="13"/>
      <c r="E1079" s="12" t="s">
        <v>290</v>
      </c>
      <c r="F1079" s="13"/>
      <c r="G1079" s="12" t="s">
        <v>6</v>
      </c>
      <c r="H1079" s="13"/>
    </row>
    <row r="1080" spans="1:8" ht="15">
      <c r="A1080" s="14" t="s">
        <v>922</v>
      </c>
      <c r="C1080" s="12" t="s">
        <v>295</v>
      </c>
      <c r="D1080" s="13"/>
      <c r="E1080" s="12" t="s">
        <v>393</v>
      </c>
      <c r="F1080" s="13"/>
      <c r="G1080" s="12" t="s">
        <v>6</v>
      </c>
      <c r="H1080" s="13"/>
    </row>
    <row r="1081" spans="1:8" ht="15">
      <c r="A1081" s="14" t="s">
        <v>923</v>
      </c>
      <c r="C1081" s="12" t="s">
        <v>297</v>
      </c>
      <c r="D1081" s="13"/>
      <c r="E1081" s="12" t="s">
        <v>398</v>
      </c>
      <c r="F1081" s="13"/>
      <c r="G1081" s="12" t="s">
        <v>6</v>
      </c>
      <c r="H1081" s="13"/>
    </row>
    <row r="1082" spans="1:8" ht="15">
      <c r="A1082" s="14" t="s">
        <v>924</v>
      </c>
      <c r="C1082" s="12" t="s">
        <v>299</v>
      </c>
      <c r="D1082" s="13"/>
      <c r="E1082" s="12" t="s">
        <v>395</v>
      </c>
      <c r="F1082" s="13"/>
      <c r="G1082" s="12" t="s">
        <v>6</v>
      </c>
      <c r="H1082" s="13"/>
    </row>
    <row r="1083" spans="1:8" ht="15">
      <c r="A1083" s="14" t="s">
        <v>925</v>
      </c>
      <c r="C1083" s="12" t="s">
        <v>6</v>
      </c>
      <c r="D1083" s="13"/>
      <c r="E1083" s="12" t="s">
        <v>295</v>
      </c>
      <c r="F1083" s="13"/>
      <c r="G1083" s="12" t="s">
        <v>6</v>
      </c>
      <c r="H1083" s="13"/>
    </row>
    <row r="1084" spans="1:8" ht="15">
      <c r="A1084" s="14" t="s">
        <v>926</v>
      </c>
      <c r="C1084" s="12" t="s">
        <v>6</v>
      </c>
      <c r="D1084" s="13"/>
      <c r="E1084" s="12" t="s">
        <v>297</v>
      </c>
      <c r="F1084" s="13"/>
      <c r="G1084" s="12" t="s">
        <v>6</v>
      </c>
      <c r="H1084" s="13"/>
    </row>
    <row r="1085" spans="1:8" ht="15">
      <c r="A1085" s="14" t="s">
        <v>927</v>
      </c>
      <c r="C1085" s="12" t="s">
        <v>6</v>
      </c>
      <c r="D1085" s="13"/>
      <c r="E1085" s="12" t="s">
        <v>299</v>
      </c>
      <c r="F1085" s="13"/>
      <c r="G1085" s="12" t="s">
        <v>6</v>
      </c>
      <c r="H1085" s="13"/>
    </row>
    <row r="1087" spans="2:8" ht="15">
      <c r="B1087" s="6" t="s">
        <v>928</v>
      </c>
      <c r="C1087" s="6" t="s">
        <v>577</v>
      </c>
      <c r="D1087" s="7" t="s">
        <v>3</v>
      </c>
      <c r="E1087" s="8">
        <v>448.39</v>
      </c>
      <c r="F1087" s="9"/>
      <c r="G1087" s="10">
        <f>SUM(D1090:D1091)+SUM(F1090:F1090)+SUM(H1090:H1092)+SUM(D1095:D1106)+SUM(F1095:F1103)+SUM(H1095:H1096)+SUM(D1109:D1120)+SUM(F1109:F1117)+SUM(H1109:H1110)+SUM(D1123:D1127)</f>
        <v>0</v>
      </c>
      <c r="H1087" s="10">
        <f>E1087*G1087</f>
        <v>0</v>
      </c>
    </row>
    <row r="1088" spans="2:8" ht="15">
      <c r="B1088" s="16" t="s">
        <v>6</v>
      </c>
      <c r="C1088" s="17" t="s">
        <v>47</v>
      </c>
      <c r="D1088" s="17"/>
      <c r="E1088" s="17" t="s">
        <v>54</v>
      </c>
      <c r="F1088" s="17"/>
      <c r="G1088" s="17" t="s">
        <v>21</v>
      </c>
      <c r="H1088" s="17"/>
    </row>
    <row r="1089" spans="2:8" ht="15">
      <c r="B1089" s="16"/>
      <c r="C1089" s="11" t="s">
        <v>7</v>
      </c>
      <c r="D1089" s="11" t="s">
        <v>8</v>
      </c>
      <c r="E1089" s="11" t="s">
        <v>7</v>
      </c>
      <c r="F1089" s="11" t="s">
        <v>8</v>
      </c>
      <c r="G1089" s="11" t="s">
        <v>7</v>
      </c>
      <c r="H1089" s="11" t="s">
        <v>8</v>
      </c>
    </row>
    <row r="1090" spans="1:8" ht="15">
      <c r="A1090" s="14" t="s">
        <v>929</v>
      </c>
      <c r="B1090" s="16"/>
      <c r="C1090" s="12" t="s">
        <v>281</v>
      </c>
      <c r="D1090" s="13"/>
      <c r="E1090" s="12" t="s">
        <v>484</v>
      </c>
      <c r="F1090" s="13"/>
      <c r="G1090" s="12" t="s">
        <v>730</v>
      </c>
      <c r="H1090" s="13"/>
    </row>
    <row r="1091" spans="1:8" ht="15">
      <c r="A1091" s="14" t="s">
        <v>930</v>
      </c>
      <c r="B1091" s="16"/>
      <c r="C1091" s="12" t="s">
        <v>484</v>
      </c>
      <c r="D1091" s="13"/>
      <c r="E1091" s="12" t="s">
        <v>6</v>
      </c>
      <c r="F1091" s="13"/>
      <c r="G1091" s="12" t="s">
        <v>281</v>
      </c>
      <c r="H1091" s="13"/>
    </row>
    <row r="1092" spans="1:8" ht="15">
      <c r="A1092" s="14" t="s">
        <v>931</v>
      </c>
      <c r="B1092" s="16"/>
      <c r="C1092" s="12" t="s">
        <v>6</v>
      </c>
      <c r="D1092" s="13"/>
      <c r="E1092" s="12" t="s">
        <v>6</v>
      </c>
      <c r="F1092" s="13"/>
      <c r="G1092" s="12" t="s">
        <v>290</v>
      </c>
      <c r="H1092" s="13"/>
    </row>
    <row r="1093" spans="2:8" ht="15">
      <c r="B1093" s="16"/>
      <c r="C1093" s="17" t="s">
        <v>110</v>
      </c>
      <c r="D1093" s="17"/>
      <c r="E1093" s="17" t="s">
        <v>65</v>
      </c>
      <c r="F1093" s="17"/>
      <c r="G1093" s="17" t="s">
        <v>27</v>
      </c>
      <c r="H1093" s="17"/>
    </row>
    <row r="1094" spans="2:8" ht="15">
      <c r="B1094" s="16"/>
      <c r="C1094" s="11" t="s">
        <v>7</v>
      </c>
      <c r="D1094" s="11" t="s">
        <v>8</v>
      </c>
      <c r="E1094" s="11" t="s">
        <v>7</v>
      </c>
      <c r="F1094" s="11" t="s">
        <v>8</v>
      </c>
      <c r="G1094" s="11" t="s">
        <v>7</v>
      </c>
      <c r="H1094" s="11" t="s">
        <v>8</v>
      </c>
    </row>
    <row r="1095" spans="1:8" ht="15">
      <c r="A1095" s="14" t="s">
        <v>932</v>
      </c>
      <c r="B1095" s="16"/>
      <c r="C1095" s="12" t="s">
        <v>274</v>
      </c>
      <c r="D1095" s="13"/>
      <c r="E1095" s="12" t="s">
        <v>274</v>
      </c>
      <c r="F1095" s="13"/>
      <c r="G1095" s="12" t="s">
        <v>281</v>
      </c>
      <c r="H1095" s="13"/>
    </row>
    <row r="1096" spans="1:8" ht="15">
      <c r="A1096" s="14" t="s">
        <v>933</v>
      </c>
      <c r="B1096" s="16"/>
      <c r="C1096" s="12" t="s">
        <v>276</v>
      </c>
      <c r="D1096" s="13"/>
      <c r="E1096" s="12" t="s">
        <v>276</v>
      </c>
      <c r="F1096" s="13"/>
      <c r="G1096" s="12" t="s">
        <v>287</v>
      </c>
      <c r="H1096" s="13"/>
    </row>
    <row r="1097" spans="1:8" ht="15">
      <c r="A1097" s="14" t="s">
        <v>934</v>
      </c>
      <c r="B1097" s="16"/>
      <c r="C1097" s="12" t="s">
        <v>484</v>
      </c>
      <c r="D1097" s="13"/>
      <c r="E1097" s="12" t="s">
        <v>484</v>
      </c>
      <c r="F1097" s="13"/>
      <c r="G1097" s="12" t="s">
        <v>6</v>
      </c>
      <c r="H1097" s="13"/>
    </row>
    <row r="1098" spans="1:8" ht="15">
      <c r="A1098" s="14" t="s">
        <v>935</v>
      </c>
      <c r="C1098" s="12" t="s">
        <v>730</v>
      </c>
      <c r="D1098" s="13"/>
      <c r="E1098" s="12" t="s">
        <v>730</v>
      </c>
      <c r="F1098" s="13"/>
      <c r="G1098" s="12" t="s">
        <v>6</v>
      </c>
      <c r="H1098" s="13"/>
    </row>
    <row r="1099" spans="1:8" ht="15">
      <c r="A1099" s="14" t="s">
        <v>936</v>
      </c>
      <c r="C1099" s="12" t="s">
        <v>278</v>
      </c>
      <c r="D1099" s="13"/>
      <c r="E1099" s="12" t="s">
        <v>281</v>
      </c>
      <c r="F1099" s="13"/>
      <c r="G1099" s="12" t="s">
        <v>6</v>
      </c>
      <c r="H1099" s="13"/>
    </row>
    <row r="1100" spans="1:8" ht="15">
      <c r="A1100" s="14" t="s">
        <v>937</v>
      </c>
      <c r="C1100" s="12" t="s">
        <v>281</v>
      </c>
      <c r="D1100" s="13"/>
      <c r="E1100" s="12" t="s">
        <v>283</v>
      </c>
      <c r="F1100" s="13"/>
      <c r="G1100" s="12" t="s">
        <v>6</v>
      </c>
      <c r="H1100" s="13"/>
    </row>
    <row r="1101" spans="1:8" ht="15">
      <c r="A1101" s="14" t="s">
        <v>938</v>
      </c>
      <c r="C1101" s="12" t="s">
        <v>283</v>
      </c>
      <c r="D1101" s="13"/>
      <c r="E1101" s="12" t="s">
        <v>387</v>
      </c>
      <c r="F1101" s="13"/>
      <c r="G1101" s="12" t="s">
        <v>6</v>
      </c>
      <c r="H1101" s="13"/>
    </row>
    <row r="1102" spans="1:8" ht="15">
      <c r="A1102" s="14" t="s">
        <v>939</v>
      </c>
      <c r="C1102" s="12" t="s">
        <v>387</v>
      </c>
      <c r="D1102" s="13"/>
      <c r="E1102" s="12" t="s">
        <v>287</v>
      </c>
      <c r="F1102" s="13"/>
      <c r="G1102" s="12" t="s">
        <v>6</v>
      </c>
      <c r="H1102" s="13"/>
    </row>
    <row r="1103" spans="1:8" ht="15">
      <c r="A1103" s="14" t="s">
        <v>940</v>
      </c>
      <c r="C1103" s="12" t="s">
        <v>289</v>
      </c>
      <c r="D1103" s="13"/>
      <c r="E1103" s="12" t="s">
        <v>290</v>
      </c>
      <c r="F1103" s="13"/>
      <c r="G1103" s="12" t="s">
        <v>6</v>
      </c>
      <c r="H1103" s="13"/>
    </row>
    <row r="1104" spans="1:8" ht="15">
      <c r="A1104" s="14" t="s">
        <v>941</v>
      </c>
      <c r="C1104" s="12" t="s">
        <v>287</v>
      </c>
      <c r="D1104" s="13"/>
      <c r="E1104" s="12" t="s">
        <v>6</v>
      </c>
      <c r="F1104" s="13"/>
      <c r="G1104" s="12" t="s">
        <v>6</v>
      </c>
      <c r="H1104" s="13"/>
    </row>
    <row r="1105" spans="1:8" ht="15">
      <c r="A1105" s="14" t="s">
        <v>942</v>
      </c>
      <c r="C1105" s="12" t="s">
        <v>290</v>
      </c>
      <c r="D1105" s="13"/>
      <c r="E1105" s="12" t="s">
        <v>6</v>
      </c>
      <c r="F1105" s="13"/>
      <c r="G1105" s="12" t="s">
        <v>6</v>
      </c>
      <c r="H1105" s="13"/>
    </row>
    <row r="1106" spans="1:8" ht="15">
      <c r="A1106" s="14" t="s">
        <v>943</v>
      </c>
      <c r="C1106" s="12" t="s">
        <v>395</v>
      </c>
      <c r="D1106" s="13"/>
      <c r="E1106" s="12" t="s">
        <v>6</v>
      </c>
      <c r="F1106" s="13"/>
      <c r="G1106" s="12" t="s">
        <v>6</v>
      </c>
      <c r="H1106" s="13"/>
    </row>
    <row r="1107" spans="3:8" ht="15">
      <c r="C1107" s="17" t="s">
        <v>70</v>
      </c>
      <c r="D1107" s="17"/>
      <c r="E1107" s="17" t="s">
        <v>71</v>
      </c>
      <c r="F1107" s="17"/>
      <c r="G1107" s="17" t="s">
        <v>72</v>
      </c>
      <c r="H1107" s="17"/>
    </row>
    <row r="1108" spans="3:8" ht="15">
      <c r="C1108" s="11" t="s">
        <v>7</v>
      </c>
      <c r="D1108" s="11" t="s">
        <v>8</v>
      </c>
      <c r="E1108" s="11" t="s">
        <v>7</v>
      </c>
      <c r="F1108" s="11" t="s">
        <v>8</v>
      </c>
      <c r="G1108" s="11" t="s">
        <v>7</v>
      </c>
      <c r="H1108" s="11" t="s">
        <v>8</v>
      </c>
    </row>
    <row r="1109" spans="1:8" ht="15">
      <c r="A1109" s="14" t="s">
        <v>944</v>
      </c>
      <c r="C1109" s="12" t="s">
        <v>274</v>
      </c>
      <c r="D1109" s="13"/>
      <c r="E1109" s="12" t="s">
        <v>283</v>
      </c>
      <c r="F1109" s="13"/>
      <c r="G1109" s="12" t="s">
        <v>278</v>
      </c>
      <c r="H1109" s="13"/>
    </row>
    <row r="1110" spans="1:8" ht="15">
      <c r="A1110" s="14" t="s">
        <v>945</v>
      </c>
      <c r="C1110" s="12" t="s">
        <v>276</v>
      </c>
      <c r="D1110" s="13"/>
      <c r="E1110" s="12" t="s">
        <v>387</v>
      </c>
      <c r="F1110" s="13"/>
      <c r="G1110" s="12" t="s">
        <v>274</v>
      </c>
      <c r="H1110" s="13"/>
    </row>
    <row r="1111" spans="1:8" ht="15">
      <c r="A1111" s="14" t="s">
        <v>946</v>
      </c>
      <c r="C1111" s="12" t="s">
        <v>484</v>
      </c>
      <c r="D1111" s="13"/>
      <c r="E1111" s="12" t="s">
        <v>281</v>
      </c>
      <c r="F1111" s="13"/>
      <c r="G1111" s="12" t="s">
        <v>6</v>
      </c>
      <c r="H1111" s="13"/>
    </row>
    <row r="1112" spans="1:8" ht="15">
      <c r="A1112" s="14" t="s">
        <v>947</v>
      </c>
      <c r="C1112" s="12" t="s">
        <v>730</v>
      </c>
      <c r="D1112" s="13"/>
      <c r="E1112" s="12" t="s">
        <v>276</v>
      </c>
      <c r="F1112" s="13"/>
      <c r="G1112" s="12" t="s">
        <v>6</v>
      </c>
      <c r="H1112" s="13"/>
    </row>
    <row r="1113" spans="1:8" ht="15">
      <c r="A1113" s="14" t="s">
        <v>948</v>
      </c>
      <c r="C1113" s="12" t="s">
        <v>278</v>
      </c>
      <c r="D1113" s="13"/>
      <c r="E1113" s="12" t="s">
        <v>484</v>
      </c>
      <c r="F1113" s="13"/>
      <c r="G1113" s="12" t="s">
        <v>6</v>
      </c>
      <c r="H1113" s="13"/>
    </row>
    <row r="1114" spans="1:8" ht="15">
      <c r="A1114" s="14" t="s">
        <v>949</v>
      </c>
      <c r="C1114" s="12" t="s">
        <v>281</v>
      </c>
      <c r="D1114" s="13"/>
      <c r="E1114" s="12" t="s">
        <v>285</v>
      </c>
      <c r="F1114" s="13"/>
      <c r="G1114" s="12" t="s">
        <v>6</v>
      </c>
      <c r="H1114" s="13"/>
    </row>
    <row r="1115" spans="1:8" ht="15">
      <c r="A1115" s="14" t="s">
        <v>950</v>
      </c>
      <c r="C1115" s="12" t="s">
        <v>283</v>
      </c>
      <c r="D1115" s="13"/>
      <c r="E1115" s="12" t="s">
        <v>287</v>
      </c>
      <c r="F1115" s="13"/>
      <c r="G1115" s="12" t="s">
        <v>6</v>
      </c>
      <c r="H1115" s="13"/>
    </row>
    <row r="1116" spans="1:8" ht="15">
      <c r="A1116" s="14" t="s">
        <v>951</v>
      </c>
      <c r="C1116" s="12" t="s">
        <v>387</v>
      </c>
      <c r="D1116" s="13"/>
      <c r="E1116" s="12" t="s">
        <v>290</v>
      </c>
      <c r="F1116" s="13"/>
      <c r="G1116" s="12" t="s">
        <v>6</v>
      </c>
      <c r="H1116" s="13"/>
    </row>
    <row r="1117" spans="1:8" ht="15">
      <c r="A1117" s="14" t="s">
        <v>952</v>
      </c>
      <c r="C1117" s="12" t="s">
        <v>289</v>
      </c>
      <c r="D1117" s="13"/>
      <c r="E1117" s="12" t="s">
        <v>730</v>
      </c>
      <c r="F1117" s="13"/>
      <c r="G1117" s="12" t="s">
        <v>6</v>
      </c>
      <c r="H1117" s="13"/>
    </row>
    <row r="1118" spans="1:8" ht="15">
      <c r="A1118" s="14" t="s">
        <v>953</v>
      </c>
      <c r="C1118" s="12" t="s">
        <v>285</v>
      </c>
      <c r="D1118" s="13"/>
      <c r="E1118" s="12" t="s">
        <v>6</v>
      </c>
      <c r="F1118" s="13"/>
      <c r="G1118" s="12" t="s">
        <v>6</v>
      </c>
      <c r="H1118" s="13"/>
    </row>
    <row r="1119" spans="1:8" ht="15">
      <c r="A1119" s="14" t="s">
        <v>954</v>
      </c>
      <c r="C1119" s="12" t="s">
        <v>287</v>
      </c>
      <c r="D1119" s="13"/>
      <c r="E1119" s="12" t="s">
        <v>6</v>
      </c>
      <c r="F1119" s="13"/>
      <c r="G1119" s="12" t="s">
        <v>6</v>
      </c>
      <c r="H1119" s="13"/>
    </row>
    <row r="1120" spans="1:8" ht="15">
      <c r="A1120" s="14" t="s">
        <v>955</v>
      </c>
      <c r="C1120" s="12" t="s">
        <v>290</v>
      </c>
      <c r="D1120" s="13"/>
      <c r="E1120" s="12" t="s">
        <v>6</v>
      </c>
      <c r="F1120" s="13"/>
      <c r="G1120" s="12" t="s">
        <v>6</v>
      </c>
      <c r="H1120" s="13"/>
    </row>
    <row r="1121" spans="3:8" ht="15">
      <c r="C1121" s="17" t="s">
        <v>80</v>
      </c>
      <c r="D1121" s="17"/>
      <c r="E1121" s="17" t="s">
        <v>6</v>
      </c>
      <c r="F1121" s="17"/>
      <c r="G1121" s="17" t="s">
        <v>6</v>
      </c>
      <c r="H1121" s="17"/>
    </row>
    <row r="1122" spans="3:8" ht="15">
      <c r="C1122" s="11" t="s">
        <v>7</v>
      </c>
      <c r="D1122" s="11" t="s">
        <v>8</v>
      </c>
      <c r="E1122" s="11" t="s">
        <v>7</v>
      </c>
      <c r="F1122" s="11" t="s">
        <v>8</v>
      </c>
      <c r="G1122" s="11" t="s">
        <v>7</v>
      </c>
      <c r="H1122" s="11" t="s">
        <v>8</v>
      </c>
    </row>
    <row r="1123" spans="1:8" ht="15">
      <c r="A1123" s="14" t="s">
        <v>956</v>
      </c>
      <c r="C1123" s="12" t="s">
        <v>484</v>
      </c>
      <c r="D1123" s="13"/>
      <c r="E1123" s="12" t="s">
        <v>6</v>
      </c>
      <c r="F1123" s="13"/>
      <c r="G1123" s="12" t="s">
        <v>6</v>
      </c>
      <c r="H1123" s="13"/>
    </row>
    <row r="1124" spans="1:8" ht="15">
      <c r="A1124" s="14" t="s">
        <v>957</v>
      </c>
      <c r="C1124" s="12" t="s">
        <v>730</v>
      </c>
      <c r="D1124" s="13"/>
      <c r="E1124" s="12" t="s">
        <v>6</v>
      </c>
      <c r="F1124" s="13"/>
      <c r="G1124" s="12" t="s">
        <v>6</v>
      </c>
      <c r="H1124" s="13"/>
    </row>
    <row r="1125" spans="1:8" ht="15">
      <c r="A1125" s="14" t="s">
        <v>958</v>
      </c>
      <c r="C1125" s="12" t="s">
        <v>278</v>
      </c>
      <c r="D1125" s="13"/>
      <c r="E1125" s="12" t="s">
        <v>6</v>
      </c>
      <c r="F1125" s="13"/>
      <c r="G1125" s="12" t="s">
        <v>6</v>
      </c>
      <c r="H1125" s="13"/>
    </row>
    <row r="1126" spans="1:8" ht="15">
      <c r="A1126" s="14" t="s">
        <v>959</v>
      </c>
      <c r="C1126" s="12" t="s">
        <v>283</v>
      </c>
      <c r="D1126" s="13"/>
      <c r="E1126" s="12" t="s">
        <v>6</v>
      </c>
      <c r="F1126" s="13"/>
      <c r="G1126" s="12" t="s">
        <v>6</v>
      </c>
      <c r="H1126" s="13"/>
    </row>
    <row r="1127" spans="1:8" ht="15">
      <c r="A1127" s="14" t="s">
        <v>960</v>
      </c>
      <c r="C1127" s="12" t="s">
        <v>387</v>
      </c>
      <c r="D1127" s="13"/>
      <c r="E1127" s="12" t="s">
        <v>6</v>
      </c>
      <c r="F1127" s="13"/>
      <c r="G1127" s="12" t="s">
        <v>6</v>
      </c>
      <c r="H1127" s="13"/>
    </row>
    <row r="1129" spans="2:8" ht="15">
      <c r="B1129" s="6" t="s">
        <v>961</v>
      </c>
      <c r="C1129" s="6" t="s">
        <v>962</v>
      </c>
      <c r="D1129" s="7" t="s">
        <v>3</v>
      </c>
      <c r="E1129" s="8">
        <v>409.37</v>
      </c>
      <c r="F1129" s="9"/>
      <c r="G1129" s="10">
        <f>SUM(D1132:D1133)+SUM(F1132:F1133)+SUM(H1132:H1134)+SUM(D1137:D1138)</f>
        <v>0</v>
      </c>
      <c r="H1129" s="10">
        <f>E1129*G1129</f>
        <v>0</v>
      </c>
    </row>
    <row r="1130" spans="2:8" ht="15">
      <c r="B1130" s="16" t="s">
        <v>6</v>
      </c>
      <c r="C1130" s="17" t="s">
        <v>11</v>
      </c>
      <c r="D1130" s="17"/>
      <c r="E1130" s="17" t="s">
        <v>21</v>
      </c>
      <c r="F1130" s="17"/>
      <c r="G1130" s="17" t="s">
        <v>79</v>
      </c>
      <c r="H1130" s="17"/>
    </row>
    <row r="1131" spans="2:8" ht="15">
      <c r="B1131" s="16"/>
      <c r="C1131" s="11" t="s">
        <v>7</v>
      </c>
      <c r="D1131" s="11" t="s">
        <v>8</v>
      </c>
      <c r="E1131" s="11" t="s">
        <v>7</v>
      </c>
      <c r="F1131" s="11" t="s">
        <v>8</v>
      </c>
      <c r="G1131" s="11" t="s">
        <v>7</v>
      </c>
      <c r="H1131" s="11" t="s">
        <v>8</v>
      </c>
    </row>
    <row r="1132" spans="1:8" ht="15">
      <c r="A1132" s="14" t="s">
        <v>963</v>
      </c>
      <c r="B1132" s="16"/>
      <c r="C1132" s="12" t="s">
        <v>507</v>
      </c>
      <c r="D1132" s="13"/>
      <c r="E1132" s="12" t="s">
        <v>507</v>
      </c>
      <c r="F1132" s="13"/>
      <c r="G1132" s="12" t="s">
        <v>504</v>
      </c>
      <c r="H1132" s="13"/>
    </row>
    <row r="1133" spans="1:8" ht="15">
      <c r="A1133" s="14" t="s">
        <v>964</v>
      </c>
      <c r="B1133" s="16"/>
      <c r="C1133" s="12" t="s">
        <v>509</v>
      </c>
      <c r="D1133" s="13"/>
      <c r="E1133" s="12" t="s">
        <v>509</v>
      </c>
      <c r="F1133" s="13"/>
      <c r="G1133" s="12" t="s">
        <v>507</v>
      </c>
      <c r="H1133" s="13"/>
    </row>
    <row r="1134" spans="1:8" ht="15">
      <c r="A1134" s="14" t="s">
        <v>965</v>
      </c>
      <c r="B1134" s="16"/>
      <c r="C1134" s="12" t="s">
        <v>6</v>
      </c>
      <c r="D1134" s="13"/>
      <c r="E1134" s="12" t="s">
        <v>6</v>
      </c>
      <c r="F1134" s="13"/>
      <c r="G1134" s="12" t="s">
        <v>509</v>
      </c>
      <c r="H1134" s="13"/>
    </row>
    <row r="1135" spans="2:8" ht="15">
      <c r="B1135" s="16"/>
      <c r="C1135" s="17" t="s">
        <v>28</v>
      </c>
      <c r="D1135" s="17"/>
      <c r="E1135" s="17" t="s">
        <v>6</v>
      </c>
      <c r="F1135" s="17"/>
      <c r="G1135" s="17" t="s">
        <v>6</v>
      </c>
      <c r="H1135" s="17"/>
    </row>
    <row r="1136" spans="2:8" ht="15">
      <c r="B1136" s="16"/>
      <c r="C1136" s="11" t="s">
        <v>7</v>
      </c>
      <c r="D1136" s="11" t="s">
        <v>8</v>
      </c>
      <c r="E1136" s="11" t="s">
        <v>7</v>
      </c>
      <c r="F1136" s="11" t="s">
        <v>8</v>
      </c>
      <c r="G1136" s="11" t="s">
        <v>7</v>
      </c>
      <c r="H1136" s="11" t="s">
        <v>8</v>
      </c>
    </row>
    <row r="1137" spans="1:8" ht="15">
      <c r="A1137" s="14" t="s">
        <v>966</v>
      </c>
      <c r="B1137" s="16"/>
      <c r="C1137" s="12" t="s">
        <v>507</v>
      </c>
      <c r="D1137" s="13"/>
      <c r="E1137" s="12" t="s">
        <v>6</v>
      </c>
      <c r="F1137" s="13"/>
      <c r="G1137" s="12" t="s">
        <v>6</v>
      </c>
      <c r="H1137" s="13"/>
    </row>
    <row r="1138" spans="1:8" ht="15">
      <c r="A1138" s="14" t="s">
        <v>967</v>
      </c>
      <c r="B1138" s="16"/>
      <c r="C1138" s="12" t="s">
        <v>509</v>
      </c>
      <c r="D1138" s="13"/>
      <c r="E1138" s="12" t="s">
        <v>6</v>
      </c>
      <c r="F1138" s="13"/>
      <c r="G1138" s="12" t="s">
        <v>6</v>
      </c>
      <c r="H1138" s="13"/>
    </row>
    <row r="1139" ht="15">
      <c r="B1139" s="16"/>
    </row>
    <row r="1141" spans="2:8" ht="15">
      <c r="B1141" s="6" t="s">
        <v>968</v>
      </c>
      <c r="C1141" s="6" t="s">
        <v>969</v>
      </c>
      <c r="D1141" s="7" t="s">
        <v>3</v>
      </c>
      <c r="E1141" s="8">
        <v>562.88</v>
      </c>
      <c r="F1141" s="9"/>
      <c r="G1141" s="10">
        <f>SUM(D1144:D1147)+SUM(F1144:F1145)+SUM(H1144:H1153)+SUM(D1156:D1156)+SUM(F1156:F1165)+SUM(H1156:H1157)+SUM(D1168:D1172)</f>
        <v>0</v>
      </c>
      <c r="H1141" s="10">
        <f>E1141*G1141</f>
        <v>0</v>
      </c>
    </row>
    <row r="1142" spans="2:8" ht="15">
      <c r="B1142" s="16" t="s">
        <v>6</v>
      </c>
      <c r="C1142" s="17" t="s">
        <v>47</v>
      </c>
      <c r="D1142" s="17"/>
      <c r="E1142" s="17" t="s">
        <v>60</v>
      </c>
      <c r="F1142" s="17"/>
      <c r="G1142" s="17" t="s">
        <v>21</v>
      </c>
      <c r="H1142" s="17"/>
    </row>
    <row r="1143" spans="2:8" ht="15">
      <c r="B1143" s="16"/>
      <c r="C1143" s="11" t="s">
        <v>7</v>
      </c>
      <c r="D1143" s="11" t="s">
        <v>8</v>
      </c>
      <c r="E1143" s="11" t="s">
        <v>7</v>
      </c>
      <c r="F1143" s="11" t="s">
        <v>8</v>
      </c>
      <c r="G1143" s="11" t="s">
        <v>7</v>
      </c>
      <c r="H1143" s="11" t="s">
        <v>8</v>
      </c>
    </row>
    <row r="1144" spans="1:8" ht="15">
      <c r="A1144" s="14" t="s">
        <v>970</v>
      </c>
      <c r="B1144" s="16"/>
      <c r="C1144" s="12" t="s">
        <v>509</v>
      </c>
      <c r="D1144" s="13"/>
      <c r="E1144" s="12" t="s">
        <v>272</v>
      </c>
      <c r="F1144" s="13"/>
      <c r="G1144" s="12" t="s">
        <v>521</v>
      </c>
      <c r="H1144" s="13"/>
    </row>
    <row r="1145" spans="1:8" ht="15">
      <c r="A1145" s="14" t="s">
        <v>971</v>
      </c>
      <c r="B1145" s="16"/>
      <c r="C1145" s="12" t="s">
        <v>506</v>
      </c>
      <c r="D1145" s="13"/>
      <c r="E1145" s="12" t="s">
        <v>278</v>
      </c>
      <c r="F1145" s="13"/>
      <c r="G1145" s="12" t="s">
        <v>289</v>
      </c>
      <c r="H1145" s="13"/>
    </row>
    <row r="1146" spans="1:8" ht="15">
      <c r="A1146" s="14" t="s">
        <v>972</v>
      </c>
      <c r="B1146" s="16"/>
      <c r="C1146" s="12" t="s">
        <v>272</v>
      </c>
      <c r="D1146" s="13"/>
      <c r="E1146" s="12" t="s">
        <v>6</v>
      </c>
      <c r="F1146" s="13"/>
      <c r="G1146" s="12" t="s">
        <v>504</v>
      </c>
      <c r="H1146" s="13"/>
    </row>
    <row r="1147" spans="1:8" ht="15">
      <c r="A1147" s="14" t="s">
        <v>973</v>
      </c>
      <c r="B1147" s="16"/>
      <c r="C1147" s="12" t="s">
        <v>278</v>
      </c>
      <c r="D1147" s="13"/>
      <c r="E1147" s="12" t="s">
        <v>6</v>
      </c>
      <c r="F1147" s="13"/>
      <c r="G1147" s="12" t="s">
        <v>507</v>
      </c>
      <c r="H1147" s="13"/>
    </row>
    <row r="1148" spans="1:8" ht="15">
      <c r="A1148" s="14" t="s">
        <v>974</v>
      </c>
      <c r="B1148" s="16"/>
      <c r="C1148" s="12" t="s">
        <v>6</v>
      </c>
      <c r="D1148" s="13"/>
      <c r="E1148" s="12" t="s">
        <v>6</v>
      </c>
      <c r="F1148" s="13"/>
      <c r="G1148" s="12" t="s">
        <v>506</v>
      </c>
      <c r="H1148" s="13"/>
    </row>
    <row r="1149" spans="1:8" ht="15">
      <c r="A1149" s="14" t="s">
        <v>975</v>
      </c>
      <c r="B1149" s="16"/>
      <c r="C1149" s="12" t="s">
        <v>6</v>
      </c>
      <c r="D1149" s="13"/>
      <c r="E1149" s="12" t="s">
        <v>6</v>
      </c>
      <c r="F1149" s="13"/>
      <c r="G1149" s="12" t="s">
        <v>271</v>
      </c>
      <c r="H1149" s="13"/>
    </row>
    <row r="1150" spans="1:8" ht="15">
      <c r="A1150" s="14" t="s">
        <v>976</v>
      </c>
      <c r="B1150" s="16"/>
      <c r="C1150" s="12" t="s">
        <v>6</v>
      </c>
      <c r="D1150" s="13"/>
      <c r="E1150" s="12" t="s">
        <v>6</v>
      </c>
      <c r="F1150" s="13"/>
      <c r="G1150" s="12" t="s">
        <v>272</v>
      </c>
      <c r="H1150" s="13"/>
    </row>
    <row r="1151" spans="1:8" ht="15">
      <c r="A1151" s="14" t="s">
        <v>977</v>
      </c>
      <c r="B1151" s="16"/>
      <c r="C1151" s="12" t="s">
        <v>6</v>
      </c>
      <c r="D1151" s="13"/>
      <c r="E1151" s="12" t="s">
        <v>6</v>
      </c>
      <c r="F1151" s="13"/>
      <c r="G1151" s="12" t="s">
        <v>517</v>
      </c>
      <c r="H1151" s="13"/>
    </row>
    <row r="1152" spans="1:8" ht="15">
      <c r="A1152" s="14" t="s">
        <v>978</v>
      </c>
      <c r="C1152" s="12" t="s">
        <v>6</v>
      </c>
      <c r="D1152" s="13"/>
      <c r="E1152" s="12" t="s">
        <v>6</v>
      </c>
      <c r="F1152" s="13"/>
      <c r="G1152" s="12" t="s">
        <v>280</v>
      </c>
      <c r="H1152" s="13"/>
    </row>
    <row r="1153" spans="1:8" ht="15">
      <c r="A1153" s="14" t="s">
        <v>979</v>
      </c>
      <c r="C1153" s="12" t="s">
        <v>6</v>
      </c>
      <c r="D1153" s="13"/>
      <c r="E1153" s="12" t="s">
        <v>6</v>
      </c>
      <c r="F1153" s="13"/>
      <c r="G1153" s="12" t="s">
        <v>278</v>
      </c>
      <c r="H1153" s="13"/>
    </row>
    <row r="1154" spans="3:8" ht="15">
      <c r="C1154" s="17" t="s">
        <v>22</v>
      </c>
      <c r="D1154" s="17"/>
      <c r="E1154" s="17" t="s">
        <v>70</v>
      </c>
      <c r="F1154" s="17"/>
      <c r="G1154" s="17" t="s">
        <v>72</v>
      </c>
      <c r="H1154" s="17"/>
    </row>
    <row r="1155" spans="3:8" ht="15">
      <c r="C1155" s="11" t="s">
        <v>7</v>
      </c>
      <c r="D1155" s="11" t="s">
        <v>8</v>
      </c>
      <c r="E1155" s="11" t="s">
        <v>7</v>
      </c>
      <c r="F1155" s="11" t="s">
        <v>8</v>
      </c>
      <c r="G1155" s="11" t="s">
        <v>7</v>
      </c>
      <c r="H1155" s="11" t="s">
        <v>8</v>
      </c>
    </row>
    <row r="1156" spans="1:8" ht="15">
      <c r="A1156" s="14" t="s">
        <v>980</v>
      </c>
      <c r="C1156" s="12" t="s">
        <v>521</v>
      </c>
      <c r="D1156" s="13"/>
      <c r="E1156" s="12" t="s">
        <v>507</v>
      </c>
      <c r="F1156" s="13"/>
      <c r="G1156" s="12" t="s">
        <v>509</v>
      </c>
      <c r="H1156" s="13"/>
    </row>
    <row r="1157" spans="1:8" ht="15">
      <c r="A1157" s="14" t="s">
        <v>981</v>
      </c>
      <c r="C1157" s="12" t="s">
        <v>6</v>
      </c>
      <c r="D1157" s="13"/>
      <c r="E1157" s="12" t="s">
        <v>509</v>
      </c>
      <c r="F1157" s="13"/>
      <c r="G1157" s="12" t="s">
        <v>521</v>
      </c>
      <c r="H1157" s="13"/>
    </row>
    <row r="1158" spans="1:8" ht="15">
      <c r="A1158" s="14" t="s">
        <v>982</v>
      </c>
      <c r="C1158" s="12" t="s">
        <v>6</v>
      </c>
      <c r="D1158" s="13"/>
      <c r="E1158" s="12" t="s">
        <v>506</v>
      </c>
      <c r="F1158" s="13"/>
      <c r="G1158" s="12" t="s">
        <v>6</v>
      </c>
      <c r="H1158" s="13"/>
    </row>
    <row r="1159" spans="1:8" ht="15">
      <c r="A1159" s="14" t="s">
        <v>983</v>
      </c>
      <c r="C1159" s="12" t="s">
        <v>6</v>
      </c>
      <c r="D1159" s="13"/>
      <c r="E1159" s="12" t="s">
        <v>271</v>
      </c>
      <c r="F1159" s="13"/>
      <c r="G1159" s="12" t="s">
        <v>6</v>
      </c>
      <c r="H1159" s="13"/>
    </row>
    <row r="1160" spans="1:8" ht="15">
      <c r="A1160" s="14" t="s">
        <v>984</v>
      </c>
      <c r="C1160" s="12" t="s">
        <v>6</v>
      </c>
      <c r="D1160" s="13"/>
      <c r="E1160" s="12" t="s">
        <v>272</v>
      </c>
      <c r="F1160" s="13"/>
      <c r="G1160" s="12" t="s">
        <v>6</v>
      </c>
      <c r="H1160" s="13"/>
    </row>
    <row r="1161" spans="1:8" ht="15">
      <c r="A1161" s="14" t="s">
        <v>985</v>
      </c>
      <c r="C1161" s="12" t="s">
        <v>6</v>
      </c>
      <c r="D1161" s="13"/>
      <c r="E1161" s="12" t="s">
        <v>517</v>
      </c>
      <c r="F1161" s="13"/>
      <c r="G1161" s="12" t="s">
        <v>6</v>
      </c>
      <c r="H1161" s="13"/>
    </row>
    <row r="1162" spans="1:8" ht="15">
      <c r="A1162" s="14" t="s">
        <v>986</v>
      </c>
      <c r="C1162" s="12" t="s">
        <v>6</v>
      </c>
      <c r="D1162" s="13"/>
      <c r="E1162" s="12" t="s">
        <v>280</v>
      </c>
      <c r="F1162" s="13"/>
      <c r="G1162" s="12" t="s">
        <v>6</v>
      </c>
      <c r="H1162" s="13"/>
    </row>
    <row r="1163" spans="1:8" ht="15">
      <c r="A1163" s="14" t="s">
        <v>987</v>
      </c>
      <c r="C1163" s="12" t="s">
        <v>6</v>
      </c>
      <c r="D1163" s="13"/>
      <c r="E1163" s="12" t="s">
        <v>278</v>
      </c>
      <c r="F1163" s="13"/>
      <c r="G1163" s="12" t="s">
        <v>6</v>
      </c>
      <c r="H1163" s="13"/>
    </row>
    <row r="1164" spans="1:8" ht="15">
      <c r="A1164" s="14" t="s">
        <v>988</v>
      </c>
      <c r="C1164" s="12" t="s">
        <v>6</v>
      </c>
      <c r="D1164" s="13"/>
      <c r="E1164" s="12" t="s">
        <v>521</v>
      </c>
      <c r="F1164" s="13"/>
      <c r="G1164" s="12" t="s">
        <v>6</v>
      </c>
      <c r="H1164" s="13"/>
    </row>
    <row r="1165" spans="1:8" ht="15">
      <c r="A1165" s="14" t="s">
        <v>989</v>
      </c>
      <c r="C1165" s="12" t="s">
        <v>6</v>
      </c>
      <c r="D1165" s="13"/>
      <c r="E1165" s="12" t="s">
        <v>289</v>
      </c>
      <c r="F1165" s="13"/>
      <c r="G1165" s="12" t="s">
        <v>6</v>
      </c>
      <c r="H1165" s="13"/>
    </row>
    <row r="1166" spans="3:8" ht="15">
      <c r="C1166" s="17" t="s">
        <v>28</v>
      </c>
      <c r="D1166" s="17"/>
      <c r="E1166" s="17" t="s">
        <v>6</v>
      </c>
      <c r="F1166" s="17"/>
      <c r="G1166" s="17" t="s">
        <v>6</v>
      </c>
      <c r="H1166" s="17"/>
    </row>
    <row r="1167" spans="3:8" ht="15">
      <c r="C1167" s="11" t="s">
        <v>7</v>
      </c>
      <c r="D1167" s="11" t="s">
        <v>8</v>
      </c>
      <c r="E1167" s="11" t="s">
        <v>7</v>
      </c>
      <c r="F1167" s="11" t="s">
        <v>8</v>
      </c>
      <c r="G1167" s="11" t="s">
        <v>7</v>
      </c>
      <c r="H1167" s="11" t="s">
        <v>8</v>
      </c>
    </row>
    <row r="1168" spans="1:8" ht="15">
      <c r="A1168" s="14" t="s">
        <v>990</v>
      </c>
      <c r="C1168" s="12" t="s">
        <v>289</v>
      </c>
      <c r="D1168" s="13"/>
      <c r="E1168" s="12" t="s">
        <v>6</v>
      </c>
      <c r="F1168" s="13"/>
      <c r="G1168" s="12" t="s">
        <v>6</v>
      </c>
      <c r="H1168" s="13"/>
    </row>
    <row r="1169" spans="1:8" ht="15">
      <c r="A1169" s="14" t="s">
        <v>991</v>
      </c>
      <c r="C1169" s="12" t="s">
        <v>272</v>
      </c>
      <c r="D1169" s="13"/>
      <c r="E1169" s="12" t="s">
        <v>6</v>
      </c>
      <c r="F1169" s="13"/>
      <c r="G1169" s="12" t="s">
        <v>6</v>
      </c>
      <c r="H1169" s="13"/>
    </row>
    <row r="1170" spans="1:8" ht="15">
      <c r="A1170" s="14" t="s">
        <v>992</v>
      </c>
      <c r="C1170" s="12" t="s">
        <v>280</v>
      </c>
      <c r="D1170" s="13"/>
      <c r="E1170" s="12" t="s">
        <v>6</v>
      </c>
      <c r="F1170" s="13"/>
      <c r="G1170" s="12" t="s">
        <v>6</v>
      </c>
      <c r="H1170" s="13"/>
    </row>
    <row r="1171" spans="1:8" ht="15">
      <c r="A1171" s="14" t="s">
        <v>993</v>
      </c>
      <c r="C1171" s="12" t="s">
        <v>278</v>
      </c>
      <c r="D1171" s="13"/>
      <c r="E1171" s="12" t="s">
        <v>6</v>
      </c>
      <c r="F1171" s="13"/>
      <c r="G1171" s="12" t="s">
        <v>6</v>
      </c>
      <c r="H1171" s="13"/>
    </row>
    <row r="1172" spans="1:8" ht="15">
      <c r="A1172" s="14" t="s">
        <v>994</v>
      </c>
      <c r="C1172" s="12" t="s">
        <v>504</v>
      </c>
      <c r="D1172" s="13"/>
      <c r="E1172" s="12" t="s">
        <v>6</v>
      </c>
      <c r="F1172" s="13"/>
      <c r="G1172" s="12" t="s">
        <v>6</v>
      </c>
      <c r="H1172" s="13"/>
    </row>
    <row r="1174" spans="2:8" ht="15">
      <c r="B1174" s="6" t="s">
        <v>995</v>
      </c>
      <c r="C1174" s="6" t="s">
        <v>996</v>
      </c>
      <c r="D1174" s="7" t="s">
        <v>3</v>
      </c>
      <c r="E1174" s="8">
        <v>324.37</v>
      </c>
      <c r="F1174" s="9"/>
      <c r="G1174" s="10">
        <f>SUM(D1177:D1196)+SUM(F1177:F1195)+SUM(H1177:H1196)</f>
        <v>0</v>
      </c>
      <c r="H1174" s="10">
        <f>E1174*G1174</f>
        <v>0</v>
      </c>
    </row>
    <row r="1175" spans="2:8" ht="15">
      <c r="B1175" s="16" t="s">
        <v>6</v>
      </c>
      <c r="C1175" s="17" t="s">
        <v>9</v>
      </c>
      <c r="D1175" s="17"/>
      <c r="E1175" s="17" t="s">
        <v>27</v>
      </c>
      <c r="F1175" s="17"/>
      <c r="G1175" s="17" t="s">
        <v>28</v>
      </c>
      <c r="H1175" s="17"/>
    </row>
    <row r="1176" spans="2:8" ht="15">
      <c r="B1176" s="16"/>
      <c r="C1176" s="11" t="s">
        <v>7</v>
      </c>
      <c r="D1176" s="11" t="s">
        <v>8</v>
      </c>
      <c r="E1176" s="11" t="s">
        <v>7</v>
      </c>
      <c r="F1176" s="11" t="s">
        <v>8</v>
      </c>
      <c r="G1176" s="11" t="s">
        <v>7</v>
      </c>
      <c r="H1176" s="11" t="s">
        <v>8</v>
      </c>
    </row>
    <row r="1177" spans="1:8" ht="15">
      <c r="A1177" s="14" t="s">
        <v>997</v>
      </c>
      <c r="B1177" s="16"/>
      <c r="C1177" s="12" t="s">
        <v>271</v>
      </c>
      <c r="D1177" s="13"/>
      <c r="E1177" s="12" t="s">
        <v>271</v>
      </c>
      <c r="F1177" s="13"/>
      <c r="G1177" s="12" t="s">
        <v>271</v>
      </c>
      <c r="H1177" s="13"/>
    </row>
    <row r="1178" spans="1:8" ht="15">
      <c r="A1178" s="14" t="s">
        <v>998</v>
      </c>
      <c r="B1178" s="16"/>
      <c r="C1178" s="12" t="s">
        <v>272</v>
      </c>
      <c r="D1178" s="13"/>
      <c r="E1178" s="12" t="s">
        <v>272</v>
      </c>
      <c r="F1178" s="13"/>
      <c r="G1178" s="12" t="s">
        <v>272</v>
      </c>
      <c r="H1178" s="13"/>
    </row>
    <row r="1179" spans="1:8" ht="15">
      <c r="A1179" s="14" t="s">
        <v>999</v>
      </c>
      <c r="B1179" s="16"/>
      <c r="C1179" s="12" t="s">
        <v>274</v>
      </c>
      <c r="D1179" s="13"/>
      <c r="E1179" s="12" t="s">
        <v>274</v>
      </c>
      <c r="F1179" s="13"/>
      <c r="G1179" s="12" t="s">
        <v>280</v>
      </c>
      <c r="H1179" s="13"/>
    </row>
    <row r="1180" spans="1:8" ht="15">
      <c r="A1180" s="14" t="s">
        <v>1000</v>
      </c>
      <c r="B1180" s="16"/>
      <c r="C1180" s="12" t="s">
        <v>276</v>
      </c>
      <c r="D1180" s="13"/>
      <c r="E1180" s="12" t="s">
        <v>276</v>
      </c>
      <c r="F1180" s="13"/>
      <c r="G1180" s="12" t="s">
        <v>278</v>
      </c>
      <c r="H1180" s="13"/>
    </row>
    <row r="1181" spans="1:8" ht="15">
      <c r="A1181" s="14" t="s">
        <v>1001</v>
      </c>
      <c r="B1181" s="16"/>
      <c r="C1181" s="12" t="s">
        <v>280</v>
      </c>
      <c r="D1181" s="13"/>
      <c r="E1181" s="12" t="s">
        <v>280</v>
      </c>
      <c r="F1181" s="13"/>
      <c r="G1181" s="12" t="s">
        <v>285</v>
      </c>
      <c r="H1181" s="13"/>
    </row>
    <row r="1182" spans="1:8" ht="15">
      <c r="A1182" s="14" t="s">
        <v>1002</v>
      </c>
      <c r="B1182" s="16"/>
      <c r="C1182" s="12" t="s">
        <v>278</v>
      </c>
      <c r="D1182" s="13"/>
      <c r="E1182" s="12" t="s">
        <v>278</v>
      </c>
      <c r="F1182" s="13"/>
      <c r="G1182" s="12" t="s">
        <v>287</v>
      </c>
      <c r="H1182" s="13"/>
    </row>
    <row r="1183" spans="1:8" ht="15">
      <c r="A1183" s="14" t="s">
        <v>1003</v>
      </c>
      <c r="B1183" s="16"/>
      <c r="C1183" s="12" t="s">
        <v>281</v>
      </c>
      <c r="D1183" s="13"/>
      <c r="E1183" s="12" t="s">
        <v>281</v>
      </c>
      <c r="F1183" s="13"/>
      <c r="G1183" s="12" t="s">
        <v>274</v>
      </c>
      <c r="H1183" s="13"/>
    </row>
    <row r="1184" spans="1:8" ht="15">
      <c r="A1184" s="14" t="s">
        <v>1004</v>
      </c>
      <c r="B1184" s="16"/>
      <c r="C1184" s="12" t="s">
        <v>283</v>
      </c>
      <c r="D1184" s="13"/>
      <c r="E1184" s="12" t="s">
        <v>283</v>
      </c>
      <c r="F1184" s="13"/>
      <c r="G1184" s="12" t="s">
        <v>276</v>
      </c>
      <c r="H1184" s="13"/>
    </row>
    <row r="1185" spans="1:8" ht="15">
      <c r="A1185" s="14" t="s">
        <v>1005</v>
      </c>
      <c r="C1185" s="12" t="s">
        <v>289</v>
      </c>
      <c r="D1185" s="13"/>
      <c r="E1185" s="12" t="s">
        <v>289</v>
      </c>
      <c r="F1185" s="13"/>
      <c r="G1185" s="12" t="s">
        <v>281</v>
      </c>
      <c r="H1185" s="13"/>
    </row>
    <row r="1186" spans="1:8" ht="15">
      <c r="A1186" s="14" t="s">
        <v>1006</v>
      </c>
      <c r="C1186" s="12" t="s">
        <v>285</v>
      </c>
      <c r="D1186" s="13"/>
      <c r="E1186" s="12" t="s">
        <v>287</v>
      </c>
      <c r="F1186" s="13"/>
      <c r="G1186" s="12" t="s">
        <v>283</v>
      </c>
      <c r="H1186" s="13"/>
    </row>
    <row r="1187" spans="1:8" ht="15">
      <c r="A1187" s="14" t="s">
        <v>1007</v>
      </c>
      <c r="C1187" s="12" t="s">
        <v>287</v>
      </c>
      <c r="D1187" s="13"/>
      <c r="E1187" s="12" t="s">
        <v>290</v>
      </c>
      <c r="F1187" s="13"/>
      <c r="G1187" s="12" t="s">
        <v>289</v>
      </c>
      <c r="H1187" s="13"/>
    </row>
    <row r="1188" spans="1:8" ht="15">
      <c r="A1188" s="14" t="s">
        <v>1008</v>
      </c>
      <c r="C1188" s="12" t="s">
        <v>290</v>
      </c>
      <c r="D1188" s="13"/>
      <c r="E1188" s="12" t="s">
        <v>395</v>
      </c>
      <c r="F1188" s="13"/>
      <c r="G1188" s="12" t="s">
        <v>290</v>
      </c>
      <c r="H1188" s="13"/>
    </row>
    <row r="1189" spans="1:8" ht="15">
      <c r="A1189" s="14" t="s">
        <v>1009</v>
      </c>
      <c r="C1189" s="12" t="s">
        <v>395</v>
      </c>
      <c r="D1189" s="13"/>
      <c r="E1189" s="12" t="s">
        <v>295</v>
      </c>
      <c r="F1189" s="13"/>
      <c r="G1189" s="12" t="s">
        <v>295</v>
      </c>
      <c r="H1189" s="13"/>
    </row>
    <row r="1190" spans="1:8" ht="15">
      <c r="A1190" s="14" t="s">
        <v>1010</v>
      </c>
      <c r="C1190" s="12" t="s">
        <v>295</v>
      </c>
      <c r="D1190" s="13"/>
      <c r="E1190" s="12" t="s">
        <v>297</v>
      </c>
      <c r="F1190" s="13"/>
      <c r="G1190" s="12" t="s">
        <v>297</v>
      </c>
      <c r="H1190" s="13"/>
    </row>
    <row r="1191" spans="1:8" ht="15">
      <c r="A1191" s="14" t="s">
        <v>1011</v>
      </c>
      <c r="C1191" s="12" t="s">
        <v>297</v>
      </c>
      <c r="D1191" s="13"/>
      <c r="E1191" s="12" t="s">
        <v>299</v>
      </c>
      <c r="F1191" s="13"/>
      <c r="G1191" s="12" t="s">
        <v>299</v>
      </c>
      <c r="H1191" s="13"/>
    </row>
    <row r="1192" spans="1:8" ht="15">
      <c r="A1192" s="14" t="s">
        <v>1012</v>
      </c>
      <c r="C1192" s="12" t="s">
        <v>299</v>
      </c>
      <c r="D1192" s="13"/>
      <c r="E1192" s="12" t="s">
        <v>310</v>
      </c>
      <c r="F1192" s="13"/>
      <c r="G1192" s="12" t="s">
        <v>310</v>
      </c>
      <c r="H1192" s="13"/>
    </row>
    <row r="1193" spans="1:8" ht="15">
      <c r="A1193" s="14" t="s">
        <v>1013</v>
      </c>
      <c r="C1193" s="12" t="s">
        <v>310</v>
      </c>
      <c r="D1193" s="13"/>
      <c r="E1193" s="12" t="s">
        <v>301</v>
      </c>
      <c r="F1193" s="13"/>
      <c r="G1193" s="12" t="s">
        <v>301</v>
      </c>
      <c r="H1193" s="13"/>
    </row>
    <row r="1194" spans="1:8" ht="15">
      <c r="A1194" s="14" t="s">
        <v>1014</v>
      </c>
      <c r="C1194" s="12" t="s">
        <v>301</v>
      </c>
      <c r="D1194" s="13"/>
      <c r="E1194" s="12" t="s">
        <v>303</v>
      </c>
      <c r="F1194" s="13"/>
      <c r="G1194" s="12" t="s">
        <v>303</v>
      </c>
      <c r="H1194" s="13"/>
    </row>
    <row r="1195" spans="1:8" ht="15">
      <c r="A1195" s="14" t="s">
        <v>1015</v>
      </c>
      <c r="C1195" s="12" t="s">
        <v>303</v>
      </c>
      <c r="D1195" s="13"/>
      <c r="E1195" s="12" t="s">
        <v>305</v>
      </c>
      <c r="F1195" s="13"/>
      <c r="G1195" s="12" t="s">
        <v>305</v>
      </c>
      <c r="H1195" s="13"/>
    </row>
    <row r="1196" spans="1:8" ht="15">
      <c r="A1196" s="14" t="s">
        <v>1016</v>
      </c>
      <c r="C1196" s="12" t="s">
        <v>305</v>
      </c>
      <c r="D1196" s="13"/>
      <c r="E1196" s="12" t="s">
        <v>6</v>
      </c>
      <c r="F1196" s="13"/>
      <c r="G1196" s="12" t="s">
        <v>395</v>
      </c>
      <c r="H1196" s="13"/>
    </row>
  </sheetData>
  <sheetProtection/>
  <mergeCells count="319">
    <mergeCell ref="C1166:D1166"/>
    <mergeCell ref="E1166:F1166"/>
    <mergeCell ref="G1166:H1166"/>
    <mergeCell ref="B1175:B1184"/>
    <mergeCell ref="C1175:D1175"/>
    <mergeCell ref="E1175:F1175"/>
    <mergeCell ref="G1175:H1175"/>
    <mergeCell ref="B1142:B1151"/>
    <mergeCell ref="C1142:D1142"/>
    <mergeCell ref="E1142:F1142"/>
    <mergeCell ref="G1142:H1142"/>
    <mergeCell ref="C1154:D1154"/>
    <mergeCell ref="E1154:F1154"/>
    <mergeCell ref="G1154:H1154"/>
    <mergeCell ref="B1130:B1139"/>
    <mergeCell ref="C1130:D1130"/>
    <mergeCell ref="E1130:F1130"/>
    <mergeCell ref="G1130:H1130"/>
    <mergeCell ref="C1135:D1135"/>
    <mergeCell ref="E1135:F1135"/>
    <mergeCell ref="G1135:H1135"/>
    <mergeCell ref="C1107:D1107"/>
    <mergeCell ref="E1107:F1107"/>
    <mergeCell ref="G1107:H1107"/>
    <mergeCell ref="C1121:D1121"/>
    <mergeCell ref="E1121:F1121"/>
    <mergeCell ref="G1121:H1121"/>
    <mergeCell ref="C1065:D1065"/>
    <mergeCell ref="E1065:F1065"/>
    <mergeCell ref="G1065:H1065"/>
    <mergeCell ref="B1088:B1097"/>
    <mergeCell ref="C1088:D1088"/>
    <mergeCell ref="E1088:F1088"/>
    <mergeCell ref="G1088:H1088"/>
    <mergeCell ref="C1093:D1093"/>
    <mergeCell ref="E1093:F1093"/>
    <mergeCell ref="G1093:H1093"/>
    <mergeCell ref="B1027:B1036"/>
    <mergeCell ref="C1027:D1027"/>
    <mergeCell ref="E1027:F1027"/>
    <mergeCell ref="G1027:H1027"/>
    <mergeCell ref="C1045:D1045"/>
    <mergeCell ref="E1045:F1045"/>
    <mergeCell ref="G1045:H1045"/>
    <mergeCell ref="C932:D932"/>
    <mergeCell ref="E932:F932"/>
    <mergeCell ref="G932:H932"/>
    <mergeCell ref="C980:D980"/>
    <mergeCell ref="E980:F980"/>
    <mergeCell ref="G980:H980"/>
    <mergeCell ref="B856:B865"/>
    <mergeCell ref="C856:D856"/>
    <mergeCell ref="E856:F856"/>
    <mergeCell ref="G856:H856"/>
    <mergeCell ref="C903:D903"/>
    <mergeCell ref="E903:F903"/>
    <mergeCell ref="G903:H903"/>
    <mergeCell ref="B830:B839"/>
    <mergeCell ref="C830:D830"/>
    <mergeCell ref="E830:F830"/>
    <mergeCell ref="G830:H830"/>
    <mergeCell ref="C843:D843"/>
    <mergeCell ref="E843:F843"/>
    <mergeCell ref="G843:H843"/>
    <mergeCell ref="C801:D801"/>
    <mergeCell ref="E801:F801"/>
    <mergeCell ref="G801:H801"/>
    <mergeCell ref="C813:D813"/>
    <mergeCell ref="E813:F813"/>
    <mergeCell ref="G813:H813"/>
    <mergeCell ref="B770:B779"/>
    <mergeCell ref="C770:D770"/>
    <mergeCell ref="E770:F770"/>
    <mergeCell ref="G770:H770"/>
    <mergeCell ref="C786:D786"/>
    <mergeCell ref="E786:F786"/>
    <mergeCell ref="G786:H786"/>
    <mergeCell ref="C737:D737"/>
    <mergeCell ref="E737:F737"/>
    <mergeCell ref="G737:H737"/>
    <mergeCell ref="B757:B766"/>
    <mergeCell ref="C757:D757"/>
    <mergeCell ref="E757:F757"/>
    <mergeCell ref="G757:H757"/>
    <mergeCell ref="B707:B716"/>
    <mergeCell ref="C707:D707"/>
    <mergeCell ref="E707:F707"/>
    <mergeCell ref="G707:H707"/>
    <mergeCell ref="C724:D724"/>
    <mergeCell ref="E724:F724"/>
    <mergeCell ref="G724:H724"/>
    <mergeCell ref="B653:B662"/>
    <mergeCell ref="C653:D653"/>
    <mergeCell ref="E653:F653"/>
    <mergeCell ref="G653:H653"/>
    <mergeCell ref="C679:D679"/>
    <mergeCell ref="E679:F679"/>
    <mergeCell ref="G679:H679"/>
    <mergeCell ref="B613:B622"/>
    <mergeCell ref="C613:D613"/>
    <mergeCell ref="E613:F613"/>
    <mergeCell ref="G613:H613"/>
    <mergeCell ref="B636:B645"/>
    <mergeCell ref="C636:D636"/>
    <mergeCell ref="E636:F636"/>
    <mergeCell ref="G636:H636"/>
    <mergeCell ref="C537:D537"/>
    <mergeCell ref="E537:F537"/>
    <mergeCell ref="G537:H537"/>
    <mergeCell ref="B601:B610"/>
    <mergeCell ref="C601:D601"/>
    <mergeCell ref="E601:F601"/>
    <mergeCell ref="G601:H601"/>
    <mergeCell ref="B456:B465"/>
    <mergeCell ref="C456:D456"/>
    <mergeCell ref="E456:F456"/>
    <mergeCell ref="G456:H456"/>
    <mergeCell ref="B478:B487"/>
    <mergeCell ref="C478:D478"/>
    <mergeCell ref="E478:F478"/>
    <mergeCell ref="G478:H478"/>
    <mergeCell ref="B432:B441"/>
    <mergeCell ref="C432:D432"/>
    <mergeCell ref="E432:F432"/>
    <mergeCell ref="G432:H432"/>
    <mergeCell ref="B444:B453"/>
    <mergeCell ref="C444:D444"/>
    <mergeCell ref="E444:F444"/>
    <mergeCell ref="G444:H444"/>
    <mergeCell ref="C416:D416"/>
    <mergeCell ref="E416:F416"/>
    <mergeCell ref="G416:H416"/>
    <mergeCell ref="C424:D424"/>
    <mergeCell ref="E424:F424"/>
    <mergeCell ref="G424:H424"/>
    <mergeCell ref="B402:B411"/>
    <mergeCell ref="C402:D402"/>
    <mergeCell ref="E402:F402"/>
    <mergeCell ref="G402:H402"/>
    <mergeCell ref="C409:D409"/>
    <mergeCell ref="E409:F409"/>
    <mergeCell ref="G409:H409"/>
    <mergeCell ref="C390:D390"/>
    <mergeCell ref="E390:F390"/>
    <mergeCell ref="G390:H390"/>
    <mergeCell ref="C396:D396"/>
    <mergeCell ref="E396:F396"/>
    <mergeCell ref="G396:H396"/>
    <mergeCell ref="C380:D380"/>
    <mergeCell ref="E380:F380"/>
    <mergeCell ref="G380:H380"/>
    <mergeCell ref="C386:D386"/>
    <mergeCell ref="E386:F386"/>
    <mergeCell ref="G386:H386"/>
    <mergeCell ref="C366:D366"/>
    <mergeCell ref="E366:F366"/>
    <mergeCell ref="G366:H366"/>
    <mergeCell ref="B371:B380"/>
    <mergeCell ref="C371:D371"/>
    <mergeCell ref="E371:F371"/>
    <mergeCell ref="G371:H371"/>
    <mergeCell ref="C377:D377"/>
    <mergeCell ref="E377:F377"/>
    <mergeCell ref="G377:H377"/>
    <mergeCell ref="C357:D357"/>
    <mergeCell ref="E357:F357"/>
    <mergeCell ref="G357:H357"/>
    <mergeCell ref="C363:D363"/>
    <mergeCell ref="E363:F363"/>
    <mergeCell ref="G363:H363"/>
    <mergeCell ref="C347:D347"/>
    <mergeCell ref="E347:F347"/>
    <mergeCell ref="G347:H347"/>
    <mergeCell ref="C353:D353"/>
    <mergeCell ref="E353:F353"/>
    <mergeCell ref="G353:H353"/>
    <mergeCell ref="B336:B345"/>
    <mergeCell ref="C336:D336"/>
    <mergeCell ref="E336:F336"/>
    <mergeCell ref="G336:H336"/>
    <mergeCell ref="C342:D342"/>
    <mergeCell ref="E342:F342"/>
    <mergeCell ref="G342:H342"/>
    <mergeCell ref="B312:B321"/>
    <mergeCell ref="C312:D312"/>
    <mergeCell ref="E312:F312"/>
    <mergeCell ref="G312:H312"/>
    <mergeCell ref="B324:B333"/>
    <mergeCell ref="C324:D324"/>
    <mergeCell ref="E324:F324"/>
    <mergeCell ref="G324:H324"/>
    <mergeCell ref="B288:B297"/>
    <mergeCell ref="C288:D288"/>
    <mergeCell ref="E288:F288"/>
    <mergeCell ref="G288:H288"/>
    <mergeCell ref="B300:B309"/>
    <mergeCell ref="C300:D300"/>
    <mergeCell ref="E300:F300"/>
    <mergeCell ref="G300:H300"/>
    <mergeCell ref="B264:B273"/>
    <mergeCell ref="C264:D264"/>
    <mergeCell ref="E264:F264"/>
    <mergeCell ref="G264:H264"/>
    <mergeCell ref="B276:B285"/>
    <mergeCell ref="C276:D276"/>
    <mergeCell ref="E276:F276"/>
    <mergeCell ref="G276:H276"/>
    <mergeCell ref="G231:H231"/>
    <mergeCell ref="B240:B249"/>
    <mergeCell ref="C240:D240"/>
    <mergeCell ref="E240:F240"/>
    <mergeCell ref="G240:H240"/>
    <mergeCell ref="B252:B261"/>
    <mergeCell ref="C252:D252"/>
    <mergeCell ref="E252:F252"/>
    <mergeCell ref="G252:H252"/>
    <mergeCell ref="B216:B225"/>
    <mergeCell ref="C216:D216"/>
    <mergeCell ref="E216:F216"/>
    <mergeCell ref="G216:H216"/>
    <mergeCell ref="B228:B237"/>
    <mergeCell ref="C228:D228"/>
    <mergeCell ref="E228:F228"/>
    <mergeCell ref="G228:H228"/>
    <mergeCell ref="C231:D231"/>
    <mergeCell ref="E231:F231"/>
    <mergeCell ref="G196:H196"/>
    <mergeCell ref="C204:D204"/>
    <mergeCell ref="E204:F204"/>
    <mergeCell ref="G204:H204"/>
    <mergeCell ref="C210:D210"/>
    <mergeCell ref="E210:F210"/>
    <mergeCell ref="G210:H210"/>
    <mergeCell ref="B177:B186"/>
    <mergeCell ref="C177:D177"/>
    <mergeCell ref="E177:F177"/>
    <mergeCell ref="G177:H177"/>
    <mergeCell ref="B189:B198"/>
    <mergeCell ref="C189:D189"/>
    <mergeCell ref="E189:F189"/>
    <mergeCell ref="G189:H189"/>
    <mergeCell ref="C196:D196"/>
    <mergeCell ref="E196:F196"/>
    <mergeCell ref="B153:B162"/>
    <mergeCell ref="C153:D153"/>
    <mergeCell ref="E153:F153"/>
    <mergeCell ref="G153:H153"/>
    <mergeCell ref="B165:B174"/>
    <mergeCell ref="C165:D165"/>
    <mergeCell ref="E165:F165"/>
    <mergeCell ref="G165:H165"/>
    <mergeCell ref="C133:D133"/>
    <mergeCell ref="E133:F133"/>
    <mergeCell ref="G133:H133"/>
    <mergeCell ref="B141:B150"/>
    <mergeCell ref="C141:D141"/>
    <mergeCell ref="E141:F141"/>
    <mergeCell ref="G141:H141"/>
    <mergeCell ref="C118:D118"/>
    <mergeCell ref="E118:F118"/>
    <mergeCell ref="G118:H118"/>
    <mergeCell ref="C125:D125"/>
    <mergeCell ref="E125:F125"/>
    <mergeCell ref="G125:H125"/>
    <mergeCell ref="C103:D103"/>
    <mergeCell ref="E103:F103"/>
    <mergeCell ref="G103:H103"/>
    <mergeCell ref="C111:D111"/>
    <mergeCell ref="E111:F111"/>
    <mergeCell ref="G111:H111"/>
    <mergeCell ref="C79:D79"/>
    <mergeCell ref="E79:F79"/>
    <mergeCell ref="G79:H79"/>
    <mergeCell ref="B87:B96"/>
    <mergeCell ref="C87:D87"/>
    <mergeCell ref="E87:F87"/>
    <mergeCell ref="G87:H87"/>
    <mergeCell ref="C95:D95"/>
    <mergeCell ref="E95:F95"/>
    <mergeCell ref="G95:H95"/>
    <mergeCell ref="C66:D66"/>
    <mergeCell ref="E66:F66"/>
    <mergeCell ref="G66:H66"/>
    <mergeCell ref="C73:D73"/>
    <mergeCell ref="E73:F73"/>
    <mergeCell ref="G73:H73"/>
    <mergeCell ref="C54:D54"/>
    <mergeCell ref="E54:F54"/>
    <mergeCell ref="G54:H54"/>
    <mergeCell ref="C60:D60"/>
    <mergeCell ref="E60:F60"/>
    <mergeCell ref="G60:H60"/>
    <mergeCell ref="C36:D36"/>
    <mergeCell ref="E36:F36"/>
    <mergeCell ref="G36:H36"/>
    <mergeCell ref="B41:B50"/>
    <mergeCell ref="C41:D41"/>
    <mergeCell ref="E41:F41"/>
    <mergeCell ref="G41:H41"/>
    <mergeCell ref="C48:D48"/>
    <mergeCell ref="E48:F48"/>
    <mergeCell ref="G48:H48"/>
    <mergeCell ref="C16:D16"/>
    <mergeCell ref="E16:F16"/>
    <mergeCell ref="G16:H16"/>
    <mergeCell ref="B24:B33"/>
    <mergeCell ref="C24:D24"/>
    <mergeCell ref="E24:F24"/>
    <mergeCell ref="G24:H24"/>
    <mergeCell ref="C30:D30"/>
    <mergeCell ref="E30:F30"/>
    <mergeCell ref="G30:H30"/>
    <mergeCell ref="B4:B13"/>
    <mergeCell ref="C4:D4"/>
    <mergeCell ref="E4:F4"/>
    <mergeCell ref="G4:H4"/>
    <mergeCell ref="C10:D10"/>
    <mergeCell ref="E10:F10"/>
    <mergeCell ref="G10:H10"/>
  </mergeCells>
  <printOptions/>
  <pageMargins left="0.7" right="0.7" top="0.75" bottom="0.75" header="0.3" footer="0.3"/>
  <pageSetup orientation="portrait" paperSize="9"/>
  <ignoredErrors>
    <ignoredError sqref="C6 E6 G6:G9 C12:C13 E12:E15 G12:G14 C18:C21 E18 C26:C29 E26 G26:G29 C32:C35 E32:E35 G32:G35 C38 E38 C43:C47 E43:E46 G43:G47 C50:C53 E50:E51 G50:G53 C56:C58 E56:E59 G56:G59 C62:C65 E62:E64 G62:G65 C68:C72 E68:E71 G68:G72 C75:C76 E75:E78 G75 C81:C84 E81:E84 C89:C94 E89:E92 G89:G92 C97:C100 E97:E102 G97:G100 C105:C108 E105:E110 G105 C113:C117 E113:E114 G113:G114 C120:C122 E120 G120:G124 C127:C132 E127:E129 G127:G128 C135 E135:E138 C143:C144 C155:C158 C167:C170 C179:C183 E179 C191:C193 E191:E192 G191:G195 C198 E198:E203 G198 C206 E206:E209 G206:G207 C212:C213 C218 E218 G218 C230 E230 G230 C233:C236 C242 C254 C266 C278:C279 E278 C290 C302 C314 E314 C326 C338:C339 E338:E339 G338:G341 C344:C346 E344 G344:G346 C349 E349:E352 G349 C355:C356 E355:E356 G355 C359:C362 E359 G359:G362 C365 E365 G365 C368 E368 G368 C373:C376 E373 G373:G375 C379 E379 G379 C382:C385 E382:E383 G382 C388 E388:E389 G388 C392:C395 E392 G392 C398 E398 G398:G399 C404:C405 E404:E408 G404:G405 C411:C415 E411 G411:G413 C418:C423 E418 G418 C426 E426:E429 C434:C436 C446:C448 C458:C475 E458:E466 C480:C536 E480:E524 G480:G513 C539:C567 E539:E552 G539:G598 C603:C605 E603:E605 C615:C632 E615 G615:G633 C638:C649 E638:E648 G638:G650 C655:C678 E655 G655:G677 C681:C682 E681:E704 G681:G699 C709:C720 E709:E723 G709:G715 C726:C731 E726:E736 G726:G728 C739:C754 E739:E745 C759:C765 E759 G759:G767 C772:C785 E772:E776 G772:G778 C788:C789 E788:E795 G788:G800 C803:C812 E803:E808 G803:G808 C815:C827 E815:E819 C832:C836 E832:E842 G832:G837 C845:C853 C858:C865 E858 G858:G902 C905:C915 E905:E931 G905:G921 C934:C944 E934:E979 G934:G943 C982:C1024 C1029:C1044 E1029:E1041 G1029:G1034 C1047:C1048 E1047:E1058 G1047:G1064 C1067:C1082 E1067:E1085 C1090:C1091 E1090 G1090:G1092 C1095:C1106 E1095:E1103 G1095:G1096 C1109:C1120 E1109:E1117 G1109:G1110 C1123:C1127 C1132:C1133 E1132:E1133 G1132:G1134 C1137:C1138 C1144:C1147 E1144:E1145 G1144:G1153 C1156 E1156:E1165 G1156:G1157 C1168:C1172 C1177:C1196 E1177:E1195 G1177:G1196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1017</v>
      </c>
      <c r="B1" s="15" t="s">
        <v>1018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2014-11-26T18:07:34Z</dcterms:created>
  <dcterms:modified xsi:type="dcterms:W3CDTF">2014-11-26T18:59:48Z</dcterms:modified>
  <cp:category/>
  <cp:version/>
  <cp:contentType/>
  <cp:contentStatus/>
</cp:coreProperties>
</file>