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<sst xmlns="http://schemas.openxmlformats.org/spreadsheetml/2006/main" count="948" uniqueCount="239">
  <si>
    <t>Дата формирования:</t>
  </si>
  <si>
    <t>26.11.2014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</si>
  <si>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</si>
  <si>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</si>
  <si>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</si>
  <si>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</si>
  <si>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</si>
  <si>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</si>
  <si>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</si>
  <si>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</si>
  <si>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</si>
  <si>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</si>
  <si>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</si>
  <si>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98</t>
  </si>
  <si>
    <t>148721\148705\148712\</t>
  </si>
  <si>
    <t>106</t>
  </si>
  <si>
    <t>148722\148706\148713\</t>
  </si>
  <si>
    <t>110</t>
  </si>
  <si>
    <t>\148707\\</t>
  </si>
  <si>
    <t>114</t>
  </si>
  <si>
    <t>\148708\\</t>
  </si>
  <si>
    <t>**44041</t>
  </si>
  <si>
    <t>148190\148195\\</t>
  </si>
  <si>
    <t>148191\148198\\</t>
  </si>
  <si>
    <t>148192\\\</t>
  </si>
  <si>
    <t>148193\\\</t>
  </si>
  <si>
    <t>**44055</t>
  </si>
  <si>
    <t>темно-синий</t>
  </si>
  <si>
    <t>388685\\\</t>
  </si>
  <si>
    <t>**44056</t>
  </si>
  <si>
    <t>фламинго</t>
  </si>
  <si>
    <t>388691\154360\\</t>
  </si>
  <si>
    <t>388694\\\</t>
  </si>
  <si>
    <t>388713\\\</t>
  </si>
  <si>
    <t>**44057</t>
  </si>
  <si>
    <t>шоколадно-коричневый</t>
  </si>
  <si>
    <t>385012\153353\\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</si>
  <si>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</si>
  <si>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</si>
  <si>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</si>
  <si>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</si>
  <si>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</si>
  <si>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</si>
  <si>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</si>
  <si>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</si>
  <si>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</si>
  <si>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</si>
  <si>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</si>
  <si>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</si>
  <si>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</si>
  <si>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\334155\\</t>
  </si>
  <si>
    <t>**44067</t>
  </si>
  <si>
    <t>телесный</t>
  </si>
  <si>
    <t>317242\\\</t>
  </si>
  <si>
    <t>317243\\\</t>
  </si>
  <si>
    <t>**44068</t>
  </si>
  <si>
    <t>Слип</t>
  </si>
  <si>
    <t>персиковый</t>
  </si>
  <si>
    <t>292083\327310\\</t>
  </si>
  <si>
    <t>292086\327613\\</t>
  </si>
  <si>
    <t>319939\327614\\</t>
  </si>
  <si>
    <t>*43016</t>
  </si>
  <si>
    <t>Корректирующее бельё</t>
  </si>
  <si>
    <t>90-115</t>
  </si>
  <si>
    <t>100-125</t>
  </si>
  <si>
    <t>153324\153346\\</t>
  </si>
  <si>
    <t>95-120</t>
  </si>
  <si>
    <t>153325\\\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</si>
  <si>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</si>
  <si>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</si>
  <si>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</si>
  <si>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</si>
  <si>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</si>
  <si>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</si>
  <si>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</si>
  <si>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</si>
  <si>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</si>
  <si>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</si>
  <si>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</si>
  <si>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</si>
  <si>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</si>
  <si>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</si>
  <si>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</si>
  <si>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</si>
  <si>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</si>
  <si>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</si>
  <si>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</si>
  <si>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</si>
  <si>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</si>
  <si>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</si>
  <si>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</si>
  <si>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</si>
  <si>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</si>
  <si>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</si>
  <si>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</si>
  <si>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</si>
  <si>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</si>
  <si>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</si>
  <si>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</si>
  <si>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</si>
  <si>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</si>
  <si>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</si>
  <si>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</si>
  <si>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</si>
  <si>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</si>
  <si>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</si>
  <si>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81620\81094\\</t>
  </si>
  <si>
    <t>75E</t>
  </si>
  <si>
    <t>82160\\\</t>
  </si>
  <si>
    <t>82162\\\</t>
  </si>
  <si>
    <t>66036</t>
  </si>
  <si>
    <t>70C</t>
  </si>
  <si>
    <t>93645\92717\93264\</t>
  </si>
  <si>
    <t>70A</t>
  </si>
  <si>
    <t>\\102824\</t>
  </si>
  <si>
    <t>70B</t>
  </si>
  <si>
    <t>\\102825\</t>
  </si>
  <si>
    <t>66037</t>
  </si>
  <si>
    <t>93662\93063\267511\</t>
  </si>
  <si>
    <t>66041</t>
  </si>
  <si>
    <t>Мягкая чашка на карк</t>
  </si>
  <si>
    <t>98317\98333\98349\</t>
  </si>
  <si>
    <t>\98334\98350\</t>
  </si>
  <si>
    <t>шампанского</t>
  </si>
  <si>
    <t>328275\\\</t>
  </si>
  <si>
    <t>328276\\\</t>
  </si>
  <si>
    <t>328277\\\</t>
  </si>
  <si>
    <t>66042</t>
  </si>
  <si>
    <t>85D</t>
  </si>
  <si>
    <t>98491\\\</t>
  </si>
  <si>
    <t>66043</t>
  </si>
  <si>
    <t>85I</t>
  </si>
  <si>
    <t>98410\\\</t>
  </si>
  <si>
    <t>90I</t>
  </si>
  <si>
    <t>98418\\\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</si>
  <si>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</si>
  <si>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</si>
  <si>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</si>
  <si>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</si>
  <si>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</si>
  <si>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</si>
  <si>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</si>
  <si>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</si>
  <si>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</si>
  <si>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138152\138121\305070\</t>
  </si>
  <si>
    <t>\138125\334166\</t>
  </si>
  <si>
    <t>75A</t>
  </si>
  <si>
    <t>\\334167\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</si>
  <si>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</si>
  <si>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</si>
  <si>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</si>
  <si>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</si>
  <si>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</si>
  <si>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</si>
  <si>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</si>
  <si>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</si>
  <si>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</si>
  <si>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305703\317309\\</t>
  </si>
  <si>
    <t>\317310\\</t>
  </si>
  <si>
    <t>\328293\\</t>
  </si>
  <si>
    <t>66071</t>
  </si>
  <si>
    <t>вишня</t>
  </si>
  <si>
    <t>95D</t>
  </si>
  <si>
    <t>95E</t>
  </si>
  <si>
    <t>278800\331075\327316\</t>
  </si>
  <si>
    <t>\331076\\</t>
  </si>
  <si>
    <t>\331078\\</t>
  </si>
  <si>
    <t>\331079\\</t>
  </si>
  <si>
    <t>90C</t>
  </si>
  <si>
    <t>\331083\\</t>
  </si>
  <si>
    <t>95C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</si>
  <si>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</si>
  <si>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</si>
  <si>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</si>
  <si>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</si>
  <si>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</si>
  <si>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</si>
  <si>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</si>
  <si>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</si>
  <si>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</si>
  <si>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</si>
  <si>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</si>
  <si>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319941\331101\\</t>
  </si>
  <si>
    <t>417750\331107\\</t>
  </si>
  <si>
    <t>417751\331110\\</t>
  </si>
  <si>
    <t>\331111\\</t>
  </si>
  <si>
    <t>66075</t>
  </si>
  <si>
    <t>372155\278920\\</t>
  </si>
  <si>
    <t>\278852\\</t>
  </si>
  <si>
    <t>\278864\\</t>
  </si>
  <si>
    <t>66076</t>
  </si>
  <si>
    <t>Балконет - пуш - ап</t>
  </si>
  <si>
    <t>292099\334411\292100\</t>
  </si>
  <si>
    <t>\372161\\</t>
  </si>
  <si>
    <t>\372162\\</t>
  </si>
  <si>
    <t>\389519\\</t>
  </si>
  <si>
    <t>66135</t>
  </si>
  <si>
    <t>88214\88221\88224\</t>
  </si>
  <si>
    <t>70E</t>
  </si>
  <si>
    <t>88513\87965\88225\</t>
  </si>
  <si>
    <t>90G</t>
  </si>
  <si>
    <t>\87980\\</t>
  </si>
  <si>
    <t>70F</t>
  </si>
  <si>
    <t>\87669\\</t>
  </si>
  <si>
    <t>66143</t>
  </si>
  <si>
    <t>105F</t>
  </si>
  <si>
    <t>105E</t>
  </si>
  <si>
    <t>117268\117333\\</t>
  </si>
  <si>
    <t>110G</t>
  </si>
  <si>
    <t>117277\117334\\</t>
  </si>
  <si>
    <t>66171</t>
  </si>
  <si>
    <t>75F</t>
  </si>
  <si>
    <t>278881\292110\278883\</t>
  </si>
  <si>
    <t>75G</t>
  </si>
  <si>
    <t>278901\292120\278886\</t>
  </si>
  <si>
    <t>70G</t>
  </si>
  <si>
    <t>278904\292121\278889\</t>
  </si>
  <si>
    <t>95G</t>
  </si>
  <si>
    <t>278907\\278900\</t>
  </si>
  <si>
    <t>278910\\278906\</t>
  </si>
  <si>
    <t>278913\\278912\</t>
  </si>
  <si>
    <t>\\278915\</t>
  </si>
  <si>
    <t>278911\\\</t>
  </si>
  <si>
    <t>278914\\\</t>
  </si>
  <si>
    <t>66173</t>
  </si>
  <si>
    <t>333862\331112\385079\</t>
  </si>
  <si>
    <t>\331113\\</t>
  </si>
  <si>
    <t>\331114\\</t>
  </si>
  <si>
    <t>\331115\\</t>
  </si>
  <si>
    <t>85F</t>
  </si>
  <si>
    <t>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</si>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</sst>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0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1051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10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1285875</xdr:colOff>
      <xdr:row>96</xdr:row>
      <xdr:rowOff>161925</xdr:rowOff>
    </xdr:to>
    <xdr:pic>
      <xdr:nvPicPr>
        <xdr:cNvPr id="8" name="Рисунок 9" descr="2452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36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44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2019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0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1304925</xdr:colOff>
      <xdr:row>216</xdr:row>
      <xdr:rowOff>161925</xdr:rowOff>
    </xdr:to>
    <xdr:pic>
      <xdr:nvPicPr>
        <xdr:cNvPr id="18" name="Рисунок 19" descr="155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1295400</xdr:colOff>
      <xdr:row>228</xdr:row>
      <xdr:rowOff>161925</xdr:rowOff>
    </xdr:to>
    <xdr:pic>
      <xdr:nvPicPr>
        <xdr:cNvPr id="19" name="Рисунок 20" descr="1554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5544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5545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5552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38100</xdr:rowOff>
    </xdr:to>
    <xdr:pic>
      <xdr:nvPicPr>
        <xdr:cNvPr id="23" name="Рисунок 24" descr="1826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284</xdr:row>
      <xdr:rowOff>38100</xdr:rowOff>
    </xdr:from>
    <xdr:to>
      <xdr:col>1</xdr:col>
      <xdr:colOff>1438275</xdr:colOff>
      <xdr:row>293</xdr:row>
      <xdr:rowOff>38100</xdr:rowOff>
    </xdr:to>
    <xdr:pic>
      <xdr:nvPicPr>
        <xdr:cNvPr id="24" name="Рисунок 25" descr="2091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4140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1266825</xdr:colOff>
      <xdr:row>305</xdr:row>
      <xdr:rowOff>161925</xdr:rowOff>
    </xdr:to>
    <xdr:pic>
      <xdr:nvPicPr>
        <xdr:cNvPr id="25" name="Рисунок 26" descr="2431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42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313</xdr:row>
      <xdr:rowOff>38100</xdr:rowOff>
    </xdr:from>
    <xdr:to>
      <xdr:col>1</xdr:col>
      <xdr:colOff>1314450</xdr:colOff>
      <xdr:row>322</xdr:row>
      <xdr:rowOff>161925</xdr:rowOff>
    </xdr:to>
    <xdr:pic>
      <xdr:nvPicPr>
        <xdr:cNvPr id="26" name="Рисунок 27" descr="2537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664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325</xdr:row>
      <xdr:rowOff>38100</xdr:rowOff>
    </xdr:from>
    <xdr:to>
      <xdr:col>1</xdr:col>
      <xdr:colOff>1419225</xdr:colOff>
      <xdr:row>334</xdr:row>
      <xdr:rowOff>161925</xdr:rowOff>
    </xdr:to>
    <xdr:pic>
      <xdr:nvPicPr>
        <xdr:cNvPr id="27" name="Рисунок 28" descr="24313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1950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337</xdr:row>
      <xdr:rowOff>38100</xdr:rowOff>
    </xdr:from>
    <xdr:to>
      <xdr:col>1</xdr:col>
      <xdr:colOff>1304925</xdr:colOff>
      <xdr:row>346</xdr:row>
      <xdr:rowOff>161925</xdr:rowOff>
    </xdr:to>
    <xdr:pic>
      <xdr:nvPicPr>
        <xdr:cNvPr id="28" name="Рисунок 29" descr="2431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4236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349</xdr:row>
      <xdr:rowOff>38100</xdr:rowOff>
    </xdr:from>
    <xdr:to>
      <xdr:col>1</xdr:col>
      <xdr:colOff>1438275</xdr:colOff>
      <xdr:row>358</xdr:row>
      <xdr:rowOff>38100</xdr:rowOff>
    </xdr:to>
    <xdr:pic>
      <xdr:nvPicPr>
        <xdr:cNvPr id="29" name="Рисунок 30" descr="15556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6522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361</xdr:row>
      <xdr:rowOff>38100</xdr:rowOff>
    </xdr:from>
    <xdr:to>
      <xdr:col>1</xdr:col>
      <xdr:colOff>1438275</xdr:colOff>
      <xdr:row>370</xdr:row>
      <xdr:rowOff>38100</xdr:rowOff>
    </xdr:to>
    <xdr:pic>
      <xdr:nvPicPr>
        <xdr:cNvPr id="30" name="Рисунок 31" descr="15559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808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373</xdr:row>
      <xdr:rowOff>38100</xdr:rowOff>
    </xdr:from>
    <xdr:to>
      <xdr:col>1</xdr:col>
      <xdr:colOff>1438275</xdr:colOff>
      <xdr:row>382</xdr:row>
      <xdr:rowOff>38100</xdr:rowOff>
    </xdr:to>
    <xdr:pic>
      <xdr:nvPicPr>
        <xdr:cNvPr id="31" name="Рисунок 32" descr="24315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1094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388</xdr:row>
      <xdr:rowOff>38100</xdr:rowOff>
    </xdr:from>
    <xdr:to>
      <xdr:col>1</xdr:col>
      <xdr:colOff>1314450</xdr:colOff>
      <xdr:row>397</xdr:row>
      <xdr:rowOff>161925</xdr:rowOff>
    </xdr:to>
    <xdr:pic>
      <xdr:nvPicPr>
        <xdr:cNvPr id="32" name="Рисунок 33" descr="25330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3952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G3+G15+G27+G39+G51+G63+G75+G87+G99+G111+G123+G135+G147+G159+G171+G183+G195+G207+G219+G231+G243+G255+G267+G284+G296+G313+G325+G337+G349+G361+G373+G388</f>
        <v>0</v>
      </c>
      <c r="H2" s="5">
        <f>H3+H15+H27+H39+H51+H63+H75+H87+H99+H111+H123+H135+H147+H159+H171+H183+H195+H207+H219+H231+H243+H255+H267+H284+H296+H313+H325+H337+H349+H361+H373+H388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291.17</v>
      </c>
      <c r="F3" s="9"/>
      <c r="G3" s="10">
        <f>SUM(D6:D7)+SUM(F6:F9)+SUM(H6:H7)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12</v>
      </c>
      <c r="F6" s="13"/>
      <c r="G6" s="12" t="s">
        <v>13</v>
      </c>
      <c r="H6" s="13"/>
    </row>
    <row r="7" spans="1:8" ht="15">
      <c r="A7" s="14" t="s">
        <v>16</v>
      </c>
      <c r="B7" s="16"/>
      <c r="C7" s="12" t="s">
        <v>15</v>
      </c>
      <c r="D7" s="13"/>
      <c r="E7" s="12" t="s">
        <v>15</v>
      </c>
      <c r="F7" s="13"/>
      <c r="G7" s="12" t="s">
        <v>12</v>
      </c>
      <c r="H7" s="13"/>
    </row>
    <row r="8" spans="1:8" ht="15">
      <c r="A8" s="14" t="s">
        <v>18</v>
      </c>
      <c r="B8" s="16"/>
      <c r="C8" s="12" t="s">
        <v>6</v>
      </c>
      <c r="D8" s="13"/>
      <c r="E8" s="12" t="s">
        <v>17</v>
      </c>
      <c r="F8" s="13"/>
      <c r="G8" s="12" t="s">
        <v>6</v>
      </c>
      <c r="H8" s="13"/>
    </row>
    <row r="9" spans="1:8" ht="15">
      <c r="A9" s="14" t="s">
        <v>20</v>
      </c>
      <c r="B9" s="16"/>
      <c r="C9" s="12" t="s">
        <v>6</v>
      </c>
      <c r="D9" s="13"/>
      <c r="E9" s="12" t="s">
        <v>19</v>
      </c>
      <c r="F9" s="13"/>
      <c r="G9" s="12" t="s">
        <v>6</v>
      </c>
      <c r="H9" s="13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21</v>
      </c>
      <c r="C15" s="6" t="s">
        <v>5</v>
      </c>
      <c r="D15" s="7" t="s">
        <v>3</v>
      </c>
      <c r="E15" s="8">
        <v>272.81</v>
      </c>
      <c r="F15" s="9"/>
      <c r="G15" s="10">
        <f>SUM(D18:D21)+SUM(F18:F19)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12</v>
      </c>
      <c r="D18" s="13"/>
      <c r="E18" s="12" t="s">
        <v>13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15</v>
      </c>
      <c r="D19" s="13"/>
      <c r="E19" s="12" t="s">
        <v>17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17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19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26</v>
      </c>
      <c r="C27" s="6" t="s">
        <v>5</v>
      </c>
      <c r="D27" s="7" t="s">
        <v>3</v>
      </c>
      <c r="E27" s="8">
        <v>284.17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13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29</v>
      </c>
      <c r="C39" s="6" t="s">
        <v>5</v>
      </c>
      <c r="D39" s="7" t="s">
        <v>3</v>
      </c>
      <c r="E39" s="8">
        <v>173.13</v>
      </c>
      <c r="F39" s="9"/>
      <c r="G39" s="10">
        <f>SUM(D42:D44)+SUM(F42:F42)</f>
        <v>0</v>
      </c>
      <c r="H39" s="10">
        <f>E39*G39</f>
        <v>0</v>
      </c>
    </row>
    <row r="40" spans="2:8" ht="15">
      <c r="B40" s="16" t="s">
        <v>6</v>
      </c>
      <c r="C40" s="17" t="s">
        <v>27</v>
      </c>
      <c r="D40" s="17"/>
      <c r="E40" s="17" t="s">
        <v>30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13</v>
      </c>
      <c r="D42" s="13"/>
      <c r="E42" s="12" t="s">
        <v>13</v>
      </c>
      <c r="F42" s="13"/>
      <c r="G42" s="12" t="s">
        <v>6</v>
      </c>
      <c r="H42" s="13"/>
    </row>
    <row r="43" spans="1:8" ht="15">
      <c r="A43" s="14" t="s">
        <v>32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33</v>
      </c>
      <c r="B44" s="16"/>
      <c r="C44" s="12" t="s">
        <v>15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5</v>
      </c>
      <c r="D51" s="7" t="s">
        <v>3</v>
      </c>
      <c r="E51" s="8">
        <v>197.61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35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13</v>
      </c>
      <c r="D54" s="13"/>
      <c r="E54" s="12" t="s">
        <v>12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38</v>
      </c>
      <c r="D63" s="7" t="s">
        <v>3</v>
      </c>
      <c r="E63" s="8">
        <v>146.9</v>
      </c>
      <c r="F63" s="9"/>
      <c r="G63" s="10">
        <f>SUM(D66:D66)+SUM(F66:F68)+SUM(H66:H66)</f>
        <v>0</v>
      </c>
      <c r="H63" s="10">
        <f>E63*G63</f>
        <v>0</v>
      </c>
    </row>
    <row r="64" spans="2:8" ht="15">
      <c r="B64" s="16" t="s">
        <v>6</v>
      </c>
      <c r="C64" s="17" t="s">
        <v>39</v>
      </c>
      <c r="D64" s="17"/>
      <c r="E64" s="17" t="s">
        <v>27</v>
      </c>
      <c r="F64" s="17"/>
      <c r="G64" s="17" t="s">
        <v>35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41</v>
      </c>
      <c r="B66" s="16"/>
      <c r="C66" s="12" t="s">
        <v>40</v>
      </c>
      <c r="D66" s="13"/>
      <c r="E66" s="12" t="s">
        <v>12</v>
      </c>
      <c r="F66" s="13"/>
      <c r="G66" s="12" t="s">
        <v>13</v>
      </c>
      <c r="H66" s="13"/>
    </row>
    <row r="67" spans="1:8" ht="15">
      <c r="A67" s="14" t="s">
        <v>42</v>
      </c>
      <c r="B67" s="16"/>
      <c r="C67" s="12" t="s">
        <v>6</v>
      </c>
      <c r="D67" s="13"/>
      <c r="E67" s="12" t="s">
        <v>13</v>
      </c>
      <c r="F67" s="13"/>
      <c r="G67" s="12" t="s">
        <v>6</v>
      </c>
      <c r="H67" s="13"/>
    </row>
    <row r="68" spans="1:8" ht="15">
      <c r="A68" s="14" t="s">
        <v>43</v>
      </c>
      <c r="B68" s="16"/>
      <c r="C68" s="12" t="s">
        <v>6</v>
      </c>
      <c r="D68" s="13"/>
      <c r="E68" s="12" t="s">
        <v>40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44</v>
      </c>
      <c r="C75" s="6" t="s">
        <v>5</v>
      </c>
      <c r="D75" s="7" t="s">
        <v>3</v>
      </c>
      <c r="E75" s="8">
        <v>201.98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13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47</v>
      </c>
      <c r="C87" s="6" t="s">
        <v>5</v>
      </c>
      <c r="D87" s="7" t="s">
        <v>3</v>
      </c>
      <c r="E87" s="8">
        <v>230.84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10</v>
      </c>
      <c r="D88" s="17"/>
      <c r="E88" s="17" t="s">
        <v>39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48</v>
      </c>
      <c r="B90" s="16"/>
      <c r="C90" s="12" t="s">
        <v>12</v>
      </c>
      <c r="D90" s="13"/>
      <c r="E90" s="12" t="s">
        <v>12</v>
      </c>
      <c r="F90" s="13"/>
      <c r="G90" s="12" t="s">
        <v>6</v>
      </c>
      <c r="H90" s="13"/>
    </row>
    <row r="91" spans="1:8" ht="15">
      <c r="A91" s="14" t="s">
        <v>49</v>
      </c>
      <c r="B91" s="16"/>
      <c r="C91" s="12" t="s">
        <v>13</v>
      </c>
      <c r="D91" s="13"/>
      <c r="E91" s="12" t="s">
        <v>13</v>
      </c>
      <c r="F91" s="13"/>
      <c r="G91" s="12" t="s">
        <v>6</v>
      </c>
      <c r="H91" s="13"/>
    </row>
    <row r="92" spans="1:8" ht="15">
      <c r="A92" s="14" t="s">
        <v>50</v>
      </c>
      <c r="B92" s="16"/>
      <c r="C92" s="12" t="s">
        <v>6</v>
      </c>
      <c r="D92" s="13"/>
      <c r="E92" s="12" t="s">
        <v>40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38</v>
      </c>
      <c r="D99" s="7" t="s">
        <v>3</v>
      </c>
      <c r="E99" s="8">
        <v>178.37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52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53</v>
      </c>
      <c r="B102" s="16"/>
      <c r="C102" s="12" t="s">
        <v>13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54</v>
      </c>
      <c r="B103" s="16"/>
      <c r="C103" s="12" t="s">
        <v>40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55</v>
      </c>
      <c r="C111" s="6" t="s">
        <v>56</v>
      </c>
      <c r="D111" s="7" t="s">
        <v>3</v>
      </c>
      <c r="E111" s="8">
        <v>230.84</v>
      </c>
      <c r="F111" s="9"/>
      <c r="G111" s="10">
        <f>SUM(D114:D116)+SUM(F114:F116)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10</v>
      </c>
      <c r="D112" s="17"/>
      <c r="E112" s="17" t="s">
        <v>57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58</v>
      </c>
      <c r="B114" s="16"/>
      <c r="C114" s="12" t="s">
        <v>12</v>
      </c>
      <c r="D114" s="13"/>
      <c r="E114" s="12" t="s">
        <v>13</v>
      </c>
      <c r="F114" s="13"/>
      <c r="G114" s="12" t="s">
        <v>6</v>
      </c>
      <c r="H114" s="13"/>
    </row>
    <row r="115" spans="1:8" ht="15">
      <c r="A115" s="14" t="s">
        <v>59</v>
      </c>
      <c r="B115" s="16"/>
      <c r="C115" s="12" t="s">
        <v>15</v>
      </c>
      <c r="D115" s="13"/>
      <c r="E115" s="12" t="s">
        <v>12</v>
      </c>
      <c r="F115" s="13"/>
      <c r="G115" s="12" t="s">
        <v>6</v>
      </c>
      <c r="H115" s="13"/>
    </row>
    <row r="116" spans="1:8" ht="15">
      <c r="A116" s="14" t="s">
        <v>60</v>
      </c>
      <c r="B116" s="16"/>
      <c r="C116" s="12" t="s">
        <v>40</v>
      </c>
      <c r="D116" s="13"/>
      <c r="E116" s="12" t="s">
        <v>15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61</v>
      </c>
      <c r="C123" s="6" t="s">
        <v>62</v>
      </c>
      <c r="D123" s="7" t="s">
        <v>3</v>
      </c>
      <c r="E123" s="8">
        <v>382.1</v>
      </c>
      <c r="F123" s="9"/>
      <c r="G123" s="10">
        <f>SUM(D126:D129)+SUM(F126:F126)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65</v>
      </c>
      <c r="B126" s="16"/>
      <c r="C126" s="12" t="s">
        <v>63</v>
      </c>
      <c r="D126" s="13"/>
      <c r="E126" s="12" t="s">
        <v>64</v>
      </c>
      <c r="F126" s="13"/>
      <c r="G126" s="12" t="s">
        <v>6</v>
      </c>
      <c r="H126" s="13"/>
    </row>
    <row r="127" spans="1:8" ht="15">
      <c r="A127" s="14" t="s">
        <v>67</v>
      </c>
      <c r="B127" s="16"/>
      <c r="C127" s="12" t="s">
        <v>66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68</v>
      </c>
      <c r="B128" s="16"/>
      <c r="C128" s="12" t="s">
        <v>64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70</v>
      </c>
      <c r="B129" s="16"/>
      <c r="C129" s="12" t="s">
        <v>69</v>
      </c>
      <c r="D129" s="13"/>
      <c r="E129" s="12" t="s">
        <v>6</v>
      </c>
      <c r="F129" s="13"/>
      <c r="G129" s="12" t="s">
        <v>6</v>
      </c>
      <c r="H129" s="13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71</v>
      </c>
      <c r="C135" s="6" t="s">
        <v>62</v>
      </c>
      <c r="D135" s="7" t="s">
        <v>3</v>
      </c>
      <c r="E135" s="8">
        <v>614.69</v>
      </c>
      <c r="F135" s="9"/>
      <c r="G135" s="10">
        <f>SUM(D138:D145)+SUM(F138:F145)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73</v>
      </c>
      <c r="B138" s="16"/>
      <c r="C138" s="12" t="s">
        <v>72</v>
      </c>
      <c r="D138" s="13"/>
      <c r="E138" s="12" t="s">
        <v>72</v>
      </c>
      <c r="F138" s="13"/>
      <c r="G138" s="12" t="s">
        <v>6</v>
      </c>
      <c r="H138" s="13"/>
    </row>
    <row r="139" spans="1:8" ht="15">
      <c r="A139" s="14" t="s">
        <v>75</v>
      </c>
      <c r="B139" s="16"/>
      <c r="C139" s="12" t="s">
        <v>74</v>
      </c>
      <c r="D139" s="13"/>
      <c r="E139" s="12" t="s">
        <v>74</v>
      </c>
      <c r="F139" s="13"/>
      <c r="G139" s="12" t="s">
        <v>6</v>
      </c>
      <c r="H139" s="13"/>
    </row>
    <row r="140" spans="1:8" ht="15">
      <c r="A140" s="14" t="s">
        <v>77</v>
      </c>
      <c r="B140" s="16"/>
      <c r="C140" s="12" t="s">
        <v>76</v>
      </c>
      <c r="D140" s="13"/>
      <c r="E140" s="12" t="s">
        <v>76</v>
      </c>
      <c r="F140" s="13"/>
      <c r="G140" s="12" t="s">
        <v>6</v>
      </c>
      <c r="H140" s="13"/>
    </row>
    <row r="141" spans="1:8" ht="15">
      <c r="A141" s="14" t="s">
        <v>78</v>
      </c>
      <c r="B141" s="16"/>
      <c r="C141" s="12" t="s">
        <v>63</v>
      </c>
      <c r="D141" s="13"/>
      <c r="E141" s="12" t="s">
        <v>63</v>
      </c>
      <c r="F141" s="13"/>
      <c r="G141" s="12" t="s">
        <v>6</v>
      </c>
      <c r="H141" s="13"/>
    </row>
    <row r="142" spans="1:8" ht="15">
      <c r="A142" s="14" t="s">
        <v>79</v>
      </c>
      <c r="B142" s="16"/>
      <c r="C142" s="12" t="s">
        <v>66</v>
      </c>
      <c r="D142" s="13"/>
      <c r="E142" s="12" t="s">
        <v>66</v>
      </c>
      <c r="F142" s="13"/>
      <c r="G142" s="12" t="s">
        <v>6</v>
      </c>
      <c r="H142" s="13"/>
    </row>
    <row r="143" spans="1:8" ht="15">
      <c r="A143" s="14" t="s">
        <v>80</v>
      </c>
      <c r="B143" s="16"/>
      <c r="C143" s="12" t="s">
        <v>64</v>
      </c>
      <c r="D143" s="13"/>
      <c r="E143" s="12" t="s">
        <v>64</v>
      </c>
      <c r="F143" s="13"/>
      <c r="G143" s="12" t="s">
        <v>6</v>
      </c>
      <c r="H143" s="13"/>
    </row>
    <row r="144" spans="1:8" ht="15">
      <c r="A144" s="14" t="s">
        <v>81</v>
      </c>
      <c r="B144" s="16"/>
      <c r="C144" s="12" t="s">
        <v>69</v>
      </c>
      <c r="D144" s="13"/>
      <c r="E144" s="12" t="s">
        <v>69</v>
      </c>
      <c r="F144" s="13"/>
      <c r="G144" s="12" t="s">
        <v>6</v>
      </c>
      <c r="H144" s="13"/>
    </row>
    <row r="145" spans="1:8" ht="15">
      <c r="A145" s="14" t="s">
        <v>83</v>
      </c>
      <c r="B145" s="16"/>
      <c r="C145" s="12" t="s">
        <v>82</v>
      </c>
      <c r="D145" s="13"/>
      <c r="E145" s="12" t="s">
        <v>82</v>
      </c>
      <c r="F145" s="13"/>
      <c r="G145" s="12" t="s">
        <v>6</v>
      </c>
      <c r="H145" s="13"/>
    </row>
    <row r="147" spans="2:8" ht="15">
      <c r="B147" s="6" t="s">
        <v>84</v>
      </c>
      <c r="C147" s="6" t="s">
        <v>85</v>
      </c>
      <c r="D147" s="7" t="s">
        <v>3</v>
      </c>
      <c r="E147" s="8">
        <v>1092.98</v>
      </c>
      <c r="F147" s="9"/>
      <c r="G147" s="10">
        <f>SUM(D150:D154)</f>
        <v>0</v>
      </c>
      <c r="H147" s="10">
        <f>E147*G147</f>
        <v>0</v>
      </c>
    </row>
    <row r="148" spans="2:8" ht="15">
      <c r="B148" s="16" t="s">
        <v>6</v>
      </c>
      <c r="C148" s="17" t="s">
        <v>11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87</v>
      </c>
      <c r="B150" s="16"/>
      <c r="C150" s="12" t="s">
        <v>86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89</v>
      </c>
      <c r="B151" s="16"/>
      <c r="C151" s="12" t="s">
        <v>88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91</v>
      </c>
      <c r="B152" s="16"/>
      <c r="C152" s="12" t="s">
        <v>90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93</v>
      </c>
      <c r="B153" s="16"/>
      <c r="C153" s="12" t="s">
        <v>92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95</v>
      </c>
      <c r="B154" s="16"/>
      <c r="C154" s="12" t="s">
        <v>94</v>
      </c>
      <c r="D154" s="13"/>
      <c r="E154" s="12" t="s">
        <v>6</v>
      </c>
      <c r="F154" s="13"/>
      <c r="G154" s="12" t="s">
        <v>6</v>
      </c>
      <c r="H154" s="13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96</v>
      </c>
      <c r="C159" s="6" t="s">
        <v>97</v>
      </c>
      <c r="D159" s="7" t="s">
        <v>3</v>
      </c>
      <c r="E159" s="8">
        <v>239.58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11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99</v>
      </c>
      <c r="B162" s="16"/>
      <c r="C162" s="12" t="s">
        <v>98</v>
      </c>
      <c r="D162" s="13"/>
      <c r="E162" s="12" t="s">
        <v>98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100</v>
      </c>
      <c r="C171" s="6" t="s">
        <v>85</v>
      </c>
      <c r="D171" s="7" t="s">
        <v>3</v>
      </c>
      <c r="E171" s="8">
        <v>320.02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102</v>
      </c>
      <c r="B174" s="16"/>
      <c r="C174" s="12" t="s">
        <v>101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103</v>
      </c>
      <c r="C183" s="6" t="s">
        <v>104</v>
      </c>
      <c r="D183" s="7" t="s">
        <v>3</v>
      </c>
      <c r="E183" s="8">
        <v>294.67</v>
      </c>
      <c r="F183" s="9"/>
      <c r="G183" s="10">
        <f>SUM(D186:D188)+SUM(F186:F186)</f>
        <v>0</v>
      </c>
      <c r="H183" s="10">
        <f>E183*G183</f>
        <v>0</v>
      </c>
    </row>
    <row r="184" spans="2:8" ht="15">
      <c r="B184" s="16" t="s">
        <v>6</v>
      </c>
      <c r="C184" s="17" t="s">
        <v>10</v>
      </c>
      <c r="D184" s="17"/>
      <c r="E184" s="17" t="s">
        <v>11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106</v>
      </c>
      <c r="B186" s="16"/>
      <c r="C186" s="12" t="s">
        <v>105</v>
      </c>
      <c r="D186" s="13"/>
      <c r="E186" s="12" t="s">
        <v>105</v>
      </c>
      <c r="F186" s="13"/>
      <c r="G186" s="12" t="s">
        <v>6</v>
      </c>
      <c r="H186" s="13"/>
    </row>
    <row r="187" spans="1:8" ht="15">
      <c r="A187" s="14" t="s">
        <v>108</v>
      </c>
      <c r="B187" s="16"/>
      <c r="C187" s="12" t="s">
        <v>107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109</v>
      </c>
      <c r="B188" s="16"/>
      <c r="C188" s="12" t="s">
        <v>101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110</v>
      </c>
      <c r="C195" s="6" t="s">
        <v>97</v>
      </c>
      <c r="D195" s="7" t="s">
        <v>3</v>
      </c>
      <c r="E195" s="8">
        <v>247.45</v>
      </c>
      <c r="F195" s="9"/>
      <c r="G195" s="10">
        <f>SUM(D198:D198)+SUM(F198:F198)+SUM(H198:H200)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11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112</v>
      </c>
      <c r="B198" s="16"/>
      <c r="C198" s="12" t="s">
        <v>111</v>
      </c>
      <c r="D198" s="13"/>
      <c r="E198" s="12" t="s">
        <v>111</v>
      </c>
      <c r="F198" s="13"/>
      <c r="G198" s="12" t="s">
        <v>111</v>
      </c>
      <c r="H198" s="13"/>
    </row>
    <row r="199" spans="1:8" ht="15">
      <c r="A199" s="14" t="s">
        <v>114</v>
      </c>
      <c r="B199" s="16"/>
      <c r="C199" s="12" t="s">
        <v>6</v>
      </c>
      <c r="D199" s="13"/>
      <c r="E199" s="12" t="s">
        <v>6</v>
      </c>
      <c r="F199" s="13"/>
      <c r="G199" s="12" t="s">
        <v>113</v>
      </c>
      <c r="H199" s="13"/>
    </row>
    <row r="200" spans="1:8" ht="15">
      <c r="A200" s="14" t="s">
        <v>116</v>
      </c>
      <c r="B200" s="16"/>
      <c r="C200" s="12" t="s">
        <v>6</v>
      </c>
      <c r="D200" s="13"/>
      <c r="E200" s="12" t="s">
        <v>6</v>
      </c>
      <c r="F200" s="13"/>
      <c r="G200" s="12" t="s">
        <v>115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117</v>
      </c>
      <c r="C207" s="6" t="s">
        <v>97</v>
      </c>
      <c r="D207" s="7" t="s">
        <v>3</v>
      </c>
      <c r="E207" s="8">
        <v>305.16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39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118</v>
      </c>
      <c r="B210" s="16"/>
      <c r="C210" s="12" t="s">
        <v>98</v>
      </c>
      <c r="D210" s="13"/>
      <c r="E210" s="12" t="s">
        <v>98</v>
      </c>
      <c r="F210" s="13"/>
      <c r="G210" s="12" t="s">
        <v>98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119</v>
      </c>
      <c r="C219" s="6" t="s">
        <v>120</v>
      </c>
      <c r="D219" s="7" t="s">
        <v>3</v>
      </c>
      <c r="E219" s="8">
        <v>412.71</v>
      </c>
      <c r="F219" s="9"/>
      <c r="G219" s="10">
        <f>SUM(D222:D222)+SUM(F222:F223)+SUM(H222:H223)+SUM(D226:D228)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10</v>
      </c>
      <c r="F220" s="17"/>
      <c r="G220" s="17" t="s">
        <v>11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121</v>
      </c>
      <c r="B222" s="16"/>
      <c r="C222" s="12" t="s">
        <v>111</v>
      </c>
      <c r="D222" s="13"/>
      <c r="E222" s="12" t="s">
        <v>111</v>
      </c>
      <c r="F222" s="13"/>
      <c r="G222" s="12" t="s">
        <v>111</v>
      </c>
      <c r="H222" s="13"/>
    </row>
    <row r="223" spans="1:8" ht="15">
      <c r="A223" s="14" t="s">
        <v>122</v>
      </c>
      <c r="B223" s="16"/>
      <c r="C223" s="12" t="s">
        <v>6</v>
      </c>
      <c r="D223" s="13"/>
      <c r="E223" s="12" t="s">
        <v>98</v>
      </c>
      <c r="F223" s="13"/>
      <c r="G223" s="12" t="s">
        <v>98</v>
      </c>
      <c r="H223" s="13"/>
    </row>
    <row r="224" spans="2:8" ht="15">
      <c r="B224" s="16"/>
      <c r="C224" s="17" t="s">
        <v>123</v>
      </c>
      <c r="D224" s="17"/>
      <c r="E224" s="17" t="s">
        <v>6</v>
      </c>
      <c r="F224" s="17"/>
      <c r="G224" s="17" t="s">
        <v>6</v>
      </c>
      <c r="H224" s="17"/>
    </row>
    <row r="225" spans="2:8" ht="15">
      <c r="B225" s="16"/>
      <c r="C225" s="11" t="s">
        <v>7</v>
      </c>
      <c r="D225" s="11" t="s">
        <v>8</v>
      </c>
      <c r="E225" s="11" t="s">
        <v>7</v>
      </c>
      <c r="F225" s="11" t="s">
        <v>8</v>
      </c>
      <c r="G225" s="11" t="s">
        <v>7</v>
      </c>
      <c r="H225" s="11" t="s">
        <v>8</v>
      </c>
    </row>
    <row r="226" spans="1:8" ht="15">
      <c r="A226" s="14" t="s">
        <v>124</v>
      </c>
      <c r="B226" s="16"/>
      <c r="C226" s="12" t="s">
        <v>115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125</v>
      </c>
      <c r="B227" s="16"/>
      <c r="C227" s="12" t="s">
        <v>111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126</v>
      </c>
      <c r="B228" s="16"/>
      <c r="C228" s="12" t="s">
        <v>98</v>
      </c>
      <c r="D228" s="13"/>
      <c r="E228" s="12" t="s">
        <v>6</v>
      </c>
      <c r="F228" s="13"/>
      <c r="G228" s="12" t="s">
        <v>6</v>
      </c>
      <c r="H228" s="13"/>
    </row>
    <row r="229" ht="15">
      <c r="B229" s="16"/>
    </row>
    <row r="231" spans="2:8" ht="15">
      <c r="B231" s="6" t="s">
        <v>127</v>
      </c>
      <c r="C231" s="6" t="s">
        <v>120</v>
      </c>
      <c r="D231" s="7" t="s">
        <v>3</v>
      </c>
      <c r="E231" s="8">
        <v>358.5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11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129</v>
      </c>
      <c r="B234" s="16"/>
      <c r="C234" s="12" t="s">
        <v>128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130</v>
      </c>
      <c r="C243" s="6" t="s">
        <v>85</v>
      </c>
      <c r="D243" s="7" t="s">
        <v>3</v>
      </c>
      <c r="E243" s="8">
        <v>322.65</v>
      </c>
      <c r="F243" s="9"/>
      <c r="G243" s="10">
        <f>SUM(D246:D247)</f>
        <v>0</v>
      </c>
      <c r="H243" s="10">
        <f>E243*G243</f>
        <v>0</v>
      </c>
    </row>
    <row r="244" spans="2:8" ht="15">
      <c r="B244" s="16" t="s">
        <v>6</v>
      </c>
      <c r="C244" s="17" t="s">
        <v>10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132</v>
      </c>
      <c r="B246" s="16"/>
      <c r="C246" s="12" t="s">
        <v>131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134</v>
      </c>
      <c r="B247" s="16"/>
      <c r="C247" s="12" t="s">
        <v>133</v>
      </c>
      <c r="D247" s="13"/>
      <c r="E247" s="12" t="s">
        <v>6</v>
      </c>
      <c r="F247" s="13"/>
      <c r="G247" s="12" t="s">
        <v>6</v>
      </c>
      <c r="H247" s="13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135</v>
      </c>
      <c r="C255" s="6" t="s">
        <v>136</v>
      </c>
      <c r="D255" s="7" t="s">
        <v>3</v>
      </c>
      <c r="E255" s="8">
        <v>454.68</v>
      </c>
      <c r="F255" s="9"/>
      <c r="G255" s="10">
        <f>SUM(D258:D258)+SUM(F258:F258)</f>
        <v>0</v>
      </c>
      <c r="H255" s="10">
        <f>E255*G255</f>
        <v>0</v>
      </c>
    </row>
    <row r="256" spans="2:8" ht="15">
      <c r="B256" s="16" t="s">
        <v>6</v>
      </c>
      <c r="C256" s="17" t="s">
        <v>137</v>
      </c>
      <c r="D256" s="17"/>
      <c r="E256" s="17" t="s">
        <v>52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138</v>
      </c>
      <c r="B258" s="16"/>
      <c r="C258" s="12" t="s">
        <v>111</v>
      </c>
      <c r="D258" s="13"/>
      <c r="E258" s="12" t="s">
        <v>111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139</v>
      </c>
      <c r="C267" s="6" t="s">
        <v>136</v>
      </c>
      <c r="D267" s="7" t="s">
        <v>3</v>
      </c>
      <c r="E267" s="8">
        <v>395.22</v>
      </c>
      <c r="F267" s="9"/>
      <c r="G267" s="10">
        <f>SUM(D270:D272)+SUM(F270:F273)+SUM(H270:H277)+SUM(D280:D282)</f>
        <v>0</v>
      </c>
      <c r="H267" s="10">
        <f>E267*G267</f>
        <v>0</v>
      </c>
    </row>
    <row r="268" spans="2:8" ht="15">
      <c r="B268" s="16" t="s">
        <v>6</v>
      </c>
      <c r="C268" s="17" t="s">
        <v>9</v>
      </c>
      <c r="D268" s="17"/>
      <c r="E268" s="17" t="s">
        <v>10</v>
      </c>
      <c r="F268" s="17"/>
      <c r="G268" s="17" t="s">
        <v>39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140</v>
      </c>
      <c r="B270" s="16"/>
      <c r="C270" s="12" t="s">
        <v>98</v>
      </c>
      <c r="D270" s="13"/>
      <c r="E270" s="12" t="s">
        <v>111</v>
      </c>
      <c r="F270" s="13"/>
      <c r="G270" s="12" t="s">
        <v>98</v>
      </c>
      <c r="H270" s="13"/>
    </row>
    <row r="271" spans="1:8" ht="15">
      <c r="A271" s="14" t="s">
        <v>142</v>
      </c>
      <c r="B271" s="16"/>
      <c r="C271" s="12" t="s">
        <v>141</v>
      </c>
      <c r="D271" s="13"/>
      <c r="E271" s="12" t="s">
        <v>98</v>
      </c>
      <c r="F271" s="13"/>
      <c r="G271" s="12" t="s">
        <v>141</v>
      </c>
      <c r="H271" s="13"/>
    </row>
    <row r="272" spans="1:8" ht="15">
      <c r="A272" s="14" t="s">
        <v>144</v>
      </c>
      <c r="B272" s="16"/>
      <c r="C272" s="12" t="s">
        <v>143</v>
      </c>
      <c r="D272" s="13"/>
      <c r="E272" s="12" t="s">
        <v>141</v>
      </c>
      <c r="F272" s="13"/>
      <c r="G272" s="12" t="s">
        <v>101</v>
      </c>
      <c r="H272" s="13"/>
    </row>
    <row r="273" spans="1:8" ht="15">
      <c r="A273" s="14" t="s">
        <v>145</v>
      </c>
      <c r="B273" s="16"/>
      <c r="C273" s="12" t="s">
        <v>6</v>
      </c>
      <c r="D273" s="13"/>
      <c r="E273" s="12" t="s">
        <v>101</v>
      </c>
      <c r="F273" s="13"/>
      <c r="G273" s="12" t="s">
        <v>111</v>
      </c>
      <c r="H273" s="13"/>
    </row>
    <row r="274" spans="1:8" ht="15">
      <c r="A274" s="14" t="s">
        <v>147</v>
      </c>
      <c r="B274" s="16"/>
      <c r="C274" s="12" t="s">
        <v>6</v>
      </c>
      <c r="D274" s="13"/>
      <c r="E274" s="12" t="s">
        <v>6</v>
      </c>
      <c r="F274" s="13"/>
      <c r="G274" s="12" t="s">
        <v>146</v>
      </c>
      <c r="H274" s="13"/>
    </row>
    <row r="275" spans="1:8" ht="15">
      <c r="A275" s="14" t="s">
        <v>149</v>
      </c>
      <c r="B275" s="16"/>
      <c r="C275" s="12" t="s">
        <v>6</v>
      </c>
      <c r="D275" s="13"/>
      <c r="E275" s="12" t="s">
        <v>6</v>
      </c>
      <c r="F275" s="13"/>
      <c r="G275" s="12" t="s">
        <v>148</v>
      </c>
      <c r="H275" s="13"/>
    </row>
    <row r="276" spans="1:8" ht="15">
      <c r="A276" s="14" t="s">
        <v>151</v>
      </c>
      <c r="B276" s="16"/>
      <c r="C276" s="12" t="s">
        <v>6</v>
      </c>
      <c r="D276" s="13"/>
      <c r="E276" s="12" t="s">
        <v>6</v>
      </c>
      <c r="F276" s="13"/>
      <c r="G276" s="12" t="s">
        <v>150</v>
      </c>
      <c r="H276" s="13"/>
    </row>
    <row r="277" spans="1:8" ht="15">
      <c r="A277" s="14" t="s">
        <v>152</v>
      </c>
      <c r="B277" s="16"/>
      <c r="C277" s="12" t="s">
        <v>6</v>
      </c>
      <c r="D277" s="13"/>
      <c r="E277" s="12" t="s">
        <v>6</v>
      </c>
      <c r="F277" s="13"/>
      <c r="G277" s="12" t="s">
        <v>143</v>
      </c>
      <c r="H277" s="13"/>
    </row>
    <row r="278" spans="3:8" ht="15">
      <c r="C278" s="17" t="s">
        <v>11</v>
      </c>
      <c r="D278" s="17"/>
      <c r="E278" s="17" t="s">
        <v>6</v>
      </c>
      <c r="F278" s="17"/>
      <c r="G278" s="17" t="s">
        <v>6</v>
      </c>
      <c r="H278" s="17"/>
    </row>
    <row r="279" spans="3:8" ht="15">
      <c r="C279" s="11" t="s">
        <v>7</v>
      </c>
      <c r="D279" s="11" t="s">
        <v>8</v>
      </c>
      <c r="E279" s="11" t="s">
        <v>7</v>
      </c>
      <c r="F279" s="11" t="s">
        <v>8</v>
      </c>
      <c r="G279" s="11" t="s">
        <v>7</v>
      </c>
      <c r="H279" s="11" t="s">
        <v>8</v>
      </c>
    </row>
    <row r="280" spans="1:8" ht="15">
      <c r="A280" s="14" t="s">
        <v>153</v>
      </c>
      <c r="C280" s="12" t="s">
        <v>115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154</v>
      </c>
      <c r="C281" s="12" t="s">
        <v>111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155</v>
      </c>
      <c r="C282" s="12" t="s">
        <v>98</v>
      </c>
      <c r="D282" s="13"/>
      <c r="E282" s="12" t="s">
        <v>6</v>
      </c>
      <c r="F282" s="13"/>
      <c r="G282" s="12" t="s">
        <v>6</v>
      </c>
      <c r="H282" s="13"/>
    </row>
    <row r="284" spans="2:8" ht="15">
      <c r="B284" s="6" t="s">
        <v>156</v>
      </c>
      <c r="C284" s="6" t="s">
        <v>120</v>
      </c>
      <c r="D284" s="7" t="s">
        <v>3</v>
      </c>
      <c r="E284" s="8">
        <v>413.58</v>
      </c>
      <c r="F284" s="9"/>
      <c r="G284" s="10">
        <f>SUM(D287:D287)+SUM(F287:F289)</f>
        <v>0</v>
      </c>
      <c r="H284" s="10">
        <f>E284*G284</f>
        <v>0</v>
      </c>
    </row>
    <row r="285" spans="2:8" ht="15">
      <c r="B285" s="16" t="s">
        <v>6</v>
      </c>
      <c r="C285" s="17" t="s">
        <v>30</v>
      </c>
      <c r="D285" s="17"/>
      <c r="E285" s="17" t="s">
        <v>123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157</v>
      </c>
      <c r="B287" s="16"/>
      <c r="C287" s="12" t="s">
        <v>111</v>
      </c>
      <c r="D287" s="13"/>
      <c r="E287" s="12" t="s">
        <v>115</v>
      </c>
      <c r="F287" s="13"/>
      <c r="G287" s="12" t="s">
        <v>6</v>
      </c>
      <c r="H287" s="13"/>
    </row>
    <row r="288" spans="1:8" ht="15">
      <c r="A288" s="14" t="s">
        <v>158</v>
      </c>
      <c r="B288" s="16"/>
      <c r="C288" s="12" t="s">
        <v>6</v>
      </c>
      <c r="D288" s="13"/>
      <c r="E288" s="12" t="s">
        <v>98</v>
      </c>
      <c r="F288" s="13"/>
      <c r="G288" s="12" t="s">
        <v>6</v>
      </c>
      <c r="H288" s="13"/>
    </row>
    <row r="289" spans="1:8" ht="15">
      <c r="A289" s="14" t="s">
        <v>159</v>
      </c>
      <c r="B289" s="16"/>
      <c r="C289" s="12" t="s">
        <v>6</v>
      </c>
      <c r="D289" s="13"/>
      <c r="E289" s="12" t="s">
        <v>111</v>
      </c>
      <c r="F289" s="13"/>
      <c r="G289" s="12" t="s">
        <v>6</v>
      </c>
      <c r="H289" s="13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4" ht="15">
      <c r="B294" s="16"/>
    </row>
    <row r="296" spans="2:8" ht="15">
      <c r="B296" s="6" t="s">
        <v>160</v>
      </c>
      <c r="C296" s="6" t="s">
        <v>120</v>
      </c>
      <c r="D296" s="7" t="s">
        <v>3</v>
      </c>
      <c r="E296" s="8">
        <v>403.96</v>
      </c>
      <c r="F296" s="9"/>
      <c r="G296" s="10">
        <f>SUM(D299:D299)+SUM(F299:F311)+SUM(H299:H299)</f>
        <v>0</v>
      </c>
      <c r="H296" s="10">
        <f>E296*G296</f>
        <v>0</v>
      </c>
    </row>
    <row r="297" spans="2:8" ht="15">
      <c r="B297" s="16" t="s">
        <v>6</v>
      </c>
      <c r="C297" s="17" t="s">
        <v>10</v>
      </c>
      <c r="D297" s="17"/>
      <c r="E297" s="17" t="s">
        <v>161</v>
      </c>
      <c r="F297" s="17"/>
      <c r="G297" s="17" t="s">
        <v>30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164</v>
      </c>
      <c r="B299" s="16"/>
      <c r="C299" s="12" t="s">
        <v>162</v>
      </c>
      <c r="D299" s="13"/>
      <c r="E299" s="12" t="s">
        <v>150</v>
      </c>
      <c r="F299" s="13"/>
      <c r="G299" s="12" t="s">
        <v>163</v>
      </c>
      <c r="H299" s="13"/>
    </row>
    <row r="300" spans="1:8" ht="15">
      <c r="A300" s="14" t="s">
        <v>165</v>
      </c>
      <c r="B300" s="16"/>
      <c r="C300" s="12" t="s">
        <v>6</v>
      </c>
      <c r="D300" s="13"/>
      <c r="E300" s="12" t="s">
        <v>141</v>
      </c>
      <c r="F300" s="13"/>
      <c r="G300" s="12" t="s">
        <v>6</v>
      </c>
      <c r="H300" s="13"/>
    </row>
    <row r="301" spans="1:8" ht="15">
      <c r="A301" s="14" t="s">
        <v>166</v>
      </c>
      <c r="B301" s="16"/>
      <c r="C301" s="12" t="s">
        <v>6</v>
      </c>
      <c r="D301" s="13"/>
      <c r="E301" s="12" t="s">
        <v>143</v>
      </c>
      <c r="F301" s="13"/>
      <c r="G301" s="12" t="s">
        <v>6</v>
      </c>
      <c r="H301" s="13"/>
    </row>
    <row r="302" spans="1:8" ht="15">
      <c r="A302" s="14" t="s">
        <v>167</v>
      </c>
      <c r="B302" s="16"/>
      <c r="C302" s="12" t="s">
        <v>6</v>
      </c>
      <c r="D302" s="13"/>
      <c r="E302" s="12" t="s">
        <v>101</v>
      </c>
      <c r="F302" s="13"/>
      <c r="G302" s="12" t="s">
        <v>6</v>
      </c>
      <c r="H302" s="13"/>
    </row>
    <row r="303" spans="1:8" ht="15">
      <c r="A303" s="14" t="s">
        <v>169</v>
      </c>
      <c r="B303" s="16"/>
      <c r="C303" s="12" t="s">
        <v>6</v>
      </c>
      <c r="D303" s="13"/>
      <c r="E303" s="12" t="s">
        <v>168</v>
      </c>
      <c r="F303" s="13"/>
      <c r="G303" s="12" t="s">
        <v>6</v>
      </c>
      <c r="H303" s="13"/>
    </row>
    <row r="304" spans="1:8" ht="15">
      <c r="A304" s="14" t="s">
        <v>171</v>
      </c>
      <c r="B304" s="16"/>
      <c r="C304" s="12" t="s">
        <v>6</v>
      </c>
      <c r="D304" s="13"/>
      <c r="E304" s="12" t="s">
        <v>170</v>
      </c>
      <c r="F304" s="13"/>
      <c r="G304" s="12" t="s">
        <v>6</v>
      </c>
      <c r="H304" s="13"/>
    </row>
    <row r="305" spans="1:8" ht="15">
      <c r="A305" s="14" t="s">
        <v>172</v>
      </c>
      <c r="B305" s="16"/>
      <c r="C305" s="12" t="s">
        <v>6</v>
      </c>
      <c r="D305" s="13"/>
      <c r="E305" s="12" t="s">
        <v>107</v>
      </c>
      <c r="F305" s="13"/>
      <c r="G305" s="12" t="s">
        <v>6</v>
      </c>
      <c r="H305" s="13"/>
    </row>
    <row r="306" spans="1:8" ht="15">
      <c r="A306" s="14" t="s">
        <v>173</v>
      </c>
      <c r="B306" s="16"/>
      <c r="C306" s="12" t="s">
        <v>6</v>
      </c>
      <c r="D306" s="13"/>
      <c r="E306" s="12" t="s">
        <v>105</v>
      </c>
      <c r="F306" s="13"/>
      <c r="G306" s="12" t="s">
        <v>6</v>
      </c>
      <c r="H306" s="13"/>
    </row>
    <row r="307" spans="1:8" ht="15">
      <c r="A307" s="14" t="s">
        <v>175</v>
      </c>
      <c r="C307" s="12" t="s">
        <v>6</v>
      </c>
      <c r="D307" s="13"/>
      <c r="E307" s="12" t="s">
        <v>174</v>
      </c>
      <c r="F307" s="13"/>
      <c r="G307" s="12" t="s">
        <v>6</v>
      </c>
      <c r="H307" s="13"/>
    </row>
    <row r="308" spans="1:8" ht="15">
      <c r="A308" s="14" t="s">
        <v>177</v>
      </c>
      <c r="C308" s="12" t="s">
        <v>6</v>
      </c>
      <c r="D308" s="13"/>
      <c r="E308" s="12" t="s">
        <v>176</v>
      </c>
      <c r="F308" s="13"/>
      <c r="G308" s="12" t="s">
        <v>6</v>
      </c>
      <c r="H308" s="13"/>
    </row>
    <row r="309" spans="1:8" ht="15">
      <c r="A309" s="14" t="s">
        <v>178</v>
      </c>
      <c r="C309" s="12" t="s">
        <v>6</v>
      </c>
      <c r="D309" s="13"/>
      <c r="E309" s="12" t="s">
        <v>90</v>
      </c>
      <c r="F309" s="13"/>
      <c r="G309" s="12" t="s">
        <v>6</v>
      </c>
      <c r="H309" s="13"/>
    </row>
    <row r="310" spans="1:8" ht="15">
      <c r="A310" s="14" t="s">
        <v>179</v>
      </c>
      <c r="C310" s="12" t="s">
        <v>6</v>
      </c>
      <c r="D310" s="13"/>
      <c r="E310" s="12" t="s">
        <v>162</v>
      </c>
      <c r="F310" s="13"/>
      <c r="G310" s="12" t="s">
        <v>6</v>
      </c>
      <c r="H310" s="13"/>
    </row>
    <row r="311" spans="1:8" ht="15">
      <c r="A311" s="14" t="s">
        <v>180</v>
      </c>
      <c r="C311" s="12" t="s">
        <v>6</v>
      </c>
      <c r="D311" s="13"/>
      <c r="E311" s="12" t="s">
        <v>163</v>
      </c>
      <c r="F311" s="13"/>
      <c r="G311" s="12" t="s">
        <v>6</v>
      </c>
      <c r="H311" s="13"/>
    </row>
    <row r="313" spans="2:8" ht="15">
      <c r="B313" s="6" t="s">
        <v>181</v>
      </c>
      <c r="C313" s="6" t="s">
        <v>120</v>
      </c>
      <c r="D313" s="7" t="s">
        <v>3</v>
      </c>
      <c r="E313" s="8">
        <v>365.49</v>
      </c>
      <c r="F313" s="9"/>
      <c r="G313" s="10">
        <f>SUM(D316:D318)+SUM(F316:F319)</f>
        <v>0</v>
      </c>
      <c r="H313" s="10">
        <f>E313*G313</f>
        <v>0</v>
      </c>
    </row>
    <row r="314" spans="2:8" ht="15">
      <c r="B314" s="16" t="s">
        <v>6</v>
      </c>
      <c r="C314" s="17" t="s">
        <v>10</v>
      </c>
      <c r="D314" s="17"/>
      <c r="E314" s="17" t="s">
        <v>161</v>
      </c>
      <c r="F314" s="17"/>
      <c r="G314" s="17" t="s">
        <v>6</v>
      </c>
      <c r="H314" s="17"/>
    </row>
    <row r="315" spans="2:8" ht="15">
      <c r="B315" s="16"/>
      <c r="C315" s="11" t="s">
        <v>7</v>
      </c>
      <c r="D315" s="11" t="s">
        <v>8</v>
      </c>
      <c r="E315" s="11" t="s">
        <v>7</v>
      </c>
      <c r="F315" s="11" t="s">
        <v>8</v>
      </c>
      <c r="G315" s="11" t="s">
        <v>7</v>
      </c>
      <c r="H315" s="11" t="s">
        <v>8</v>
      </c>
    </row>
    <row r="316" spans="1:8" ht="15">
      <c r="A316" s="14" t="s">
        <v>182</v>
      </c>
      <c r="B316" s="16"/>
      <c r="C316" s="12" t="s">
        <v>101</v>
      </c>
      <c r="D316" s="13"/>
      <c r="E316" s="12" t="s">
        <v>105</v>
      </c>
      <c r="F316" s="13"/>
      <c r="G316" s="12" t="s">
        <v>6</v>
      </c>
      <c r="H316" s="13"/>
    </row>
    <row r="317" spans="1:8" ht="15">
      <c r="A317" s="14" t="s">
        <v>183</v>
      </c>
      <c r="B317" s="16"/>
      <c r="C317" s="12" t="s">
        <v>141</v>
      </c>
      <c r="D317" s="13"/>
      <c r="E317" s="12" t="s">
        <v>90</v>
      </c>
      <c r="F317" s="13"/>
      <c r="G317" s="12" t="s">
        <v>6</v>
      </c>
      <c r="H317" s="13"/>
    </row>
    <row r="318" spans="1:8" ht="15">
      <c r="A318" s="14" t="s">
        <v>184</v>
      </c>
      <c r="B318" s="16"/>
      <c r="C318" s="12" t="s">
        <v>107</v>
      </c>
      <c r="D318" s="13"/>
      <c r="E318" s="12" t="s">
        <v>162</v>
      </c>
      <c r="F318" s="13"/>
      <c r="G318" s="12" t="s">
        <v>6</v>
      </c>
      <c r="H318" s="13"/>
    </row>
    <row r="319" spans="1:8" ht="15">
      <c r="A319" s="14" t="s">
        <v>185</v>
      </c>
      <c r="B319" s="16"/>
      <c r="C319" s="12" t="s">
        <v>6</v>
      </c>
      <c r="D319" s="13"/>
      <c r="E319" s="12" t="s">
        <v>163</v>
      </c>
      <c r="F319" s="13"/>
      <c r="G319" s="12" t="s">
        <v>6</v>
      </c>
      <c r="H319" s="13"/>
    </row>
    <row r="320" ht="15">
      <c r="B320" s="16"/>
    </row>
    <row r="321" ht="15">
      <c r="B321" s="16"/>
    </row>
    <row r="322" ht="15">
      <c r="B322" s="16"/>
    </row>
    <row r="323" ht="15">
      <c r="B323" s="16"/>
    </row>
    <row r="325" spans="2:8" ht="15">
      <c r="B325" s="6" t="s">
        <v>186</v>
      </c>
      <c r="C325" s="6" t="s">
        <v>136</v>
      </c>
      <c r="D325" s="7" t="s">
        <v>3</v>
      </c>
      <c r="E325" s="8">
        <v>403.96</v>
      </c>
      <c r="F325" s="9"/>
      <c r="G325" s="10">
        <f>SUM(D328:D328)+SUM(F328:F330)</f>
        <v>0</v>
      </c>
      <c r="H325" s="10">
        <f>E325*G325</f>
        <v>0</v>
      </c>
    </row>
    <row r="326" spans="2:8" ht="15">
      <c r="B326" s="16" t="s">
        <v>6</v>
      </c>
      <c r="C326" s="17" t="s">
        <v>39</v>
      </c>
      <c r="D326" s="17"/>
      <c r="E326" s="17" t="s">
        <v>52</v>
      </c>
      <c r="F326" s="17"/>
      <c r="G326" s="17" t="s">
        <v>6</v>
      </c>
      <c r="H326" s="17"/>
    </row>
    <row r="327" spans="2:8" ht="15">
      <c r="B327" s="16"/>
      <c r="C327" s="11" t="s">
        <v>7</v>
      </c>
      <c r="D327" s="11" t="s">
        <v>8</v>
      </c>
      <c r="E327" s="11" t="s">
        <v>7</v>
      </c>
      <c r="F327" s="11" t="s">
        <v>8</v>
      </c>
      <c r="G327" s="11" t="s">
        <v>7</v>
      </c>
      <c r="H327" s="11" t="s">
        <v>8</v>
      </c>
    </row>
    <row r="328" spans="1:8" ht="15">
      <c r="A328" s="14" t="s">
        <v>187</v>
      </c>
      <c r="B328" s="16"/>
      <c r="C328" s="12" t="s">
        <v>111</v>
      </c>
      <c r="D328" s="13"/>
      <c r="E328" s="12" t="s">
        <v>98</v>
      </c>
      <c r="F328" s="13"/>
      <c r="G328" s="12" t="s">
        <v>6</v>
      </c>
      <c r="H328" s="13"/>
    </row>
    <row r="329" spans="1:8" ht="15">
      <c r="A329" s="14" t="s">
        <v>188</v>
      </c>
      <c r="B329" s="16"/>
      <c r="C329" s="12" t="s">
        <v>6</v>
      </c>
      <c r="D329" s="13"/>
      <c r="E329" s="12" t="s">
        <v>111</v>
      </c>
      <c r="F329" s="13"/>
      <c r="G329" s="12" t="s">
        <v>6</v>
      </c>
      <c r="H329" s="13"/>
    </row>
    <row r="330" spans="1:8" ht="15">
      <c r="A330" s="14" t="s">
        <v>189</v>
      </c>
      <c r="B330" s="16"/>
      <c r="C330" s="12" t="s">
        <v>6</v>
      </c>
      <c r="D330" s="13"/>
      <c r="E330" s="12" t="s">
        <v>141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7" spans="2:8" ht="15">
      <c r="B337" s="6" t="s">
        <v>190</v>
      </c>
      <c r="C337" s="6" t="s">
        <v>191</v>
      </c>
      <c r="D337" s="7" t="s">
        <v>3</v>
      </c>
      <c r="E337" s="8">
        <v>461.67</v>
      </c>
      <c r="F337" s="9"/>
      <c r="G337" s="10">
        <f>SUM(D340:D340)+SUM(F340:F343)+SUM(H340:H340)</f>
        <v>0</v>
      </c>
      <c r="H337" s="10">
        <f>E337*G337</f>
        <v>0</v>
      </c>
    </row>
    <row r="338" spans="2:8" ht="15">
      <c r="B338" s="16" t="s">
        <v>6</v>
      </c>
      <c r="C338" s="17" t="s">
        <v>10</v>
      </c>
      <c r="D338" s="17"/>
      <c r="E338" s="17" t="s">
        <v>39</v>
      </c>
      <c r="F338" s="17"/>
      <c r="G338" s="17" t="s">
        <v>52</v>
      </c>
      <c r="H338" s="17"/>
    </row>
    <row r="339" spans="2:8" ht="15">
      <c r="B339" s="16"/>
      <c r="C339" s="11" t="s">
        <v>7</v>
      </c>
      <c r="D339" s="11" t="s">
        <v>8</v>
      </c>
      <c r="E339" s="11" t="s">
        <v>7</v>
      </c>
      <c r="F339" s="11" t="s">
        <v>8</v>
      </c>
      <c r="G339" s="11" t="s">
        <v>7</v>
      </c>
      <c r="H339" s="11" t="s">
        <v>8</v>
      </c>
    </row>
    <row r="340" spans="1:8" ht="15">
      <c r="A340" s="14" t="s">
        <v>192</v>
      </c>
      <c r="B340" s="16"/>
      <c r="C340" s="12" t="s">
        <v>98</v>
      </c>
      <c r="D340" s="13"/>
      <c r="E340" s="12" t="s">
        <v>113</v>
      </c>
      <c r="F340" s="13"/>
      <c r="G340" s="12" t="s">
        <v>98</v>
      </c>
      <c r="H340" s="13"/>
    </row>
    <row r="341" spans="1:8" ht="15">
      <c r="A341" s="14" t="s">
        <v>193</v>
      </c>
      <c r="B341" s="16"/>
      <c r="C341" s="12" t="s">
        <v>6</v>
      </c>
      <c r="D341" s="13"/>
      <c r="E341" s="12" t="s">
        <v>115</v>
      </c>
      <c r="F341" s="13"/>
      <c r="G341" s="12" t="s">
        <v>6</v>
      </c>
      <c r="H341" s="13"/>
    </row>
    <row r="342" spans="1:8" ht="15">
      <c r="A342" s="14" t="s">
        <v>194</v>
      </c>
      <c r="B342" s="16"/>
      <c r="C342" s="12" t="s">
        <v>6</v>
      </c>
      <c r="D342" s="13"/>
      <c r="E342" s="12" t="s">
        <v>111</v>
      </c>
      <c r="F342" s="13"/>
      <c r="G342" s="12" t="s">
        <v>6</v>
      </c>
      <c r="H342" s="13"/>
    </row>
    <row r="343" spans="1:8" ht="15">
      <c r="A343" s="14" t="s">
        <v>195</v>
      </c>
      <c r="B343" s="16"/>
      <c r="C343" s="12" t="s">
        <v>6</v>
      </c>
      <c r="D343" s="13"/>
      <c r="E343" s="12" t="s">
        <v>98</v>
      </c>
      <c r="F343" s="13"/>
      <c r="G343" s="12" t="s">
        <v>6</v>
      </c>
      <c r="H343" s="13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9" spans="2:8" ht="15">
      <c r="B349" s="6" t="s">
        <v>196</v>
      </c>
      <c r="C349" s="6" t="s">
        <v>120</v>
      </c>
      <c r="D349" s="7" t="s">
        <v>3</v>
      </c>
      <c r="E349" s="8">
        <v>373.36</v>
      </c>
      <c r="F349" s="9"/>
      <c r="G349" s="10">
        <f>SUM(D352:D353)+SUM(F352:F355)+SUM(H352:H353)</f>
        <v>0</v>
      </c>
      <c r="H349" s="10">
        <f>E349*G349</f>
        <v>0</v>
      </c>
    </row>
    <row r="350" spans="2:8" ht="15">
      <c r="B350" s="16" t="s">
        <v>6</v>
      </c>
      <c r="C350" s="17" t="s">
        <v>9</v>
      </c>
      <c r="D350" s="17"/>
      <c r="E350" s="17" t="s">
        <v>10</v>
      </c>
      <c r="F350" s="17"/>
      <c r="G350" s="17" t="s">
        <v>11</v>
      </c>
      <c r="H350" s="17"/>
    </row>
    <row r="351" spans="2:8" ht="15">
      <c r="B351" s="16"/>
      <c r="C351" s="11" t="s">
        <v>7</v>
      </c>
      <c r="D351" s="11" t="s">
        <v>8</v>
      </c>
      <c r="E351" s="11" t="s">
        <v>7</v>
      </c>
      <c r="F351" s="11" t="s">
        <v>8</v>
      </c>
      <c r="G351" s="11" t="s">
        <v>7</v>
      </c>
      <c r="H351" s="11" t="s">
        <v>8</v>
      </c>
    </row>
    <row r="352" spans="1:8" ht="15">
      <c r="A352" s="14" t="s">
        <v>197</v>
      </c>
      <c r="B352" s="16"/>
      <c r="C352" s="12" t="s">
        <v>98</v>
      </c>
      <c r="D352" s="13"/>
      <c r="E352" s="12" t="s">
        <v>98</v>
      </c>
      <c r="F352" s="13"/>
      <c r="G352" s="12" t="s">
        <v>98</v>
      </c>
      <c r="H352" s="13"/>
    </row>
    <row r="353" spans="1:8" ht="15">
      <c r="A353" s="14" t="s">
        <v>199</v>
      </c>
      <c r="B353" s="16"/>
      <c r="C353" s="12" t="s">
        <v>198</v>
      </c>
      <c r="D353" s="13"/>
      <c r="E353" s="12" t="s">
        <v>198</v>
      </c>
      <c r="F353" s="13"/>
      <c r="G353" s="12" t="s">
        <v>198</v>
      </c>
      <c r="H353" s="13"/>
    </row>
    <row r="354" spans="1:8" ht="15">
      <c r="A354" s="14" t="s">
        <v>201</v>
      </c>
      <c r="B354" s="16"/>
      <c r="C354" s="12" t="s">
        <v>6</v>
      </c>
      <c r="D354" s="13"/>
      <c r="E354" s="12" t="s">
        <v>200</v>
      </c>
      <c r="F354" s="13"/>
      <c r="G354" s="12" t="s">
        <v>6</v>
      </c>
      <c r="H354" s="13"/>
    </row>
    <row r="355" spans="1:8" ht="15">
      <c r="A355" s="14" t="s">
        <v>203</v>
      </c>
      <c r="B355" s="16"/>
      <c r="C355" s="12" t="s">
        <v>6</v>
      </c>
      <c r="D355" s="13"/>
      <c r="E355" s="12" t="s">
        <v>202</v>
      </c>
      <c r="F355" s="13"/>
      <c r="G355" s="12" t="s">
        <v>6</v>
      </c>
      <c r="H355" s="13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1" spans="2:8" ht="15">
      <c r="B361" s="6" t="s">
        <v>204</v>
      </c>
      <c r="C361" s="6" t="s">
        <v>85</v>
      </c>
      <c r="D361" s="7" t="s">
        <v>3</v>
      </c>
      <c r="E361" s="8">
        <v>368.99</v>
      </c>
      <c r="F361" s="9"/>
      <c r="G361" s="10">
        <f>SUM(D364:D365)+SUM(F364:F365)</f>
        <v>0</v>
      </c>
      <c r="H361" s="10">
        <f>E361*G361</f>
        <v>0</v>
      </c>
    </row>
    <row r="362" spans="2:8" ht="15">
      <c r="B362" s="16" t="s">
        <v>6</v>
      </c>
      <c r="C362" s="17" t="s">
        <v>10</v>
      </c>
      <c r="D362" s="17"/>
      <c r="E362" s="17" t="s">
        <v>11</v>
      </c>
      <c r="F362" s="17"/>
      <c r="G362" s="17" t="s">
        <v>6</v>
      </c>
      <c r="H362" s="17"/>
    </row>
    <row r="363" spans="2:8" ht="15">
      <c r="B363" s="16"/>
      <c r="C363" s="11" t="s">
        <v>7</v>
      </c>
      <c r="D363" s="11" t="s">
        <v>8</v>
      </c>
      <c r="E363" s="11" t="s">
        <v>7</v>
      </c>
      <c r="F363" s="11" t="s">
        <v>8</v>
      </c>
      <c r="G363" s="11" t="s">
        <v>7</v>
      </c>
      <c r="H363" s="11" t="s">
        <v>8</v>
      </c>
    </row>
    <row r="364" spans="1:8" ht="15">
      <c r="A364" s="14" t="s">
        <v>207</v>
      </c>
      <c r="B364" s="16"/>
      <c r="C364" s="12" t="s">
        <v>205</v>
      </c>
      <c r="D364" s="13"/>
      <c r="E364" s="12" t="s">
        <v>206</v>
      </c>
      <c r="F364" s="13"/>
      <c r="G364" s="12" t="s">
        <v>6</v>
      </c>
      <c r="H364" s="13"/>
    </row>
    <row r="365" spans="1:8" ht="15">
      <c r="A365" s="14" t="s">
        <v>209</v>
      </c>
      <c r="B365" s="16"/>
      <c r="C365" s="12" t="s">
        <v>208</v>
      </c>
      <c r="D365" s="13"/>
      <c r="E365" s="12" t="s">
        <v>205</v>
      </c>
      <c r="F365" s="13"/>
      <c r="G365" s="12" t="s">
        <v>6</v>
      </c>
      <c r="H365" s="13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3" spans="2:8" ht="15">
      <c r="B373" s="6" t="s">
        <v>210</v>
      </c>
      <c r="C373" s="6" t="s">
        <v>120</v>
      </c>
      <c r="D373" s="7" t="s">
        <v>3</v>
      </c>
      <c r="E373" s="8">
        <v>442.44</v>
      </c>
      <c r="F373" s="9"/>
      <c r="G373" s="10">
        <f>SUM(D376:D381)+SUM(F376:F378)+SUM(H376:H382)+SUM(D385:D386)</f>
        <v>0</v>
      </c>
      <c r="H373" s="10">
        <f>E373*G373</f>
        <v>0</v>
      </c>
    </row>
    <row r="374" spans="2:8" ht="15">
      <c r="B374" s="16" t="s">
        <v>6</v>
      </c>
      <c r="C374" s="17" t="s">
        <v>10</v>
      </c>
      <c r="D374" s="17"/>
      <c r="E374" s="17" t="s">
        <v>52</v>
      </c>
      <c r="F374" s="17"/>
      <c r="G374" s="17" t="s">
        <v>30</v>
      </c>
      <c r="H374" s="17"/>
    </row>
    <row r="375" spans="2:8" ht="15">
      <c r="B375" s="16"/>
      <c r="C375" s="11" t="s">
        <v>7</v>
      </c>
      <c r="D375" s="11" t="s">
        <v>8</v>
      </c>
      <c r="E375" s="11" t="s">
        <v>7</v>
      </c>
      <c r="F375" s="11" t="s">
        <v>8</v>
      </c>
      <c r="G375" s="11" t="s">
        <v>7</v>
      </c>
      <c r="H375" s="11" t="s">
        <v>8</v>
      </c>
    </row>
    <row r="376" spans="1:8" ht="15">
      <c r="A376" s="14" t="s">
        <v>212</v>
      </c>
      <c r="B376" s="16"/>
      <c r="C376" s="12" t="s">
        <v>211</v>
      </c>
      <c r="D376" s="13"/>
      <c r="E376" s="12" t="s">
        <v>211</v>
      </c>
      <c r="F376" s="13"/>
      <c r="G376" s="12" t="s">
        <v>211</v>
      </c>
      <c r="H376" s="13"/>
    </row>
    <row r="377" spans="1:8" ht="15">
      <c r="A377" s="14" t="s">
        <v>214</v>
      </c>
      <c r="B377" s="16"/>
      <c r="C377" s="12" t="s">
        <v>200</v>
      </c>
      <c r="D377" s="13"/>
      <c r="E377" s="12" t="s">
        <v>202</v>
      </c>
      <c r="F377" s="13"/>
      <c r="G377" s="12" t="s">
        <v>213</v>
      </c>
      <c r="H377" s="13"/>
    </row>
    <row r="378" spans="1:8" ht="15">
      <c r="A378" s="14" t="s">
        <v>216</v>
      </c>
      <c r="B378" s="16"/>
      <c r="C378" s="12" t="s">
        <v>94</v>
      </c>
      <c r="D378" s="13"/>
      <c r="E378" s="12" t="s">
        <v>215</v>
      </c>
      <c r="F378" s="13"/>
      <c r="G378" s="12" t="s">
        <v>86</v>
      </c>
      <c r="H378" s="13"/>
    </row>
    <row r="379" spans="1:8" ht="15">
      <c r="A379" s="14" t="s">
        <v>218</v>
      </c>
      <c r="B379" s="16"/>
      <c r="C379" s="12" t="s">
        <v>217</v>
      </c>
      <c r="D379" s="13"/>
      <c r="E379" s="12" t="s">
        <v>6</v>
      </c>
      <c r="F379" s="13"/>
      <c r="G379" s="12" t="s">
        <v>92</v>
      </c>
      <c r="H379" s="13"/>
    </row>
    <row r="380" spans="1:8" ht="15">
      <c r="A380" s="14" t="s">
        <v>219</v>
      </c>
      <c r="B380" s="16"/>
      <c r="C380" s="12" t="s">
        <v>202</v>
      </c>
      <c r="D380" s="13"/>
      <c r="E380" s="12" t="s">
        <v>6</v>
      </c>
      <c r="F380" s="13"/>
      <c r="G380" s="12" t="s">
        <v>94</v>
      </c>
      <c r="H380" s="13"/>
    </row>
    <row r="381" spans="1:8" ht="15">
      <c r="A381" s="14" t="s">
        <v>220</v>
      </c>
      <c r="B381" s="16"/>
      <c r="C381" s="12" t="s">
        <v>215</v>
      </c>
      <c r="D381" s="13"/>
      <c r="E381" s="12" t="s">
        <v>6</v>
      </c>
      <c r="F381" s="13"/>
      <c r="G381" s="12" t="s">
        <v>202</v>
      </c>
      <c r="H381" s="13"/>
    </row>
    <row r="382" spans="1:8" ht="15">
      <c r="A382" s="14" t="s">
        <v>221</v>
      </c>
      <c r="B382" s="16"/>
      <c r="C382" s="12" t="s">
        <v>6</v>
      </c>
      <c r="D382" s="13"/>
      <c r="E382" s="12" t="s">
        <v>6</v>
      </c>
      <c r="F382" s="13"/>
      <c r="G382" s="12" t="s">
        <v>215</v>
      </c>
      <c r="H382" s="13"/>
    </row>
    <row r="383" spans="2:8" ht="15">
      <c r="B383" s="16"/>
      <c r="C383" s="17" t="s">
        <v>11</v>
      </c>
      <c r="D383" s="17"/>
      <c r="E383" s="17" t="s">
        <v>6</v>
      </c>
      <c r="F383" s="17"/>
      <c r="G383" s="17" t="s">
        <v>6</v>
      </c>
      <c r="H383" s="17"/>
    </row>
    <row r="384" spans="3:8" ht="15">
      <c r="C384" s="11" t="s">
        <v>7</v>
      </c>
      <c r="D384" s="11" t="s">
        <v>8</v>
      </c>
      <c r="E384" s="11" t="s">
        <v>7</v>
      </c>
      <c r="F384" s="11" t="s">
        <v>8</v>
      </c>
      <c r="G384" s="11" t="s">
        <v>7</v>
      </c>
      <c r="H384" s="11" t="s">
        <v>8</v>
      </c>
    </row>
    <row r="385" spans="1:8" ht="15">
      <c r="A385" s="14" t="s">
        <v>222</v>
      </c>
      <c r="C385" s="12" t="s">
        <v>202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223</v>
      </c>
      <c r="C386" s="12" t="s">
        <v>215</v>
      </c>
      <c r="D386" s="13"/>
      <c r="E386" s="12" t="s">
        <v>6</v>
      </c>
      <c r="F386" s="13"/>
      <c r="G386" s="12" t="s">
        <v>6</v>
      </c>
      <c r="H386" s="13"/>
    </row>
    <row r="388" spans="2:8" ht="15">
      <c r="B388" s="6" t="s">
        <v>224</v>
      </c>
      <c r="C388" s="6" t="s">
        <v>120</v>
      </c>
      <c r="D388" s="7" t="s">
        <v>3</v>
      </c>
      <c r="E388" s="8">
        <v>418.83</v>
      </c>
      <c r="F388" s="9"/>
      <c r="G388" s="10">
        <f>SUM(D391:D391)+SUM(F391:F401)+SUM(H391:H391)</f>
        <v>0</v>
      </c>
      <c r="H388" s="10">
        <f>E388*G388</f>
        <v>0</v>
      </c>
    </row>
    <row r="389" spans="2:8" ht="15">
      <c r="B389" s="16" t="s">
        <v>6</v>
      </c>
      <c r="C389" s="17" t="s">
        <v>10</v>
      </c>
      <c r="D389" s="17"/>
      <c r="E389" s="17" t="s">
        <v>161</v>
      </c>
      <c r="F389" s="17"/>
      <c r="G389" s="17" t="s">
        <v>35</v>
      </c>
      <c r="H389" s="17"/>
    </row>
    <row r="390" spans="2:8" ht="15">
      <c r="B390" s="16"/>
      <c r="C390" s="11" t="s">
        <v>7</v>
      </c>
      <c r="D390" s="11" t="s">
        <v>8</v>
      </c>
      <c r="E390" s="11" t="s">
        <v>7</v>
      </c>
      <c r="F390" s="11" t="s">
        <v>8</v>
      </c>
      <c r="G390" s="11" t="s">
        <v>7</v>
      </c>
      <c r="H390" s="11" t="s">
        <v>8</v>
      </c>
    </row>
    <row r="391" spans="1:8" ht="15">
      <c r="A391" s="14" t="s">
        <v>225</v>
      </c>
      <c r="B391" s="16"/>
      <c r="C391" s="12" t="s">
        <v>202</v>
      </c>
      <c r="D391" s="13"/>
      <c r="E391" s="12" t="s">
        <v>211</v>
      </c>
      <c r="F391" s="13"/>
      <c r="G391" s="12" t="s">
        <v>215</v>
      </c>
      <c r="H391" s="13"/>
    </row>
    <row r="392" spans="1:8" ht="15">
      <c r="A392" s="14" t="s">
        <v>226</v>
      </c>
      <c r="B392" s="16"/>
      <c r="C392" s="12" t="s">
        <v>6</v>
      </c>
      <c r="D392" s="13"/>
      <c r="E392" s="12" t="s">
        <v>213</v>
      </c>
      <c r="F392" s="13"/>
      <c r="G392" s="12" t="s">
        <v>6</v>
      </c>
      <c r="H392" s="13"/>
    </row>
    <row r="393" spans="1:8" ht="15">
      <c r="A393" s="14" t="s">
        <v>227</v>
      </c>
      <c r="B393" s="16"/>
      <c r="C393" s="12" t="s">
        <v>6</v>
      </c>
      <c r="D393" s="13"/>
      <c r="E393" s="12" t="s">
        <v>86</v>
      </c>
      <c r="F393" s="13"/>
      <c r="G393" s="12" t="s">
        <v>6</v>
      </c>
      <c r="H393" s="13"/>
    </row>
    <row r="394" spans="1:8" ht="15">
      <c r="A394" s="14" t="s">
        <v>228</v>
      </c>
      <c r="B394" s="16"/>
      <c r="C394" s="12" t="s">
        <v>6</v>
      </c>
      <c r="D394" s="13"/>
      <c r="E394" s="12" t="s">
        <v>88</v>
      </c>
      <c r="F394" s="13"/>
      <c r="G394" s="12" t="s">
        <v>6</v>
      </c>
      <c r="H394" s="13"/>
    </row>
    <row r="395" spans="1:8" ht="15">
      <c r="A395" s="14" t="s">
        <v>230</v>
      </c>
      <c r="B395" s="16"/>
      <c r="C395" s="12" t="s">
        <v>6</v>
      </c>
      <c r="D395" s="13"/>
      <c r="E395" s="12" t="s">
        <v>229</v>
      </c>
      <c r="F395" s="13"/>
      <c r="G395" s="12" t="s">
        <v>6</v>
      </c>
      <c r="H395" s="13"/>
    </row>
    <row r="396" spans="1:8" ht="15">
      <c r="A396" s="14" t="s">
        <v>231</v>
      </c>
      <c r="B396" s="16"/>
      <c r="C396" s="12" t="s">
        <v>6</v>
      </c>
      <c r="D396" s="13"/>
      <c r="E396" s="12" t="s">
        <v>92</v>
      </c>
      <c r="F396" s="13"/>
      <c r="G396" s="12" t="s">
        <v>6</v>
      </c>
      <c r="H396" s="13"/>
    </row>
    <row r="397" spans="1:8" ht="15">
      <c r="A397" s="14" t="s">
        <v>232</v>
      </c>
      <c r="B397" s="16"/>
      <c r="C397" s="12" t="s">
        <v>6</v>
      </c>
      <c r="D397" s="13"/>
      <c r="E397" s="12" t="s">
        <v>200</v>
      </c>
      <c r="F397" s="13"/>
      <c r="G397" s="12" t="s">
        <v>6</v>
      </c>
      <c r="H397" s="13"/>
    </row>
    <row r="398" spans="1:8" ht="15">
      <c r="A398" s="14" t="s">
        <v>233</v>
      </c>
      <c r="B398" s="16"/>
      <c r="C398" s="12" t="s">
        <v>6</v>
      </c>
      <c r="D398" s="13"/>
      <c r="E398" s="12" t="s">
        <v>94</v>
      </c>
      <c r="F398" s="13"/>
      <c r="G398" s="12" t="s">
        <v>6</v>
      </c>
      <c r="H398" s="13"/>
    </row>
    <row r="399" spans="1:8" ht="15">
      <c r="A399" s="14" t="s">
        <v>234</v>
      </c>
      <c r="C399" s="12" t="s">
        <v>6</v>
      </c>
      <c r="D399" s="13"/>
      <c r="E399" s="12" t="s">
        <v>202</v>
      </c>
      <c r="F399" s="13"/>
      <c r="G399" s="12" t="s">
        <v>6</v>
      </c>
      <c r="H399" s="13"/>
    </row>
    <row r="400" spans="1:8" ht="15">
      <c r="A400" s="14" t="s">
        <v>235</v>
      </c>
      <c r="C400" s="12" t="s">
        <v>6</v>
      </c>
      <c r="D400" s="13"/>
      <c r="E400" s="12" t="s">
        <v>215</v>
      </c>
      <c r="F400" s="13"/>
      <c r="G400" s="12" t="s">
        <v>6</v>
      </c>
      <c r="H400" s="13"/>
    </row>
    <row r="401" spans="1:8" ht="15">
      <c r="A401" s="14" t="s">
        <v>236</v>
      </c>
      <c r="C401" s="12" t="s">
        <v>6</v>
      </c>
      <c r="D401" s="13"/>
      <c r="E401" s="12" t="s">
        <v>217</v>
      </c>
      <c r="F401" s="13"/>
      <c r="G401" s="12" t="s">
        <v>6</v>
      </c>
      <c r="H401" s="13"/>
    </row>
  </sheetData>
  <sheetProtection/>
  <mergeCells count="137">
    <mergeCell ref="B389:B398"/>
    <mergeCell ref="C389:D389"/>
    <mergeCell ref="E389:F389"/>
    <mergeCell ref="G389:H389"/>
    <mergeCell ref="B374:B383"/>
    <mergeCell ref="C374:D374"/>
    <mergeCell ref="E374:F374"/>
    <mergeCell ref="G374:H374"/>
    <mergeCell ref="C383:D383"/>
    <mergeCell ref="E383:F383"/>
    <mergeCell ref="G383:H383"/>
    <mergeCell ref="B350:B359"/>
    <mergeCell ref="C350:D350"/>
    <mergeCell ref="E350:F350"/>
    <mergeCell ref="G350:H350"/>
    <mergeCell ref="B362:B371"/>
    <mergeCell ref="C362:D362"/>
    <mergeCell ref="E362:F362"/>
    <mergeCell ref="G362:H362"/>
    <mergeCell ref="B326:B335"/>
    <mergeCell ref="C326:D326"/>
    <mergeCell ref="E326:F326"/>
    <mergeCell ref="G326:H326"/>
    <mergeCell ref="B338:B347"/>
    <mergeCell ref="C338:D338"/>
    <mergeCell ref="E338:F338"/>
    <mergeCell ref="G338:H338"/>
    <mergeCell ref="B297:B306"/>
    <mergeCell ref="C297:D297"/>
    <mergeCell ref="E297:F297"/>
    <mergeCell ref="G297:H297"/>
    <mergeCell ref="B314:B323"/>
    <mergeCell ref="C314:D314"/>
    <mergeCell ref="E314:F314"/>
    <mergeCell ref="G314:H314"/>
    <mergeCell ref="C278:D278"/>
    <mergeCell ref="E278:F278"/>
    <mergeCell ref="G278:H278"/>
    <mergeCell ref="B285:B294"/>
    <mergeCell ref="C285:D285"/>
    <mergeCell ref="E285:F285"/>
    <mergeCell ref="G285:H285"/>
    <mergeCell ref="B256:B265"/>
    <mergeCell ref="C256:D256"/>
    <mergeCell ref="E256:F256"/>
    <mergeCell ref="G256:H256"/>
    <mergeCell ref="B268:B277"/>
    <mergeCell ref="C268:D268"/>
    <mergeCell ref="E268:F268"/>
    <mergeCell ref="G268:H268"/>
    <mergeCell ref="B232:B241"/>
    <mergeCell ref="C232:D232"/>
    <mergeCell ref="E232:F232"/>
    <mergeCell ref="G232:H232"/>
    <mergeCell ref="B244:B253"/>
    <mergeCell ref="C244:D244"/>
    <mergeCell ref="E244:F244"/>
    <mergeCell ref="G244:H244"/>
    <mergeCell ref="B220:B229"/>
    <mergeCell ref="C220:D220"/>
    <mergeCell ref="E220:F220"/>
    <mergeCell ref="G220:H220"/>
    <mergeCell ref="C224:D224"/>
    <mergeCell ref="E224:F224"/>
    <mergeCell ref="G224:H224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9 G6:G7 C18:C21 E18:E19 C30 C42:C44 E42 C54 E54 C66 E66:E68 G66 C78:C79 C90:C91 E90:E92 C102:C103 C114:C116 E114:E116 C126:C129 E126 C138:C145 E138:E145 C150:C154 C162 E162 C174 C186:C188 E186 C198 E198 G198:G200 C210 E210 G210 C222 E222:E223 G222:G223 C226:C228 C234 C246:C247 C258 E258 C270:C272 E270:E273 G270:G277 C280:C282 C287 E287:E289 C299 E299:E311 G299 C316:C318 E316:E319 C328 E328:E330 C340 E340:E343 G340 C352:C353 E352:E355 G352:G353 C364:C365 E364:E365 C376:C381 E376:E378 G376:G382 C385:C386 C391 E391:E401 G39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237</v>
      </c>
      <c r="B1" s="15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2014-11-26T18:07:07Z</dcterms:created>
  <dcterms:modified xsi:type="dcterms:W3CDTF">2014-11-26T18:59:23Z</dcterms:modified>
  <cp:category/>
  <cp:version/>
  <cp:contentType/>
  <cp:contentStatus/>
</cp:coreProperties>
</file>