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<sst xmlns="http://schemas.openxmlformats.org/spreadsheetml/2006/main" count="1515" uniqueCount="374">
  <si>
    <t>Дата формирования:</t>
  </si>
  <si>
    <t>11.12.2014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</si>
  <si>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</si>
  <si>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</si>
  <si>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</si>
  <si>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</si>
  <si>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</si>
  <si>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</si>
  <si>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</si>
  <si>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</si>
  <si>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</si>
  <si>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</si>
  <si>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</si>
  <si>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</si>
  <si>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</si>
  <si>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вино винодела</t>
  </si>
  <si>
    <t>серебристый пион</t>
  </si>
  <si>
    <t>темно алая роза</t>
  </si>
  <si>
    <t>40</t>
  </si>
  <si>
    <t>416782\410116\416794\</t>
  </si>
  <si>
    <t>**V32546</t>
  </si>
  <si>
    <t>Слип низкий</t>
  </si>
  <si>
    <t>38</t>
  </si>
  <si>
    <t>416798\416808\\</t>
  </si>
  <si>
    <t>416799\\\</t>
  </si>
  <si>
    <t>42</t>
  </si>
  <si>
    <t>416800\\\</t>
  </si>
  <si>
    <t>416801\\\</t>
  </si>
  <si>
    <t>46</t>
  </si>
  <si>
    <t>416802\\\</t>
  </si>
  <si>
    <t>**V32550</t>
  </si>
  <si>
    <t>бразильяно</t>
  </si>
  <si>
    <t>ирландский кофе</t>
  </si>
  <si>
    <t>416821\\\</t>
  </si>
  <si>
    <t>416822\\\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</si>
  <si>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</si>
  <si>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</si>
  <si>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</si>
  <si>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</si>
  <si>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</si>
  <si>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</si>
  <si>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</si>
  <si>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</si>
  <si>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</si>
  <si>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</si>
  <si>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</si>
  <si>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</si>
  <si>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</si>
  <si>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416836\416837\\</t>
  </si>
  <si>
    <t>\416838\\</t>
  </si>
  <si>
    <t>\416839\\</t>
  </si>
  <si>
    <t>**V54040</t>
  </si>
  <si>
    <t>кофе латте</t>
  </si>
  <si>
    <t>410128\416840\\</t>
  </si>
  <si>
    <t>410129\\\</t>
  </si>
  <si>
    <t>410130\\\</t>
  </si>
  <si>
    <t>410131\\\</t>
  </si>
  <si>
    <t>410132\\\</t>
  </si>
  <si>
    <t>**V54050</t>
  </si>
  <si>
    <t>черный</t>
  </si>
  <si>
    <t>410134\416845\416849\</t>
  </si>
  <si>
    <t>410135\416846\\</t>
  </si>
  <si>
    <t>\416847\\</t>
  </si>
  <si>
    <t>\416848\\</t>
  </si>
  <si>
    <t>**V54053</t>
  </si>
  <si>
    <t>Танга</t>
  </si>
  <si>
    <t>сумрачно белый</t>
  </si>
  <si>
    <t>416856\416851\\</t>
  </si>
  <si>
    <t>410149\410141\\</t>
  </si>
  <si>
    <t>410150\410142\\</t>
  </si>
  <si>
    <t>410151\410143\\</t>
  </si>
  <si>
    <t>\410144\\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</si>
  <si>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</si>
  <si>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</si>
  <si>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</si>
  <si>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</si>
  <si>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</si>
  <si>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</si>
  <si>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</si>
  <si>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</si>
  <si>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419782\416862\\</t>
  </si>
  <si>
    <t>419783\416863\\</t>
  </si>
  <si>
    <t>419784\\\</t>
  </si>
  <si>
    <t>A02113</t>
  </si>
  <si>
    <t>Полупоролон</t>
  </si>
  <si>
    <t>75E</t>
  </si>
  <si>
    <t>416866\\\</t>
  </si>
  <si>
    <t>80D</t>
  </si>
  <si>
    <t>416868\\\</t>
  </si>
  <si>
    <t>A02114</t>
  </si>
  <si>
    <t>Мягкая чашка на карк</t>
  </si>
  <si>
    <t>75D</t>
  </si>
  <si>
    <t>416874\\\</t>
  </si>
  <si>
    <t>416875\\\</t>
  </si>
  <si>
    <t>80C</t>
  </si>
  <si>
    <t>416876\\\</t>
  </si>
  <si>
    <t>416877\\\</t>
  </si>
  <si>
    <t>85D</t>
  </si>
  <si>
    <t>416880\\\</t>
  </si>
  <si>
    <t>A02115</t>
  </si>
  <si>
    <t>Мягкая чашка без кар</t>
  </si>
  <si>
    <t>85E</t>
  </si>
  <si>
    <t>85B</t>
  </si>
  <si>
    <t>416890\416897\\</t>
  </si>
  <si>
    <t>\416899\\</t>
  </si>
  <si>
    <t>\416900\\</t>
  </si>
  <si>
    <t>90C</t>
  </si>
  <si>
    <t>\416901\\</t>
  </si>
  <si>
    <t>90D</t>
  </si>
  <si>
    <t>\416902\\</t>
  </si>
  <si>
    <t>95B</t>
  </si>
  <si>
    <t>\416905\\</t>
  </si>
  <si>
    <t>95C</t>
  </si>
  <si>
    <t>\416906\\</t>
  </si>
  <si>
    <t>95E</t>
  </si>
  <si>
    <t>\416908\\</t>
  </si>
  <si>
    <t>A86311</t>
  </si>
  <si>
    <t>75C</t>
  </si>
  <si>
    <t>416910\\\</t>
  </si>
  <si>
    <t>416913\\\</t>
  </si>
  <si>
    <t>V32517</t>
  </si>
  <si>
    <t>асфальта</t>
  </si>
  <si>
    <t>80E</t>
  </si>
  <si>
    <t>416138\413351\416160\</t>
  </si>
  <si>
    <t>80F</t>
  </si>
  <si>
    <t>416139\413352\416161\</t>
  </si>
  <si>
    <t>80G</t>
  </si>
  <si>
    <t>90E</t>
  </si>
  <si>
    <t>416140\413353\416162\</t>
  </si>
  <si>
    <t>85C</t>
  </si>
  <si>
    <t>95D</t>
  </si>
  <si>
    <t>416141\413360\416163\</t>
  </si>
  <si>
    <t>416142\\416164\</t>
  </si>
  <si>
    <t>85F</t>
  </si>
  <si>
    <t>80H</t>
  </si>
  <si>
    <t>416143\\416165\</t>
  </si>
  <si>
    <t>416145\\416170\</t>
  </si>
  <si>
    <t>416146\\416171\</t>
  </si>
  <si>
    <t>85G</t>
  </si>
  <si>
    <t>416151\\416172\</t>
  </si>
  <si>
    <t>85H</t>
  </si>
  <si>
    <t>\\416173\</t>
  </si>
  <si>
    <t>85I</t>
  </si>
  <si>
    <t>\\416174\</t>
  </si>
  <si>
    <t>\\416177\</t>
  </si>
  <si>
    <t>\\416178\</t>
  </si>
  <si>
    <t>90F</t>
  </si>
  <si>
    <t>\\416179\</t>
  </si>
  <si>
    <t>90G</t>
  </si>
  <si>
    <t>\\416180\</t>
  </si>
  <si>
    <t>\\416182\</t>
  </si>
  <si>
    <t>\\416183\</t>
  </si>
  <si>
    <t>\\416184\</t>
  </si>
  <si>
    <t>95F</t>
  </si>
  <si>
    <t>\\416185\</t>
  </si>
  <si>
    <t>95I</t>
  </si>
  <si>
    <t>\\416187\</t>
  </si>
  <si>
    <t>416445\\\</t>
  </si>
  <si>
    <t>90H</t>
  </si>
  <si>
    <t>416466\\\</t>
  </si>
  <si>
    <t>90I</t>
  </si>
  <si>
    <t>416469\\\</t>
  </si>
  <si>
    <t>416479\\\</t>
  </si>
  <si>
    <t>V32518</t>
  </si>
  <si>
    <t>416543\416523\416510\</t>
  </si>
  <si>
    <t>75F</t>
  </si>
  <si>
    <t>416544\416524\416511\</t>
  </si>
  <si>
    <t>80B</t>
  </si>
  <si>
    <t>416546\416525\416513\</t>
  </si>
  <si>
    <t>416547\416534\416514\</t>
  </si>
  <si>
    <t>416548\416541\416515\</t>
  </si>
  <si>
    <t>416550\416542\416516\</t>
  </si>
  <si>
    <t>416551\\416517\</t>
  </si>
  <si>
    <t>416553\\416518\</t>
  </si>
  <si>
    <t>\\416519\</t>
  </si>
  <si>
    <t>\\416520\</t>
  </si>
  <si>
    <t>\\416521\</t>
  </si>
  <si>
    <t>\\416522\</t>
  </si>
  <si>
    <t>\\410078\</t>
  </si>
  <si>
    <t>\\410079\</t>
  </si>
  <si>
    <t>\\410080\</t>
  </si>
  <si>
    <t>416556\\\</t>
  </si>
  <si>
    <t>416557\\\</t>
  </si>
  <si>
    <t>416558\\\</t>
  </si>
  <si>
    <t>416559\\\</t>
  </si>
  <si>
    <t>416560\\\</t>
  </si>
  <si>
    <t>416563\\\</t>
  </si>
  <si>
    <t>416564\\\</t>
  </si>
  <si>
    <t>V32531</t>
  </si>
  <si>
    <t>Пуш - ап</t>
  </si>
  <si>
    <t>75A</t>
  </si>
  <si>
    <t>70A</t>
  </si>
  <si>
    <t>416577\416573\416568\</t>
  </si>
  <si>
    <t>70C</t>
  </si>
  <si>
    <t>70B</t>
  </si>
  <si>
    <t>416580\416574\416569\</t>
  </si>
  <si>
    <t>85A</t>
  </si>
  <si>
    <t>80A</t>
  </si>
  <si>
    <t>416584\416575\416570\</t>
  </si>
  <si>
    <t>\\416572\</t>
  </si>
  <si>
    <t>112304\\\</t>
  </si>
  <si>
    <t>70D</t>
  </si>
  <si>
    <t>112305\\\</t>
  </si>
  <si>
    <t>75B</t>
  </si>
  <si>
    <t>112306\\\</t>
  </si>
  <si>
    <t>112307\\\</t>
  </si>
  <si>
    <t>112309\\\</t>
  </si>
  <si>
    <t>112310\\\</t>
  </si>
  <si>
    <t>118412\\\</t>
  </si>
  <si>
    <t>V47411</t>
  </si>
  <si>
    <t>Для кормящих мам б/карк.</t>
  </si>
  <si>
    <t>416603\\\</t>
  </si>
  <si>
    <t>V52020</t>
  </si>
  <si>
    <t>100C</t>
  </si>
  <si>
    <t>416609\413397\\</t>
  </si>
  <si>
    <t>100D</t>
  </si>
  <si>
    <t>416610\413398\\</t>
  </si>
  <si>
    <t>416612\413402\\</t>
  </si>
  <si>
    <t>410629\\\</t>
  </si>
  <si>
    <t>410634\\\</t>
  </si>
  <si>
    <t>410640\\\</t>
  </si>
  <si>
    <t>V52036</t>
  </si>
  <si>
    <t>416616\416621\416633\</t>
  </si>
  <si>
    <t>416617\416622\416634\</t>
  </si>
  <si>
    <t>416618\416623\416635\</t>
  </si>
  <si>
    <t>416619\416624\416636\</t>
  </si>
  <si>
    <t>416620\416625\416637\</t>
  </si>
  <si>
    <t>\416626\416639\</t>
  </si>
  <si>
    <t>\416627\416640\</t>
  </si>
  <si>
    <t>\416628\416641\</t>
  </si>
  <si>
    <t>\416629\416642\</t>
  </si>
  <si>
    <t>\416630\416643\</t>
  </si>
  <si>
    <t>\416631\416644\</t>
  </si>
  <si>
    <t>\416632\\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</si>
  <si>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</si>
  <si>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</si>
  <si>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</si>
  <si>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</si>
  <si>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</si>
  <si>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</si>
  <si>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</si>
  <si>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</si>
  <si>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</si>
  <si>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90B</t>
  </si>
  <si>
    <t>416655\\\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</si>
  <si>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</si>
  <si>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</si>
  <si>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</si>
  <si>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</si>
  <si>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</si>
  <si>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</si>
  <si>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</si>
  <si>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</si>
  <si>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</si>
  <si>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</si>
  <si>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</si>
  <si>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</si>
  <si>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416682\\\</t>
  </si>
  <si>
    <t>416683\\\</t>
  </si>
  <si>
    <t>416684\\\</t>
  </si>
  <si>
    <t>416686\\\</t>
  </si>
  <si>
    <t>V54021</t>
  </si>
  <si>
    <t>Балконет</t>
  </si>
  <si>
    <t>416687\416693\\</t>
  </si>
  <si>
    <t>416688\416694\\</t>
  </si>
  <si>
    <t>416689\416695\\</t>
  </si>
  <si>
    <t>416690\\\</t>
  </si>
  <si>
    <t>416691\\\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</si>
  <si>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</si>
  <si>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</si>
  <si>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</si>
  <si>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</si>
  <si>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</si>
  <si>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</si>
  <si>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</si>
  <si>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</si>
  <si>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</si>
  <si>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</si>
  <si>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</si>
  <si>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</si>
  <si>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</si>
  <si>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белый</t>
  </si>
  <si>
    <t>410086\422332\410091\</t>
  </si>
  <si>
    <t>\422333\410093\</t>
  </si>
  <si>
    <t>\422334\\</t>
  </si>
  <si>
    <t>\422335\\</t>
  </si>
  <si>
    <t>\422336\\</t>
  </si>
  <si>
    <t>\422337\\</t>
  </si>
  <si>
    <t>\422338\\</t>
  </si>
  <si>
    <t>\422339\\</t>
  </si>
  <si>
    <t>\422340\\</t>
  </si>
  <si>
    <t>\422341\\</t>
  </si>
  <si>
    <t>\422342\\</t>
  </si>
  <si>
    <t>V54032</t>
  </si>
  <si>
    <t>422343\422345\114442\</t>
  </si>
  <si>
    <t>422344\416721\114443\</t>
  </si>
  <si>
    <t>114417\416722\114444\</t>
  </si>
  <si>
    <t>114418\410099\114446\</t>
  </si>
  <si>
    <t>114419\410101\114449\</t>
  </si>
  <si>
    <t>114420\410102\114450\</t>
  </si>
  <si>
    <t>114421\410103\114454\</t>
  </si>
  <si>
    <t>114422\410104\416719\</t>
  </si>
  <si>
    <t>114424\410105\\</t>
  </si>
  <si>
    <t>114425\410106\\</t>
  </si>
  <si>
    <t>118415\410107\\</t>
  </si>
  <si>
    <t>\410108\\</t>
  </si>
  <si>
    <t>\410109\\</t>
  </si>
  <si>
    <t>\410644\\</t>
  </si>
  <si>
    <t>\410645\\</t>
  </si>
  <si>
    <t>\411716\\</t>
  </si>
  <si>
    <t>V54034</t>
  </si>
  <si>
    <t>416724\410112\416727\</t>
  </si>
  <si>
    <t>416725\410114\416728\</t>
  </si>
  <si>
    <t>416726\\416729\</t>
  </si>
  <si>
    <t>\\416731\</t>
  </si>
  <si>
    <t>\\416732\</t>
  </si>
  <si>
    <t>\\416734\</t>
  </si>
  <si>
    <t>\\416735\</t>
  </si>
  <si>
    <t>\\416737\</t>
  </si>
  <si>
    <t>\\416922\</t>
  </si>
  <si>
    <t>V54037</t>
  </si>
  <si>
    <t xml:space="preserve">Пуш - ап формованный гель </t>
  </si>
  <si>
    <t>416744\416741\413414\</t>
  </si>
  <si>
    <t>411670\416742\416738\</t>
  </si>
  <si>
    <t>411674\416743\416739\</t>
  </si>
  <si>
    <t>411677\\416740\</t>
  </si>
  <si>
    <t>V54123</t>
  </si>
  <si>
    <t>Формованный спейсер</t>
  </si>
  <si>
    <t>413464\416746\\</t>
  </si>
  <si>
    <t>413472\410668\\</t>
  </si>
  <si>
    <t>413482\410669\\</t>
  </si>
  <si>
    <t>413483\410671\\</t>
  </si>
  <si>
    <t>413485\410676\\</t>
  </si>
  <si>
    <t>413487\410677\\</t>
  </si>
  <si>
    <t>\410678\\</t>
  </si>
  <si>
    <t>\410681\\</t>
  </si>
  <si>
    <t>\410682\\</t>
  </si>
  <si>
    <t>\410684\\</t>
  </si>
  <si>
    <t>\410686\\</t>
  </si>
  <si>
    <t>\410687\\</t>
  </si>
  <si>
    <t>\410689\\</t>
  </si>
  <si>
    <t>\410690\\</t>
  </si>
  <si>
    <t>\410691\\</t>
  </si>
  <si>
    <t>V64210</t>
  </si>
  <si>
    <t>416751\\\</t>
  </si>
  <si>
    <t>V69606</t>
  </si>
  <si>
    <t>422314\422322\416129\</t>
  </si>
  <si>
    <t>422315\422323\\</t>
  </si>
  <si>
    <t>103099\410061\\</t>
  </si>
  <si>
    <t>103100\410062\\</t>
  </si>
  <si>
    <t>103102\\\</t>
  </si>
  <si>
    <t>103104\\\</t>
  </si>
  <si>
    <t>422316\\\</t>
  </si>
  <si>
    <t>422317\\\</t>
  </si>
  <si>
    <t>422318\\\</t>
  </si>
  <si>
    <t>422319\\\</t>
  </si>
  <si>
    <t>422321\\\</t>
  </si>
  <si>
    <t>V76633</t>
  </si>
  <si>
    <t>Пуш - ап  формованный</t>
  </si>
  <si>
    <t>416773\\\</t>
  </si>
  <si>
    <t>416775\\\</t>
  </si>
  <si>
    <t>V86235</t>
  </si>
  <si>
    <t>Push up +</t>
  </si>
  <si>
    <t>415851\\\</t>
  </si>
  <si>
    <t>415859\\\</t>
  </si>
  <si>
    <t>V9161</t>
  </si>
  <si>
    <t>107968\\\</t>
  </si>
  <si>
    <t>107969\\\</t>
  </si>
  <si>
    <t>107972\\\</t>
  </si>
  <si>
    <t>416131\\\</t>
  </si>
  <si>
    <t>416132\\\</t>
  </si>
  <si>
    <t>416133\\\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</si>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</sst>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903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1169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1343025</xdr:colOff>
      <xdr:row>72</xdr:row>
      <xdr:rowOff>161925</xdr:rowOff>
    </xdr:to>
    <xdr:pic>
      <xdr:nvPicPr>
        <xdr:cNvPr id="6" name="Рисунок 7" descr="3864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64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8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61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3861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1170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903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881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903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904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904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8" name="Рисунок 19" descr="3904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9" name="Рисунок 20" descr="3881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249</xdr:row>
      <xdr:rowOff>38100</xdr:rowOff>
    </xdr:from>
    <xdr:to>
      <xdr:col>1</xdr:col>
      <xdr:colOff>1419225</xdr:colOff>
      <xdr:row>258</xdr:row>
      <xdr:rowOff>161925</xdr:rowOff>
    </xdr:to>
    <xdr:pic>
      <xdr:nvPicPr>
        <xdr:cNvPr id="20" name="Рисунок 21" descr="3860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747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277</xdr:row>
      <xdr:rowOff>38100</xdr:rowOff>
    </xdr:from>
    <xdr:to>
      <xdr:col>1</xdr:col>
      <xdr:colOff>1419225</xdr:colOff>
      <xdr:row>286</xdr:row>
      <xdr:rowOff>161925</xdr:rowOff>
    </xdr:to>
    <xdr:pic>
      <xdr:nvPicPr>
        <xdr:cNvPr id="21" name="Рисунок 22" descr="1755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280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294</xdr:row>
      <xdr:rowOff>38100</xdr:rowOff>
    </xdr:from>
    <xdr:to>
      <xdr:col>1</xdr:col>
      <xdr:colOff>1419225</xdr:colOff>
      <xdr:row>303</xdr:row>
      <xdr:rowOff>161925</xdr:rowOff>
    </xdr:to>
    <xdr:pic>
      <xdr:nvPicPr>
        <xdr:cNvPr id="22" name="Рисунок 23" descr="39026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604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306</xdr:row>
      <xdr:rowOff>38100</xdr:rowOff>
    </xdr:from>
    <xdr:to>
      <xdr:col>1</xdr:col>
      <xdr:colOff>1343025</xdr:colOff>
      <xdr:row>315</xdr:row>
      <xdr:rowOff>161925</xdr:rowOff>
    </xdr:to>
    <xdr:pic>
      <xdr:nvPicPr>
        <xdr:cNvPr id="23" name="Рисунок 24" descr="386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583311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318</xdr:row>
      <xdr:rowOff>38100</xdr:rowOff>
    </xdr:from>
    <xdr:to>
      <xdr:col>1</xdr:col>
      <xdr:colOff>1419225</xdr:colOff>
      <xdr:row>327</xdr:row>
      <xdr:rowOff>161925</xdr:rowOff>
    </xdr:to>
    <xdr:pic>
      <xdr:nvPicPr>
        <xdr:cNvPr id="24" name="Рисунок 25" descr="3902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6061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347</xdr:row>
      <xdr:rowOff>38100</xdr:rowOff>
    </xdr:from>
    <xdr:to>
      <xdr:col>1</xdr:col>
      <xdr:colOff>1419225</xdr:colOff>
      <xdr:row>356</xdr:row>
      <xdr:rowOff>161925</xdr:rowOff>
    </xdr:to>
    <xdr:pic>
      <xdr:nvPicPr>
        <xdr:cNvPr id="25" name="Рисунок 26" descr="39028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61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365</xdr:row>
      <xdr:rowOff>38100</xdr:rowOff>
    </xdr:from>
    <xdr:to>
      <xdr:col>1</xdr:col>
      <xdr:colOff>1419225</xdr:colOff>
      <xdr:row>374</xdr:row>
      <xdr:rowOff>161925</xdr:rowOff>
    </xdr:to>
    <xdr:pic>
      <xdr:nvPicPr>
        <xdr:cNvPr id="26" name="Рисунок 27" descr="39029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957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392</xdr:row>
      <xdr:rowOff>38100</xdr:rowOff>
    </xdr:from>
    <xdr:to>
      <xdr:col>1</xdr:col>
      <xdr:colOff>1419225</xdr:colOff>
      <xdr:row>401</xdr:row>
      <xdr:rowOff>161925</xdr:rowOff>
    </xdr:to>
    <xdr:pic>
      <xdr:nvPicPr>
        <xdr:cNvPr id="27" name="Рисунок 28" descr="3860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7471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407</xdr:row>
      <xdr:rowOff>38100</xdr:rowOff>
    </xdr:from>
    <xdr:to>
      <xdr:col>1</xdr:col>
      <xdr:colOff>1419225</xdr:colOff>
      <xdr:row>416</xdr:row>
      <xdr:rowOff>161925</xdr:rowOff>
    </xdr:to>
    <xdr:pic>
      <xdr:nvPicPr>
        <xdr:cNvPr id="28" name="Рисунок 29" descr="1756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775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427</xdr:row>
      <xdr:rowOff>38100</xdr:rowOff>
    </xdr:from>
    <xdr:to>
      <xdr:col>1</xdr:col>
      <xdr:colOff>1419225</xdr:colOff>
      <xdr:row>436</xdr:row>
      <xdr:rowOff>161925</xdr:rowOff>
    </xdr:to>
    <xdr:pic>
      <xdr:nvPicPr>
        <xdr:cNvPr id="29" name="Рисунок 30" descr="3860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813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440</xdr:row>
      <xdr:rowOff>38100</xdr:rowOff>
    </xdr:from>
    <xdr:to>
      <xdr:col>1</xdr:col>
      <xdr:colOff>1419225</xdr:colOff>
      <xdr:row>449</xdr:row>
      <xdr:rowOff>161925</xdr:rowOff>
    </xdr:to>
    <xdr:pic>
      <xdr:nvPicPr>
        <xdr:cNvPr id="30" name="Рисунок 31" descr="3864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8385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452</xdr:row>
      <xdr:rowOff>38100</xdr:rowOff>
    </xdr:from>
    <xdr:to>
      <xdr:col>1</xdr:col>
      <xdr:colOff>1419225</xdr:colOff>
      <xdr:row>461</xdr:row>
      <xdr:rowOff>161925</xdr:rowOff>
    </xdr:to>
    <xdr:pic>
      <xdr:nvPicPr>
        <xdr:cNvPr id="31" name="Рисунок 32" descr="3864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8614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471</xdr:row>
      <xdr:rowOff>38100</xdr:rowOff>
    </xdr:from>
    <xdr:to>
      <xdr:col>1</xdr:col>
      <xdr:colOff>1419225</xdr:colOff>
      <xdr:row>480</xdr:row>
      <xdr:rowOff>161925</xdr:rowOff>
    </xdr:to>
    <xdr:pic>
      <xdr:nvPicPr>
        <xdr:cNvPr id="32" name="Рисунок 33" descr="39031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8976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483</xdr:row>
      <xdr:rowOff>38100</xdr:rowOff>
    </xdr:from>
    <xdr:to>
      <xdr:col>1</xdr:col>
      <xdr:colOff>1419225</xdr:colOff>
      <xdr:row>492</xdr:row>
      <xdr:rowOff>161925</xdr:rowOff>
    </xdr:to>
    <xdr:pic>
      <xdr:nvPicPr>
        <xdr:cNvPr id="33" name="Рисунок 34" descr="17566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9204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500</xdr:row>
      <xdr:rowOff>38100</xdr:rowOff>
    </xdr:from>
    <xdr:to>
      <xdr:col>1</xdr:col>
      <xdr:colOff>1419225</xdr:colOff>
      <xdr:row>509</xdr:row>
      <xdr:rowOff>161925</xdr:rowOff>
    </xdr:to>
    <xdr:pic>
      <xdr:nvPicPr>
        <xdr:cNvPr id="34" name="Рисунок 35" descr="39032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9528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512</xdr:row>
      <xdr:rowOff>38100</xdr:rowOff>
    </xdr:from>
    <xdr:to>
      <xdr:col>1</xdr:col>
      <xdr:colOff>1419225</xdr:colOff>
      <xdr:row>521</xdr:row>
      <xdr:rowOff>161925</xdr:rowOff>
    </xdr:to>
    <xdr:pic>
      <xdr:nvPicPr>
        <xdr:cNvPr id="35" name="Рисунок 36" descr="38982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9757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524</xdr:row>
      <xdr:rowOff>38100</xdr:rowOff>
    </xdr:from>
    <xdr:to>
      <xdr:col>1</xdr:col>
      <xdr:colOff>1419225</xdr:colOff>
      <xdr:row>533</xdr:row>
      <xdr:rowOff>161925</xdr:rowOff>
    </xdr:to>
    <xdr:pic>
      <xdr:nvPicPr>
        <xdr:cNvPr id="36" name="Рисунок 37" descr="1756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9986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G3+G15+G27+G39+G51+G63+G75+G87+G99+G111+G123+G135+G147+G159+G171+G183+G195+G207+G219+G249+G277+G294+G306+G318+G347+G365+G377+G392+G407+G427+G440+G452+G471+G483+G500+G512+G524</f>
        <v>0</v>
      </c>
      <c r="H2" s="5">
        <f>H3+H15+H27+H39+H51+H63+H75+H87+H99+H111+H123+H135+H147+H159+H171+H183+H195+H207+H219+H249+H277+H294+H306+H318+H347+H365+H377+H392+H407+H427+H440+H452+H471+H483+H500+H512+H524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264.8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319.62</v>
      </c>
      <c r="F15" s="9"/>
      <c r="G15" s="10">
        <f>SUM(D18:D18)+SUM(F18:F18)+SUM(H18:H18)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17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12</v>
      </c>
      <c r="D18" s="13"/>
      <c r="E18" s="12" t="s">
        <v>18</v>
      </c>
      <c r="F18" s="13"/>
      <c r="G18" s="12" t="s">
        <v>12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309.4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15</v>
      </c>
      <c r="D28" s="17"/>
      <c r="E28" s="17" t="s">
        <v>17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11</v>
      </c>
      <c r="F30" s="13"/>
      <c r="G30" s="12" t="s">
        <v>6</v>
      </c>
      <c r="H30" s="13"/>
    </row>
    <row r="31" spans="1:8" ht="15">
      <c r="A31" s="14" t="s">
        <v>24</v>
      </c>
      <c r="B31" s="16"/>
      <c r="C31" s="12" t="s">
        <v>18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26</v>
      </c>
      <c r="B32" s="16"/>
      <c r="C32" s="12" t="s">
        <v>25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27</v>
      </c>
      <c r="B33" s="16"/>
      <c r="C33" s="12" t="s">
        <v>12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29</v>
      </c>
      <c r="B34" s="16"/>
      <c r="C34" s="12" t="s">
        <v>28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31</v>
      </c>
      <c r="D39" s="7" t="s">
        <v>3</v>
      </c>
      <c r="E39" s="8">
        <v>227.64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32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33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34</v>
      </c>
      <c r="B43" s="16"/>
      <c r="C43" s="12" t="s">
        <v>25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35</v>
      </c>
      <c r="C51" s="6" t="s">
        <v>36</v>
      </c>
      <c r="D51" s="7" t="s">
        <v>3</v>
      </c>
      <c r="E51" s="8">
        <v>211.84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37</v>
      </c>
      <c r="B54" s="16"/>
      <c r="C54" s="12" t="s">
        <v>25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38</v>
      </c>
      <c r="C63" s="6" t="s">
        <v>39</v>
      </c>
      <c r="D63" s="7" t="s">
        <v>3</v>
      </c>
      <c r="E63" s="8">
        <v>298.25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40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41</v>
      </c>
      <c r="B66" s="16"/>
      <c r="C66" s="12" t="s">
        <v>22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42</v>
      </c>
      <c r="B67" s="16"/>
      <c r="C67" s="12" t="s">
        <v>25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44</v>
      </c>
      <c r="D75" s="7" t="s">
        <v>3</v>
      </c>
      <c r="E75" s="8">
        <v>354.93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40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25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46</v>
      </c>
      <c r="C87" s="6" t="s">
        <v>47</v>
      </c>
      <c r="D87" s="7" t="s">
        <v>3</v>
      </c>
      <c r="E87" s="8">
        <v>287.1</v>
      </c>
      <c r="F87" s="9"/>
      <c r="G87" s="10">
        <f>SUM(D90:D90)+SUM(F90:F92)</f>
        <v>0</v>
      </c>
      <c r="H87" s="10">
        <f>E87*G87</f>
        <v>0</v>
      </c>
    </row>
    <row r="88" spans="2:8" ht="15">
      <c r="B88" s="16" t="s">
        <v>6</v>
      </c>
      <c r="C88" s="17" t="s">
        <v>32</v>
      </c>
      <c r="D88" s="17"/>
      <c r="E88" s="17" t="s">
        <v>40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11</v>
      </c>
      <c r="D90" s="13"/>
      <c r="E90" s="12" t="s">
        <v>22</v>
      </c>
      <c r="F90" s="13"/>
      <c r="G90" s="12" t="s">
        <v>6</v>
      </c>
      <c r="H90" s="13"/>
    </row>
    <row r="91" spans="1:8" ht="15">
      <c r="A91" s="14" t="s">
        <v>49</v>
      </c>
      <c r="B91" s="16"/>
      <c r="C91" s="12" t="s">
        <v>6</v>
      </c>
      <c r="D91" s="13"/>
      <c r="E91" s="12" t="s">
        <v>18</v>
      </c>
      <c r="F91" s="13"/>
      <c r="G91" s="12" t="s">
        <v>6</v>
      </c>
      <c r="H91" s="13"/>
    </row>
    <row r="92" spans="1:8" ht="15">
      <c r="A92" s="14" t="s">
        <v>50</v>
      </c>
      <c r="B92" s="16"/>
      <c r="C92" s="12" t="s">
        <v>6</v>
      </c>
      <c r="D92" s="13"/>
      <c r="E92" s="12" t="s">
        <v>25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5</v>
      </c>
      <c r="D99" s="7" t="s">
        <v>3</v>
      </c>
      <c r="E99" s="8">
        <v>365.15</v>
      </c>
      <c r="F99" s="9"/>
      <c r="G99" s="10">
        <f>SUM(D102:D106)+SUM(F102:F102)</f>
        <v>0</v>
      </c>
      <c r="H99" s="10">
        <f>E99*G99</f>
        <v>0</v>
      </c>
    </row>
    <row r="100" spans="2:8" ht="15">
      <c r="B100" s="16" t="s">
        <v>6</v>
      </c>
      <c r="C100" s="17" t="s">
        <v>52</v>
      </c>
      <c r="D100" s="17"/>
      <c r="E100" s="17" t="s">
        <v>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22</v>
      </c>
      <c r="D102" s="13"/>
      <c r="E102" s="12" t="s">
        <v>11</v>
      </c>
      <c r="F102" s="13"/>
      <c r="G102" s="12" t="s">
        <v>6</v>
      </c>
      <c r="H102" s="13"/>
    </row>
    <row r="103" spans="1:8" ht="15">
      <c r="A103" s="14" t="s">
        <v>54</v>
      </c>
      <c r="B103" s="16"/>
      <c r="C103" s="12" t="s">
        <v>11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55</v>
      </c>
      <c r="B104" s="16"/>
      <c r="C104" s="12" t="s">
        <v>18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56</v>
      </c>
      <c r="B105" s="16"/>
      <c r="C105" s="12" t="s">
        <v>25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57</v>
      </c>
      <c r="B106" s="16"/>
      <c r="C106" s="12" t="s">
        <v>12</v>
      </c>
      <c r="D106" s="13"/>
      <c r="E106" s="12" t="s">
        <v>6</v>
      </c>
      <c r="F106" s="13"/>
      <c r="G106" s="12" t="s">
        <v>6</v>
      </c>
      <c r="H106" s="13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58</v>
      </c>
      <c r="C111" s="6" t="s">
        <v>36</v>
      </c>
      <c r="D111" s="7" t="s">
        <v>3</v>
      </c>
      <c r="E111" s="8">
        <v>295.46</v>
      </c>
      <c r="F111" s="9"/>
      <c r="G111" s="10">
        <f>SUM(D114:D115)+SUM(F114:F117)+SUM(H114:H114)</f>
        <v>0</v>
      </c>
      <c r="H111" s="10">
        <f>E111*G111</f>
        <v>0</v>
      </c>
    </row>
    <row r="112" spans="2:8" ht="15">
      <c r="B112" s="16" t="s">
        <v>6</v>
      </c>
      <c r="C112" s="17" t="s">
        <v>52</v>
      </c>
      <c r="D112" s="17"/>
      <c r="E112" s="17" t="s">
        <v>9</v>
      </c>
      <c r="F112" s="17"/>
      <c r="G112" s="17" t="s">
        <v>59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60</v>
      </c>
      <c r="B114" s="16"/>
      <c r="C114" s="12" t="s">
        <v>22</v>
      </c>
      <c r="D114" s="13"/>
      <c r="E114" s="12" t="s">
        <v>11</v>
      </c>
      <c r="F114" s="13"/>
      <c r="G114" s="12" t="s">
        <v>25</v>
      </c>
      <c r="H114" s="13"/>
    </row>
    <row r="115" spans="1:8" ht="15">
      <c r="A115" s="14" t="s">
        <v>61</v>
      </c>
      <c r="B115" s="16"/>
      <c r="C115" s="12" t="s">
        <v>18</v>
      </c>
      <c r="D115" s="13"/>
      <c r="E115" s="12" t="s">
        <v>22</v>
      </c>
      <c r="F115" s="13"/>
      <c r="G115" s="12" t="s">
        <v>6</v>
      </c>
      <c r="H115" s="13"/>
    </row>
    <row r="116" spans="1:8" ht="15">
      <c r="A116" s="14" t="s">
        <v>62</v>
      </c>
      <c r="B116" s="16"/>
      <c r="C116" s="12" t="s">
        <v>6</v>
      </c>
      <c r="D116" s="13"/>
      <c r="E116" s="12" t="s">
        <v>18</v>
      </c>
      <c r="F116" s="13"/>
      <c r="G116" s="12" t="s">
        <v>6</v>
      </c>
      <c r="H116" s="13"/>
    </row>
    <row r="117" spans="1:8" ht="15">
      <c r="A117" s="14" t="s">
        <v>63</v>
      </c>
      <c r="B117" s="16"/>
      <c r="C117" s="12" t="s">
        <v>6</v>
      </c>
      <c r="D117" s="13"/>
      <c r="E117" s="12" t="s">
        <v>25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64</v>
      </c>
      <c r="C123" s="6" t="s">
        <v>65</v>
      </c>
      <c r="D123" s="7" t="s">
        <v>3</v>
      </c>
      <c r="E123" s="8">
        <v>309.4</v>
      </c>
      <c r="F123" s="9"/>
      <c r="G123" s="10">
        <f>SUM(D126:D129)+SUM(F126:F130)</f>
        <v>0</v>
      </c>
      <c r="H123" s="10">
        <f>E123*G123</f>
        <v>0</v>
      </c>
    </row>
    <row r="124" spans="2:8" ht="15">
      <c r="B124" s="16" t="s">
        <v>6</v>
      </c>
      <c r="C124" s="17" t="s">
        <v>52</v>
      </c>
      <c r="D124" s="17"/>
      <c r="E124" s="17" t="s">
        <v>66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67</v>
      </c>
      <c r="B126" s="16"/>
      <c r="C126" s="12" t="s">
        <v>11</v>
      </c>
      <c r="D126" s="13"/>
      <c r="E126" s="12" t="s">
        <v>11</v>
      </c>
      <c r="F126" s="13"/>
      <c r="G126" s="12" t="s">
        <v>6</v>
      </c>
      <c r="H126" s="13"/>
    </row>
    <row r="127" spans="1:8" ht="15">
      <c r="A127" s="14" t="s">
        <v>68</v>
      </c>
      <c r="B127" s="16"/>
      <c r="C127" s="12" t="s">
        <v>22</v>
      </c>
      <c r="D127" s="13"/>
      <c r="E127" s="12" t="s">
        <v>22</v>
      </c>
      <c r="F127" s="13"/>
      <c r="G127" s="12" t="s">
        <v>6</v>
      </c>
      <c r="H127" s="13"/>
    </row>
    <row r="128" spans="1:8" ht="15">
      <c r="A128" s="14" t="s">
        <v>69</v>
      </c>
      <c r="B128" s="16"/>
      <c r="C128" s="12" t="s">
        <v>18</v>
      </c>
      <c r="D128" s="13"/>
      <c r="E128" s="12" t="s">
        <v>18</v>
      </c>
      <c r="F128" s="13"/>
      <c r="G128" s="12" t="s">
        <v>6</v>
      </c>
      <c r="H128" s="13"/>
    </row>
    <row r="129" spans="1:8" ht="15">
      <c r="A129" s="14" t="s">
        <v>70</v>
      </c>
      <c r="B129" s="16"/>
      <c r="C129" s="12" t="s">
        <v>25</v>
      </c>
      <c r="D129" s="13"/>
      <c r="E129" s="12" t="s">
        <v>25</v>
      </c>
      <c r="F129" s="13"/>
      <c r="G129" s="12" t="s">
        <v>6</v>
      </c>
      <c r="H129" s="13"/>
    </row>
    <row r="130" spans="1:8" ht="15">
      <c r="A130" s="14" t="s">
        <v>71</v>
      </c>
      <c r="B130" s="16"/>
      <c r="C130" s="12" t="s">
        <v>6</v>
      </c>
      <c r="D130" s="13"/>
      <c r="E130" s="12" t="s">
        <v>12</v>
      </c>
      <c r="F130" s="13"/>
      <c r="G130" s="12" t="s">
        <v>6</v>
      </c>
      <c r="H130" s="13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72</v>
      </c>
      <c r="C135" s="6" t="s">
        <v>73</v>
      </c>
      <c r="D135" s="7" t="s">
        <v>3</v>
      </c>
      <c r="E135" s="8">
        <v>354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40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74</v>
      </c>
      <c r="B138" s="16"/>
      <c r="C138" s="12" t="s">
        <v>18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75</v>
      </c>
      <c r="C147" s="6" t="s">
        <v>76</v>
      </c>
      <c r="D147" s="7" t="s">
        <v>3</v>
      </c>
      <c r="E147" s="8">
        <v>344.71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40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77</v>
      </c>
      <c r="B150" s="16"/>
      <c r="C150" s="12" t="s">
        <v>18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78</v>
      </c>
      <c r="C159" s="6" t="s">
        <v>79</v>
      </c>
      <c r="D159" s="7" t="s">
        <v>3</v>
      </c>
      <c r="E159" s="8">
        <v>357.72</v>
      </c>
      <c r="F159" s="9"/>
      <c r="G159" s="10">
        <f>SUM(D162:D164)+SUM(F162:F163)</f>
        <v>0</v>
      </c>
      <c r="H159" s="10">
        <f>E159*G159</f>
        <v>0</v>
      </c>
    </row>
    <row r="160" spans="2:8" ht="15">
      <c r="B160" s="16" t="s">
        <v>6</v>
      </c>
      <c r="C160" s="17" t="s">
        <v>52</v>
      </c>
      <c r="D160" s="17"/>
      <c r="E160" s="17" t="s">
        <v>9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80</v>
      </c>
      <c r="B162" s="16"/>
      <c r="C162" s="12" t="s">
        <v>22</v>
      </c>
      <c r="D162" s="13"/>
      <c r="E162" s="12" t="s">
        <v>12</v>
      </c>
      <c r="F162" s="13"/>
      <c r="G162" s="12" t="s">
        <v>6</v>
      </c>
      <c r="H162" s="13"/>
    </row>
    <row r="163" spans="1:8" ht="15">
      <c r="A163" s="14" t="s">
        <v>81</v>
      </c>
      <c r="B163" s="16"/>
      <c r="C163" s="12" t="s">
        <v>18</v>
      </c>
      <c r="D163" s="13"/>
      <c r="E163" s="12" t="s">
        <v>28</v>
      </c>
      <c r="F163" s="13"/>
      <c r="G163" s="12" t="s">
        <v>6</v>
      </c>
      <c r="H163" s="13"/>
    </row>
    <row r="164" spans="1:8" ht="15">
      <c r="A164" s="14" t="s">
        <v>82</v>
      </c>
      <c r="B164" s="16"/>
      <c r="C164" s="12" t="s">
        <v>25</v>
      </c>
      <c r="D164" s="13"/>
      <c r="E164" s="12" t="s">
        <v>6</v>
      </c>
      <c r="F164" s="13"/>
      <c r="G164" s="12" t="s">
        <v>6</v>
      </c>
      <c r="H164" s="13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83</v>
      </c>
      <c r="C171" s="6" t="s">
        <v>84</v>
      </c>
      <c r="D171" s="7" t="s">
        <v>3</v>
      </c>
      <c r="E171" s="8">
        <v>528.68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16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86</v>
      </c>
      <c r="B174" s="16"/>
      <c r="C174" s="12" t="s">
        <v>85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88</v>
      </c>
      <c r="B175" s="16"/>
      <c r="C175" s="12" t="s">
        <v>87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89</v>
      </c>
      <c r="C183" s="6" t="s">
        <v>90</v>
      </c>
      <c r="D183" s="7" t="s">
        <v>3</v>
      </c>
      <c r="E183" s="8">
        <v>430.19</v>
      </c>
      <c r="F183" s="9"/>
      <c r="G183" s="10">
        <f>SUM(D186:D190)</f>
        <v>0</v>
      </c>
      <c r="H183" s="10">
        <f>E183*G183</f>
        <v>0</v>
      </c>
    </row>
    <row r="184" spans="2:8" ht="15">
      <c r="B184" s="16" t="s">
        <v>6</v>
      </c>
      <c r="C184" s="17" t="s">
        <v>59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92</v>
      </c>
      <c r="B186" s="16"/>
      <c r="C186" s="12" t="s">
        <v>91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93</v>
      </c>
      <c r="B187" s="16"/>
      <c r="C187" s="12" t="s">
        <v>85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95</v>
      </c>
      <c r="B188" s="16"/>
      <c r="C188" s="12" t="s">
        <v>94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96</v>
      </c>
      <c r="B189" s="16"/>
      <c r="C189" s="12" t="s">
        <v>87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98</v>
      </c>
      <c r="B190" s="16"/>
      <c r="C190" s="12" t="s">
        <v>97</v>
      </c>
      <c r="D190" s="13"/>
      <c r="E190" s="12" t="s">
        <v>6</v>
      </c>
      <c r="F190" s="13"/>
      <c r="G190" s="12" t="s">
        <v>6</v>
      </c>
      <c r="H190" s="13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99</v>
      </c>
      <c r="C195" s="6" t="s">
        <v>100</v>
      </c>
      <c r="D195" s="7" t="s">
        <v>3</v>
      </c>
      <c r="E195" s="8">
        <v>461.78</v>
      </c>
      <c r="F195" s="9"/>
      <c r="G195" s="10">
        <f>SUM(D198:D198)+SUM(F198:F205)</f>
        <v>0</v>
      </c>
      <c r="H195" s="10">
        <f>E195*G195</f>
        <v>0</v>
      </c>
    </row>
    <row r="196" spans="2:8" ht="15">
      <c r="B196" s="16" t="s">
        <v>6</v>
      </c>
      <c r="C196" s="17" t="s">
        <v>16</v>
      </c>
      <c r="D196" s="17"/>
      <c r="E196" s="17" t="s">
        <v>59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103</v>
      </c>
      <c r="B198" s="16"/>
      <c r="C198" s="12" t="s">
        <v>101</v>
      </c>
      <c r="D198" s="13"/>
      <c r="E198" s="12" t="s">
        <v>102</v>
      </c>
      <c r="F198" s="13"/>
      <c r="G198" s="12" t="s">
        <v>6</v>
      </c>
      <c r="H198" s="13"/>
    </row>
    <row r="199" spans="1:8" ht="15">
      <c r="A199" s="14" t="s">
        <v>104</v>
      </c>
      <c r="B199" s="16"/>
      <c r="C199" s="12" t="s">
        <v>6</v>
      </c>
      <c r="D199" s="13"/>
      <c r="E199" s="12" t="s">
        <v>97</v>
      </c>
      <c r="F199" s="13"/>
      <c r="G199" s="12" t="s">
        <v>6</v>
      </c>
      <c r="H199" s="13"/>
    </row>
    <row r="200" spans="1:8" ht="15">
      <c r="A200" s="14" t="s">
        <v>105</v>
      </c>
      <c r="B200" s="16"/>
      <c r="C200" s="12" t="s">
        <v>6</v>
      </c>
      <c r="D200" s="13"/>
      <c r="E200" s="12" t="s">
        <v>101</v>
      </c>
      <c r="F200" s="13"/>
      <c r="G200" s="12" t="s">
        <v>6</v>
      </c>
      <c r="H200" s="13"/>
    </row>
    <row r="201" spans="1:8" ht="15">
      <c r="A201" s="14" t="s">
        <v>107</v>
      </c>
      <c r="B201" s="16"/>
      <c r="C201" s="12" t="s">
        <v>6</v>
      </c>
      <c r="D201" s="13"/>
      <c r="E201" s="12" t="s">
        <v>106</v>
      </c>
      <c r="F201" s="13"/>
      <c r="G201" s="12" t="s">
        <v>6</v>
      </c>
      <c r="H201" s="13"/>
    </row>
    <row r="202" spans="1:8" ht="15">
      <c r="A202" s="14" t="s">
        <v>109</v>
      </c>
      <c r="B202" s="16"/>
      <c r="C202" s="12" t="s">
        <v>6</v>
      </c>
      <c r="D202" s="13"/>
      <c r="E202" s="12" t="s">
        <v>108</v>
      </c>
      <c r="F202" s="13"/>
      <c r="G202" s="12" t="s">
        <v>6</v>
      </c>
      <c r="H202" s="13"/>
    </row>
    <row r="203" spans="1:8" ht="15">
      <c r="A203" s="14" t="s">
        <v>111</v>
      </c>
      <c r="B203" s="16"/>
      <c r="C203" s="12" t="s">
        <v>6</v>
      </c>
      <c r="D203" s="13"/>
      <c r="E203" s="12" t="s">
        <v>110</v>
      </c>
      <c r="F203" s="13"/>
      <c r="G203" s="12" t="s">
        <v>6</v>
      </c>
      <c r="H203" s="13"/>
    </row>
    <row r="204" spans="1:8" ht="15">
      <c r="A204" s="14" t="s">
        <v>113</v>
      </c>
      <c r="B204" s="16"/>
      <c r="C204" s="12" t="s">
        <v>6</v>
      </c>
      <c r="D204" s="13"/>
      <c r="E204" s="12" t="s">
        <v>112</v>
      </c>
      <c r="F204" s="13"/>
      <c r="G204" s="12" t="s">
        <v>6</v>
      </c>
      <c r="H204" s="13"/>
    </row>
    <row r="205" spans="1:8" ht="15">
      <c r="A205" s="14" t="s">
        <v>115</v>
      </c>
      <c r="B205" s="16"/>
      <c r="C205" s="12" t="s">
        <v>6</v>
      </c>
      <c r="D205" s="13"/>
      <c r="E205" s="12" t="s">
        <v>114</v>
      </c>
      <c r="F205" s="13"/>
      <c r="G205" s="12" t="s">
        <v>6</v>
      </c>
      <c r="H205" s="13"/>
    </row>
    <row r="207" spans="2:8" ht="15">
      <c r="B207" s="6" t="s">
        <v>116</v>
      </c>
      <c r="C207" s="6" t="s">
        <v>90</v>
      </c>
      <c r="D207" s="7" t="s">
        <v>3</v>
      </c>
      <c r="E207" s="8">
        <v>389.31</v>
      </c>
      <c r="F207" s="9"/>
      <c r="G207" s="10">
        <f>SUM(D210:D211)</f>
        <v>0</v>
      </c>
      <c r="H207" s="10">
        <f>E207*G207</f>
        <v>0</v>
      </c>
    </row>
    <row r="208" spans="2:8" ht="15">
      <c r="B208" s="16" t="s">
        <v>6</v>
      </c>
      <c r="C208" s="17" t="s">
        <v>16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118</v>
      </c>
      <c r="B210" s="16"/>
      <c r="C210" s="12" t="s">
        <v>117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119</v>
      </c>
      <c r="B211" s="16"/>
      <c r="C211" s="12" t="s">
        <v>94</v>
      </c>
      <c r="D211" s="13"/>
      <c r="E211" s="12" t="s">
        <v>6</v>
      </c>
      <c r="F211" s="13"/>
      <c r="G211" s="12" t="s">
        <v>6</v>
      </c>
      <c r="H211" s="13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120</v>
      </c>
      <c r="C219" s="6" t="s">
        <v>90</v>
      </c>
      <c r="D219" s="7" t="s">
        <v>3</v>
      </c>
      <c r="E219" s="8">
        <v>642.96</v>
      </c>
      <c r="F219" s="9"/>
      <c r="G219" s="10">
        <f>SUM(D222:D230)+SUM(F222:F225)+SUM(H222:H241)+SUM(D244:D247)</f>
        <v>0</v>
      </c>
      <c r="H219" s="10">
        <f>E219*G219</f>
        <v>0</v>
      </c>
    </row>
    <row r="220" spans="2:8" ht="15">
      <c r="B220" s="16" t="s">
        <v>6</v>
      </c>
      <c r="C220" s="17" t="s">
        <v>121</v>
      </c>
      <c r="D220" s="17"/>
      <c r="E220" s="17" t="s">
        <v>16</v>
      </c>
      <c r="F220" s="17"/>
      <c r="G220" s="17" t="s">
        <v>17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123</v>
      </c>
      <c r="B222" s="16"/>
      <c r="C222" s="12" t="s">
        <v>122</v>
      </c>
      <c r="D222" s="13"/>
      <c r="E222" s="12" t="s">
        <v>106</v>
      </c>
      <c r="F222" s="13"/>
      <c r="G222" s="12" t="s">
        <v>87</v>
      </c>
      <c r="H222" s="13"/>
    </row>
    <row r="223" spans="1:8" ht="15">
      <c r="A223" s="14" t="s">
        <v>125</v>
      </c>
      <c r="B223" s="16"/>
      <c r="C223" s="12" t="s">
        <v>124</v>
      </c>
      <c r="D223" s="13"/>
      <c r="E223" s="12" t="s">
        <v>108</v>
      </c>
      <c r="F223" s="13"/>
      <c r="G223" s="12" t="s">
        <v>94</v>
      </c>
      <c r="H223" s="13"/>
    </row>
    <row r="224" spans="1:8" ht="15">
      <c r="A224" s="14" t="s">
        <v>128</v>
      </c>
      <c r="B224" s="16"/>
      <c r="C224" s="12" t="s">
        <v>126</v>
      </c>
      <c r="D224" s="13"/>
      <c r="E224" s="12" t="s">
        <v>127</v>
      </c>
      <c r="F224" s="13"/>
      <c r="G224" s="12" t="s">
        <v>122</v>
      </c>
      <c r="H224" s="13"/>
    </row>
    <row r="225" spans="1:8" ht="15">
      <c r="A225" s="14" t="s">
        <v>131</v>
      </c>
      <c r="B225" s="16"/>
      <c r="C225" s="12" t="s">
        <v>129</v>
      </c>
      <c r="D225" s="13"/>
      <c r="E225" s="12" t="s">
        <v>130</v>
      </c>
      <c r="F225" s="13"/>
      <c r="G225" s="12" t="s">
        <v>124</v>
      </c>
      <c r="H225" s="13"/>
    </row>
    <row r="226" spans="1:8" ht="15">
      <c r="A226" s="14" t="s">
        <v>132</v>
      </c>
      <c r="B226" s="16"/>
      <c r="C226" s="12" t="s">
        <v>101</v>
      </c>
      <c r="D226" s="13"/>
      <c r="E226" s="12" t="s">
        <v>6</v>
      </c>
      <c r="F226" s="13"/>
      <c r="G226" s="12" t="s">
        <v>126</v>
      </c>
      <c r="H226" s="13"/>
    </row>
    <row r="227" spans="1:8" ht="15">
      <c r="A227" s="14" t="s">
        <v>135</v>
      </c>
      <c r="B227" s="16"/>
      <c r="C227" s="12" t="s">
        <v>133</v>
      </c>
      <c r="D227" s="13"/>
      <c r="E227" s="12" t="s">
        <v>6</v>
      </c>
      <c r="F227" s="13"/>
      <c r="G227" s="12" t="s">
        <v>134</v>
      </c>
      <c r="H227" s="13"/>
    </row>
    <row r="228" spans="1:8" ht="15">
      <c r="A228" s="14" t="s">
        <v>136</v>
      </c>
      <c r="B228" s="16"/>
      <c r="C228" s="12" t="s">
        <v>106</v>
      </c>
      <c r="D228" s="13"/>
      <c r="E228" s="12" t="s">
        <v>6</v>
      </c>
      <c r="F228" s="13"/>
      <c r="G228" s="12" t="s">
        <v>101</v>
      </c>
      <c r="H228" s="13"/>
    </row>
    <row r="229" spans="1:8" ht="15">
      <c r="A229" s="14" t="s">
        <v>137</v>
      </c>
      <c r="B229" s="16"/>
      <c r="C229" s="12" t="s">
        <v>108</v>
      </c>
      <c r="D229" s="13"/>
      <c r="E229" s="12" t="s">
        <v>6</v>
      </c>
      <c r="F229" s="13"/>
      <c r="G229" s="12" t="s">
        <v>133</v>
      </c>
      <c r="H229" s="13"/>
    </row>
    <row r="230" spans="1:8" ht="15">
      <c r="A230" s="14" t="s">
        <v>139</v>
      </c>
      <c r="C230" s="12" t="s">
        <v>130</v>
      </c>
      <c r="D230" s="13"/>
      <c r="E230" s="12" t="s">
        <v>6</v>
      </c>
      <c r="F230" s="13"/>
      <c r="G230" s="12" t="s">
        <v>138</v>
      </c>
      <c r="H230" s="13"/>
    </row>
    <row r="231" spans="1:8" ht="15">
      <c r="A231" s="14" t="s">
        <v>141</v>
      </c>
      <c r="C231" s="12" t="s">
        <v>6</v>
      </c>
      <c r="D231" s="13"/>
      <c r="E231" s="12" t="s">
        <v>6</v>
      </c>
      <c r="F231" s="13"/>
      <c r="G231" s="12" t="s">
        <v>140</v>
      </c>
      <c r="H231" s="13"/>
    </row>
    <row r="232" spans="1:8" ht="15">
      <c r="A232" s="14" t="s">
        <v>143</v>
      </c>
      <c r="C232" s="12" t="s">
        <v>6</v>
      </c>
      <c r="D232" s="13"/>
      <c r="E232" s="12" t="s">
        <v>6</v>
      </c>
      <c r="F232" s="13"/>
      <c r="G232" s="12" t="s">
        <v>142</v>
      </c>
      <c r="H232" s="13"/>
    </row>
    <row r="233" spans="1:8" ht="15">
      <c r="A233" s="14" t="s">
        <v>144</v>
      </c>
      <c r="C233" s="12" t="s">
        <v>6</v>
      </c>
      <c r="D233" s="13"/>
      <c r="E233" s="12" t="s">
        <v>6</v>
      </c>
      <c r="F233" s="13"/>
      <c r="G233" s="12" t="s">
        <v>108</v>
      </c>
      <c r="H233" s="13"/>
    </row>
    <row r="234" spans="1:8" ht="15">
      <c r="A234" s="14" t="s">
        <v>145</v>
      </c>
      <c r="C234" s="12" t="s">
        <v>6</v>
      </c>
      <c r="D234" s="13"/>
      <c r="E234" s="12" t="s">
        <v>6</v>
      </c>
      <c r="F234" s="13"/>
      <c r="G234" s="12" t="s">
        <v>127</v>
      </c>
      <c r="H234" s="13"/>
    </row>
    <row r="235" spans="1:8" ht="15">
      <c r="A235" s="14" t="s">
        <v>147</v>
      </c>
      <c r="C235" s="12" t="s">
        <v>6</v>
      </c>
      <c r="D235" s="13"/>
      <c r="E235" s="12" t="s">
        <v>6</v>
      </c>
      <c r="F235" s="13"/>
      <c r="G235" s="12" t="s">
        <v>146</v>
      </c>
      <c r="H235" s="13"/>
    </row>
    <row r="236" spans="1:8" ht="15">
      <c r="A236" s="14" t="s">
        <v>149</v>
      </c>
      <c r="C236" s="12" t="s">
        <v>6</v>
      </c>
      <c r="D236" s="13"/>
      <c r="E236" s="12" t="s">
        <v>6</v>
      </c>
      <c r="F236" s="13"/>
      <c r="G236" s="12" t="s">
        <v>148</v>
      </c>
      <c r="H236" s="13"/>
    </row>
    <row r="237" spans="1:8" ht="15">
      <c r="A237" s="14" t="s">
        <v>150</v>
      </c>
      <c r="C237" s="12" t="s">
        <v>6</v>
      </c>
      <c r="D237" s="13"/>
      <c r="E237" s="12" t="s">
        <v>6</v>
      </c>
      <c r="F237" s="13"/>
      <c r="G237" s="12" t="s">
        <v>112</v>
      </c>
      <c r="H237" s="13"/>
    </row>
    <row r="238" spans="1:8" ht="15">
      <c r="A238" s="14" t="s">
        <v>151</v>
      </c>
      <c r="C238" s="12" t="s">
        <v>6</v>
      </c>
      <c r="D238" s="13"/>
      <c r="E238" s="12" t="s">
        <v>6</v>
      </c>
      <c r="F238" s="13"/>
      <c r="G238" s="12" t="s">
        <v>130</v>
      </c>
      <c r="H238" s="13"/>
    </row>
    <row r="239" spans="1:8" ht="15">
      <c r="A239" s="14" t="s">
        <v>152</v>
      </c>
      <c r="C239" s="12" t="s">
        <v>6</v>
      </c>
      <c r="D239" s="13"/>
      <c r="E239" s="12" t="s">
        <v>6</v>
      </c>
      <c r="F239" s="13"/>
      <c r="G239" s="12" t="s">
        <v>114</v>
      </c>
      <c r="H239" s="13"/>
    </row>
    <row r="240" spans="1:8" ht="15">
      <c r="A240" s="14" t="s">
        <v>154</v>
      </c>
      <c r="C240" s="12" t="s">
        <v>6</v>
      </c>
      <c r="D240" s="13"/>
      <c r="E240" s="12" t="s">
        <v>6</v>
      </c>
      <c r="F240" s="13"/>
      <c r="G240" s="12" t="s">
        <v>153</v>
      </c>
      <c r="H240" s="13"/>
    </row>
    <row r="241" spans="1:8" ht="15">
      <c r="A241" s="14" t="s">
        <v>156</v>
      </c>
      <c r="C241" s="12" t="s">
        <v>6</v>
      </c>
      <c r="D241" s="13"/>
      <c r="E241" s="12" t="s">
        <v>6</v>
      </c>
      <c r="F241" s="13"/>
      <c r="G241" s="12" t="s">
        <v>155</v>
      </c>
      <c r="H241" s="13"/>
    </row>
    <row r="242" spans="3:8" ht="15">
      <c r="C242" s="17" t="s">
        <v>59</v>
      </c>
      <c r="D242" s="17"/>
      <c r="E242" s="17" t="s">
        <v>6</v>
      </c>
      <c r="F242" s="17"/>
      <c r="G242" s="17" t="s">
        <v>6</v>
      </c>
      <c r="H242" s="17"/>
    </row>
    <row r="243" spans="3:8" ht="15">
      <c r="C243" s="11" t="s">
        <v>7</v>
      </c>
      <c r="D243" s="11" t="s">
        <v>8</v>
      </c>
      <c r="E243" s="11" t="s">
        <v>7</v>
      </c>
      <c r="F243" s="11" t="s">
        <v>8</v>
      </c>
      <c r="G243" s="11" t="s">
        <v>7</v>
      </c>
      <c r="H243" s="11" t="s">
        <v>8</v>
      </c>
    </row>
    <row r="244" spans="1:8" ht="15">
      <c r="A244" s="14" t="s">
        <v>157</v>
      </c>
      <c r="C244" s="12" t="s">
        <v>146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159</v>
      </c>
      <c r="C245" s="12" t="s">
        <v>158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161</v>
      </c>
      <c r="C246" s="12" t="s">
        <v>160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162</v>
      </c>
      <c r="C247" s="12" t="s">
        <v>155</v>
      </c>
      <c r="D247" s="13"/>
      <c r="E247" s="12" t="s">
        <v>6</v>
      </c>
      <c r="F247" s="13"/>
      <c r="G247" s="12" t="s">
        <v>6</v>
      </c>
      <c r="H247" s="13"/>
    </row>
    <row r="249" spans="2:8" ht="15">
      <c r="B249" s="6" t="s">
        <v>163</v>
      </c>
      <c r="C249" s="6" t="s">
        <v>84</v>
      </c>
      <c r="D249" s="7" t="s">
        <v>3</v>
      </c>
      <c r="E249" s="8">
        <v>691.27</v>
      </c>
      <c r="F249" s="9"/>
      <c r="G249" s="10">
        <f>SUM(D252:D259)+SUM(F252:F257)+SUM(H252:H266)+SUM(D269:D275)</f>
        <v>0</v>
      </c>
      <c r="H249" s="10">
        <f>E249*G249</f>
        <v>0</v>
      </c>
    </row>
    <row r="250" spans="2:8" ht="15">
      <c r="B250" s="16" t="s">
        <v>6</v>
      </c>
      <c r="C250" s="17" t="s">
        <v>121</v>
      </c>
      <c r="D250" s="17"/>
      <c r="E250" s="17" t="s">
        <v>15</v>
      </c>
      <c r="F250" s="17"/>
      <c r="G250" s="17" t="s">
        <v>16</v>
      </c>
      <c r="H250" s="17"/>
    </row>
    <row r="251" spans="2:8" ht="15">
      <c r="B251" s="16"/>
      <c r="C251" s="11" t="s">
        <v>7</v>
      </c>
      <c r="D251" s="11" t="s">
        <v>8</v>
      </c>
      <c r="E251" s="11" t="s">
        <v>7</v>
      </c>
      <c r="F251" s="11" t="s">
        <v>8</v>
      </c>
      <c r="G251" s="11" t="s">
        <v>7</v>
      </c>
      <c r="H251" s="11" t="s">
        <v>8</v>
      </c>
    </row>
    <row r="252" spans="1:8" ht="15">
      <c r="A252" s="14" t="s">
        <v>164</v>
      </c>
      <c r="B252" s="16"/>
      <c r="C252" s="12" t="s">
        <v>117</v>
      </c>
      <c r="D252" s="13"/>
      <c r="E252" s="12" t="s">
        <v>117</v>
      </c>
      <c r="F252" s="13"/>
      <c r="G252" s="12" t="s">
        <v>117</v>
      </c>
      <c r="H252" s="13"/>
    </row>
    <row r="253" spans="1:8" ht="15">
      <c r="A253" s="14" t="s">
        <v>166</v>
      </c>
      <c r="B253" s="16"/>
      <c r="C253" s="12" t="s">
        <v>91</v>
      </c>
      <c r="D253" s="13"/>
      <c r="E253" s="12" t="s">
        <v>91</v>
      </c>
      <c r="F253" s="13"/>
      <c r="G253" s="12" t="s">
        <v>165</v>
      </c>
      <c r="H253" s="13"/>
    </row>
    <row r="254" spans="1:8" ht="15">
      <c r="A254" s="14" t="s">
        <v>168</v>
      </c>
      <c r="B254" s="16"/>
      <c r="C254" s="12" t="s">
        <v>94</v>
      </c>
      <c r="D254" s="13"/>
      <c r="E254" s="12" t="s">
        <v>167</v>
      </c>
      <c r="F254" s="13"/>
      <c r="G254" s="12" t="s">
        <v>124</v>
      </c>
      <c r="H254" s="13"/>
    </row>
    <row r="255" spans="1:8" ht="15">
      <c r="A255" s="14" t="s">
        <v>169</v>
      </c>
      <c r="B255" s="16"/>
      <c r="C255" s="12" t="s">
        <v>87</v>
      </c>
      <c r="D255" s="13"/>
      <c r="E255" s="12" t="s">
        <v>124</v>
      </c>
      <c r="F255" s="13"/>
      <c r="G255" s="12" t="s">
        <v>126</v>
      </c>
      <c r="H255" s="13"/>
    </row>
    <row r="256" spans="1:8" ht="15">
      <c r="A256" s="14" t="s">
        <v>170</v>
      </c>
      <c r="B256" s="16"/>
      <c r="C256" s="12" t="s">
        <v>122</v>
      </c>
      <c r="D256" s="13"/>
      <c r="E256" s="12" t="s">
        <v>112</v>
      </c>
      <c r="F256" s="13"/>
      <c r="G256" s="12" t="s">
        <v>129</v>
      </c>
      <c r="H256" s="13"/>
    </row>
    <row r="257" spans="1:8" ht="15">
      <c r="A257" s="14" t="s">
        <v>171</v>
      </c>
      <c r="B257" s="16"/>
      <c r="C257" s="12" t="s">
        <v>126</v>
      </c>
      <c r="D257" s="13"/>
      <c r="E257" s="12" t="s">
        <v>130</v>
      </c>
      <c r="F257" s="13"/>
      <c r="G257" s="12" t="s">
        <v>97</v>
      </c>
      <c r="H257" s="13"/>
    </row>
    <row r="258" spans="1:8" ht="15">
      <c r="A258" s="14" t="s">
        <v>172</v>
      </c>
      <c r="B258" s="16"/>
      <c r="C258" s="12" t="s">
        <v>129</v>
      </c>
      <c r="D258" s="13"/>
      <c r="E258" s="12" t="s">
        <v>6</v>
      </c>
      <c r="F258" s="13"/>
      <c r="G258" s="12" t="s">
        <v>101</v>
      </c>
      <c r="H258" s="13"/>
    </row>
    <row r="259" spans="1:8" ht="15">
      <c r="A259" s="14" t="s">
        <v>173</v>
      </c>
      <c r="B259" s="16"/>
      <c r="C259" s="12" t="s">
        <v>101</v>
      </c>
      <c r="D259" s="13"/>
      <c r="E259" s="12" t="s">
        <v>6</v>
      </c>
      <c r="F259" s="13"/>
      <c r="G259" s="12" t="s">
        <v>133</v>
      </c>
      <c r="H259" s="13"/>
    </row>
    <row r="260" spans="1:8" ht="15">
      <c r="A260" s="14" t="s">
        <v>174</v>
      </c>
      <c r="C260" s="12" t="s">
        <v>6</v>
      </c>
      <c r="D260" s="13"/>
      <c r="E260" s="12" t="s">
        <v>6</v>
      </c>
      <c r="F260" s="13"/>
      <c r="G260" s="12" t="s">
        <v>106</v>
      </c>
      <c r="H260" s="13"/>
    </row>
    <row r="261" spans="1:8" ht="15">
      <c r="A261" s="14" t="s">
        <v>175</v>
      </c>
      <c r="C261" s="12" t="s">
        <v>6</v>
      </c>
      <c r="D261" s="13"/>
      <c r="E261" s="12" t="s">
        <v>6</v>
      </c>
      <c r="F261" s="13"/>
      <c r="G261" s="12" t="s">
        <v>127</v>
      </c>
      <c r="H261" s="13"/>
    </row>
    <row r="262" spans="1:8" ht="15">
      <c r="A262" s="14" t="s">
        <v>176</v>
      </c>
      <c r="C262" s="12" t="s">
        <v>6</v>
      </c>
      <c r="D262" s="13"/>
      <c r="E262" s="12" t="s">
        <v>6</v>
      </c>
      <c r="F262" s="13"/>
      <c r="G262" s="12" t="s">
        <v>112</v>
      </c>
      <c r="H262" s="13"/>
    </row>
    <row r="263" spans="1:8" ht="15">
      <c r="A263" s="14" t="s">
        <v>177</v>
      </c>
      <c r="C263" s="12" t="s">
        <v>6</v>
      </c>
      <c r="D263" s="13"/>
      <c r="E263" s="12" t="s">
        <v>6</v>
      </c>
      <c r="F263" s="13"/>
      <c r="G263" s="12" t="s">
        <v>130</v>
      </c>
      <c r="H263" s="13"/>
    </row>
    <row r="264" spans="1:8" ht="15">
      <c r="A264" s="14" t="s">
        <v>178</v>
      </c>
      <c r="C264" s="12" t="s">
        <v>6</v>
      </c>
      <c r="D264" s="13"/>
      <c r="E264" s="12" t="s">
        <v>6</v>
      </c>
      <c r="F264" s="13"/>
      <c r="G264" s="12" t="s">
        <v>94</v>
      </c>
      <c r="H264" s="13"/>
    </row>
    <row r="265" spans="1:8" ht="15">
      <c r="A265" s="14" t="s">
        <v>179</v>
      </c>
      <c r="C265" s="12" t="s">
        <v>6</v>
      </c>
      <c r="D265" s="13"/>
      <c r="E265" s="12" t="s">
        <v>6</v>
      </c>
      <c r="F265" s="13"/>
      <c r="G265" s="12" t="s">
        <v>87</v>
      </c>
      <c r="H265" s="13"/>
    </row>
    <row r="266" spans="1:8" ht="15">
      <c r="A266" s="14" t="s">
        <v>180</v>
      </c>
      <c r="C266" s="12" t="s">
        <v>6</v>
      </c>
      <c r="D266" s="13"/>
      <c r="E266" s="12" t="s">
        <v>6</v>
      </c>
      <c r="F266" s="13"/>
      <c r="G266" s="12" t="s">
        <v>122</v>
      </c>
      <c r="H266" s="13"/>
    </row>
    <row r="267" spans="3:8" ht="15">
      <c r="C267" s="17" t="s">
        <v>59</v>
      </c>
      <c r="D267" s="17"/>
      <c r="E267" s="17" t="s">
        <v>6</v>
      </c>
      <c r="F267" s="17"/>
      <c r="G267" s="17" t="s">
        <v>6</v>
      </c>
      <c r="H267" s="17"/>
    </row>
    <row r="268" spans="3:8" ht="15">
      <c r="C268" s="11" t="s">
        <v>7</v>
      </c>
      <c r="D268" s="11" t="s">
        <v>8</v>
      </c>
      <c r="E268" s="11" t="s">
        <v>7</v>
      </c>
      <c r="F268" s="11" t="s">
        <v>8</v>
      </c>
      <c r="G268" s="11" t="s">
        <v>7</v>
      </c>
      <c r="H268" s="11" t="s">
        <v>8</v>
      </c>
    </row>
    <row r="269" spans="1:8" ht="15">
      <c r="A269" s="14" t="s">
        <v>181</v>
      </c>
      <c r="C269" s="12" t="s">
        <v>91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182</v>
      </c>
      <c r="C270" s="12" t="s">
        <v>85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183</v>
      </c>
      <c r="C271" s="12" t="s">
        <v>165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184</v>
      </c>
      <c r="C272" s="12" t="s">
        <v>94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185</v>
      </c>
      <c r="C273" s="12" t="s">
        <v>126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186</v>
      </c>
      <c r="C274" s="12" t="s">
        <v>106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187</v>
      </c>
      <c r="C275" s="12" t="s">
        <v>127</v>
      </c>
      <c r="D275" s="13"/>
      <c r="E275" s="12" t="s">
        <v>6</v>
      </c>
      <c r="F275" s="13"/>
      <c r="G275" s="12" t="s">
        <v>6</v>
      </c>
      <c r="H275" s="13"/>
    </row>
    <row r="277" spans="2:8" ht="15">
      <c r="B277" s="6" t="s">
        <v>188</v>
      </c>
      <c r="C277" s="6" t="s">
        <v>189</v>
      </c>
      <c r="D277" s="7" t="s">
        <v>3</v>
      </c>
      <c r="E277" s="8">
        <v>683.84</v>
      </c>
      <c r="F277" s="9"/>
      <c r="G277" s="10">
        <f>SUM(D280:D282)+SUM(F280:F282)+SUM(H280:H283)+SUM(D286:D292)</f>
        <v>0</v>
      </c>
      <c r="H277" s="10">
        <f>E277*G277</f>
        <v>0</v>
      </c>
    </row>
    <row r="278" spans="2:8" ht="15">
      <c r="B278" s="16" t="s">
        <v>6</v>
      </c>
      <c r="C278" s="17" t="s">
        <v>121</v>
      </c>
      <c r="D278" s="17"/>
      <c r="E278" s="17" t="s">
        <v>16</v>
      </c>
      <c r="F278" s="17"/>
      <c r="G278" s="17" t="s">
        <v>66</v>
      </c>
      <c r="H278" s="17"/>
    </row>
    <row r="279" spans="2:8" ht="15">
      <c r="B279" s="16"/>
      <c r="C279" s="11" t="s">
        <v>7</v>
      </c>
      <c r="D279" s="11" t="s">
        <v>8</v>
      </c>
      <c r="E279" s="11" t="s">
        <v>7</v>
      </c>
      <c r="F279" s="11" t="s">
        <v>8</v>
      </c>
      <c r="G279" s="11" t="s">
        <v>7</v>
      </c>
      <c r="H279" s="11" t="s">
        <v>8</v>
      </c>
    </row>
    <row r="280" spans="1:8" ht="15">
      <c r="A280" s="14" t="s">
        <v>192</v>
      </c>
      <c r="B280" s="16"/>
      <c r="C280" s="12" t="s">
        <v>190</v>
      </c>
      <c r="D280" s="13"/>
      <c r="E280" s="12" t="s">
        <v>191</v>
      </c>
      <c r="F280" s="13"/>
      <c r="G280" s="12" t="s">
        <v>191</v>
      </c>
      <c r="H280" s="13"/>
    </row>
    <row r="281" spans="1:8" ht="15">
      <c r="A281" s="14" t="s">
        <v>195</v>
      </c>
      <c r="B281" s="16"/>
      <c r="C281" s="12" t="s">
        <v>91</v>
      </c>
      <c r="D281" s="13"/>
      <c r="E281" s="12" t="s">
        <v>193</v>
      </c>
      <c r="F281" s="13"/>
      <c r="G281" s="12" t="s">
        <v>194</v>
      </c>
      <c r="H281" s="13"/>
    </row>
    <row r="282" spans="1:8" ht="15">
      <c r="A282" s="14" t="s">
        <v>198</v>
      </c>
      <c r="B282" s="16"/>
      <c r="C282" s="12" t="s">
        <v>196</v>
      </c>
      <c r="D282" s="13"/>
      <c r="E282" s="12" t="s">
        <v>197</v>
      </c>
      <c r="F282" s="13"/>
      <c r="G282" s="12" t="s">
        <v>91</v>
      </c>
      <c r="H282" s="13"/>
    </row>
    <row r="283" spans="1:8" ht="15">
      <c r="A283" s="14" t="s">
        <v>199</v>
      </c>
      <c r="B283" s="16"/>
      <c r="C283" s="12" t="s">
        <v>6</v>
      </c>
      <c r="D283" s="13"/>
      <c r="E283" s="12" t="s">
        <v>6</v>
      </c>
      <c r="F283" s="13"/>
      <c r="G283" s="12" t="s">
        <v>106</v>
      </c>
      <c r="H283" s="13"/>
    </row>
    <row r="284" spans="2:8" ht="15">
      <c r="B284" s="16"/>
      <c r="C284" s="17" t="s">
        <v>59</v>
      </c>
      <c r="D284" s="17"/>
      <c r="E284" s="17" t="s">
        <v>6</v>
      </c>
      <c r="F284" s="17"/>
      <c r="G284" s="17" t="s">
        <v>6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200</v>
      </c>
      <c r="B286" s="16"/>
      <c r="C286" s="12" t="s">
        <v>193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202</v>
      </c>
      <c r="B287" s="16"/>
      <c r="C287" s="12" t="s">
        <v>201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204</v>
      </c>
      <c r="C288" s="12" t="s">
        <v>203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205</v>
      </c>
      <c r="C289" s="12" t="s">
        <v>117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206</v>
      </c>
      <c r="C290" s="12" t="s">
        <v>167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207</v>
      </c>
      <c r="C291" s="12" t="s">
        <v>94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208</v>
      </c>
      <c r="C292" s="12" t="s">
        <v>190</v>
      </c>
      <c r="D292" s="13"/>
      <c r="E292" s="12" t="s">
        <v>6</v>
      </c>
      <c r="F292" s="13"/>
      <c r="G292" s="12" t="s">
        <v>6</v>
      </c>
      <c r="H292" s="13"/>
    </row>
    <row r="294" spans="2:8" ht="15">
      <c r="B294" s="6" t="s">
        <v>209</v>
      </c>
      <c r="C294" s="6" t="s">
        <v>210</v>
      </c>
      <c r="D294" s="7" t="s">
        <v>3</v>
      </c>
      <c r="E294" s="8">
        <v>872.45</v>
      </c>
      <c r="F294" s="9"/>
      <c r="G294" s="10">
        <f>SUM(D297:D297)</f>
        <v>0</v>
      </c>
      <c r="H294" s="10">
        <f>E294*G294</f>
        <v>0</v>
      </c>
    </row>
    <row r="295" spans="2:8" ht="15">
      <c r="B295" s="16" t="s">
        <v>6</v>
      </c>
      <c r="C295" s="17" t="s">
        <v>59</v>
      </c>
      <c r="D295" s="17"/>
      <c r="E295" s="17" t="s">
        <v>6</v>
      </c>
      <c r="F295" s="17"/>
      <c r="G295" s="17" t="s">
        <v>6</v>
      </c>
      <c r="H295" s="17"/>
    </row>
    <row r="296" spans="2:8" ht="15">
      <c r="B296" s="16"/>
      <c r="C296" s="11" t="s">
        <v>7</v>
      </c>
      <c r="D296" s="11" t="s">
        <v>8</v>
      </c>
      <c r="E296" s="11" t="s">
        <v>7</v>
      </c>
      <c r="F296" s="11" t="s">
        <v>8</v>
      </c>
      <c r="G296" s="11" t="s">
        <v>7</v>
      </c>
      <c r="H296" s="11" t="s">
        <v>8</v>
      </c>
    </row>
    <row r="297" spans="1:8" ht="15">
      <c r="A297" s="14" t="s">
        <v>211</v>
      </c>
      <c r="B297" s="16"/>
      <c r="C297" s="12" t="s">
        <v>94</v>
      </c>
      <c r="D297" s="13"/>
      <c r="E297" s="12" t="s">
        <v>6</v>
      </c>
      <c r="F297" s="13"/>
      <c r="G297" s="12" t="s">
        <v>6</v>
      </c>
      <c r="H297" s="13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6" spans="2:8" ht="15">
      <c r="B306" s="6" t="s">
        <v>212</v>
      </c>
      <c r="C306" s="6" t="s">
        <v>84</v>
      </c>
      <c r="D306" s="7" t="s">
        <v>3</v>
      </c>
      <c r="E306" s="8">
        <v>656.9</v>
      </c>
      <c r="F306" s="9"/>
      <c r="G306" s="10">
        <f>SUM(D309:D314)+SUM(F309:F311)</f>
        <v>0</v>
      </c>
      <c r="H306" s="10">
        <f>E306*G306</f>
        <v>0</v>
      </c>
    </row>
    <row r="307" spans="2:8" ht="15">
      <c r="B307" s="16" t="s">
        <v>6</v>
      </c>
      <c r="C307" s="17" t="s">
        <v>16</v>
      </c>
      <c r="D307" s="17"/>
      <c r="E307" s="17" t="s">
        <v>59</v>
      </c>
      <c r="F307" s="17"/>
      <c r="G307" s="17" t="s">
        <v>6</v>
      </c>
      <c r="H307" s="17"/>
    </row>
    <row r="308" spans="2:8" ht="15">
      <c r="B308" s="16"/>
      <c r="C308" s="11" t="s">
        <v>7</v>
      </c>
      <c r="D308" s="11" t="s">
        <v>8</v>
      </c>
      <c r="E308" s="11" t="s">
        <v>7</v>
      </c>
      <c r="F308" s="11" t="s">
        <v>8</v>
      </c>
      <c r="G308" s="11" t="s">
        <v>7</v>
      </c>
      <c r="H308" s="11" t="s">
        <v>8</v>
      </c>
    </row>
    <row r="309" spans="1:8" ht="15">
      <c r="A309" s="14" t="s">
        <v>214</v>
      </c>
      <c r="B309" s="16"/>
      <c r="C309" s="12" t="s">
        <v>213</v>
      </c>
      <c r="D309" s="13"/>
      <c r="E309" s="12" t="s">
        <v>117</v>
      </c>
      <c r="F309" s="13"/>
      <c r="G309" s="12" t="s">
        <v>6</v>
      </c>
      <c r="H309" s="13"/>
    </row>
    <row r="310" spans="1:8" ht="15">
      <c r="A310" s="14" t="s">
        <v>216</v>
      </c>
      <c r="B310" s="16"/>
      <c r="C310" s="12" t="s">
        <v>215</v>
      </c>
      <c r="D310" s="13"/>
      <c r="E310" s="12" t="s">
        <v>91</v>
      </c>
      <c r="F310" s="13"/>
      <c r="G310" s="12" t="s">
        <v>6</v>
      </c>
      <c r="H310" s="13"/>
    </row>
    <row r="311" spans="1:8" ht="15">
      <c r="A311" s="14" t="s">
        <v>217</v>
      </c>
      <c r="B311" s="16"/>
      <c r="C311" s="12" t="s">
        <v>203</v>
      </c>
      <c r="D311" s="13"/>
      <c r="E311" s="12" t="s">
        <v>94</v>
      </c>
      <c r="F311" s="13"/>
      <c r="G311" s="12" t="s">
        <v>6</v>
      </c>
      <c r="H311" s="13"/>
    </row>
    <row r="312" spans="1:8" ht="15">
      <c r="A312" s="14" t="s">
        <v>218</v>
      </c>
      <c r="B312" s="16"/>
      <c r="C312" s="12" t="s">
        <v>133</v>
      </c>
      <c r="D312" s="13"/>
      <c r="E312" s="12" t="s">
        <v>6</v>
      </c>
      <c r="F312" s="13"/>
      <c r="G312" s="12" t="s">
        <v>6</v>
      </c>
      <c r="H312" s="13"/>
    </row>
    <row r="313" spans="1:8" ht="15">
      <c r="A313" s="14" t="s">
        <v>219</v>
      </c>
      <c r="B313" s="16"/>
      <c r="C313" s="12" t="s">
        <v>127</v>
      </c>
      <c r="D313" s="13"/>
      <c r="E313" s="12" t="s">
        <v>6</v>
      </c>
      <c r="F313" s="13"/>
      <c r="G313" s="12" t="s">
        <v>6</v>
      </c>
      <c r="H313" s="13"/>
    </row>
    <row r="314" spans="1:8" ht="15">
      <c r="A314" s="14" t="s">
        <v>220</v>
      </c>
      <c r="B314" s="16"/>
      <c r="C314" s="12" t="s">
        <v>114</v>
      </c>
      <c r="D314" s="13"/>
      <c r="E314" s="12" t="s">
        <v>6</v>
      </c>
      <c r="F314" s="13"/>
      <c r="G314" s="12" t="s">
        <v>6</v>
      </c>
      <c r="H314" s="13"/>
    </row>
    <row r="315" ht="15">
      <c r="B315" s="16"/>
    </row>
    <row r="316" ht="15">
      <c r="B316" s="16"/>
    </row>
    <row r="318" spans="2:8" ht="15">
      <c r="B318" s="6" t="s">
        <v>221</v>
      </c>
      <c r="C318" s="6" t="s">
        <v>189</v>
      </c>
      <c r="D318" s="7" t="s">
        <v>3</v>
      </c>
      <c r="E318" s="8">
        <v>663.4</v>
      </c>
      <c r="F318" s="9"/>
      <c r="G318" s="10">
        <f>SUM(D321:D325)+SUM(F321:F332)+SUM(H321:H331)+SUM(D335:D345)</f>
        <v>0</v>
      </c>
      <c r="H318" s="10">
        <f>E318*G318</f>
        <v>0</v>
      </c>
    </row>
    <row r="319" spans="2:8" ht="15">
      <c r="B319" s="16" t="s">
        <v>6</v>
      </c>
      <c r="C319" s="17" t="s">
        <v>32</v>
      </c>
      <c r="D319" s="17"/>
      <c r="E319" s="17" t="s">
        <v>16</v>
      </c>
      <c r="F319" s="17"/>
      <c r="G319" s="17" t="s">
        <v>40</v>
      </c>
      <c r="H319" s="17"/>
    </row>
    <row r="320" spans="2:8" ht="15">
      <c r="B320" s="16"/>
      <c r="C320" s="11" t="s">
        <v>7</v>
      </c>
      <c r="D320" s="11" t="s">
        <v>8</v>
      </c>
      <c r="E320" s="11" t="s">
        <v>7</v>
      </c>
      <c r="F320" s="11" t="s">
        <v>8</v>
      </c>
      <c r="G320" s="11" t="s">
        <v>7</v>
      </c>
      <c r="H320" s="11" t="s">
        <v>8</v>
      </c>
    </row>
    <row r="321" spans="1:8" ht="15">
      <c r="A321" s="14" t="s">
        <v>222</v>
      </c>
      <c r="B321" s="16"/>
      <c r="C321" s="12" t="s">
        <v>203</v>
      </c>
      <c r="D321" s="13"/>
      <c r="E321" s="12" t="s">
        <v>190</v>
      </c>
      <c r="F321" s="13"/>
      <c r="G321" s="12" t="s">
        <v>190</v>
      </c>
      <c r="H321" s="13"/>
    </row>
    <row r="322" spans="1:8" ht="15">
      <c r="A322" s="14" t="s">
        <v>223</v>
      </c>
      <c r="B322" s="16"/>
      <c r="C322" s="12" t="s">
        <v>117</v>
      </c>
      <c r="D322" s="13"/>
      <c r="E322" s="12" t="s">
        <v>203</v>
      </c>
      <c r="F322" s="13"/>
      <c r="G322" s="12" t="s">
        <v>203</v>
      </c>
      <c r="H322" s="13"/>
    </row>
    <row r="323" spans="1:8" ht="15">
      <c r="A323" s="14" t="s">
        <v>224</v>
      </c>
      <c r="B323" s="16"/>
      <c r="C323" s="12" t="s">
        <v>91</v>
      </c>
      <c r="D323" s="13"/>
      <c r="E323" s="12" t="s">
        <v>117</v>
      </c>
      <c r="F323" s="13"/>
      <c r="G323" s="12" t="s">
        <v>117</v>
      </c>
      <c r="H323" s="13"/>
    </row>
    <row r="324" spans="1:8" ht="15">
      <c r="A324" s="14" t="s">
        <v>225</v>
      </c>
      <c r="B324" s="16"/>
      <c r="C324" s="12" t="s">
        <v>97</v>
      </c>
      <c r="D324" s="13"/>
      <c r="E324" s="12" t="s">
        <v>91</v>
      </c>
      <c r="F324" s="13"/>
      <c r="G324" s="12" t="s">
        <v>91</v>
      </c>
      <c r="H324" s="13"/>
    </row>
    <row r="325" spans="1:8" ht="15">
      <c r="A325" s="14" t="s">
        <v>226</v>
      </c>
      <c r="B325" s="16"/>
      <c r="C325" s="12" t="s">
        <v>106</v>
      </c>
      <c r="D325" s="13"/>
      <c r="E325" s="12" t="s">
        <v>85</v>
      </c>
      <c r="F325" s="13"/>
      <c r="G325" s="12" t="s">
        <v>85</v>
      </c>
      <c r="H325" s="13"/>
    </row>
    <row r="326" spans="1:8" ht="15">
      <c r="A326" s="14" t="s">
        <v>227</v>
      </c>
      <c r="B326" s="16"/>
      <c r="C326" s="12" t="s">
        <v>6</v>
      </c>
      <c r="D326" s="13"/>
      <c r="E326" s="12" t="s">
        <v>197</v>
      </c>
      <c r="F326" s="13"/>
      <c r="G326" s="12" t="s">
        <v>94</v>
      </c>
      <c r="H326" s="13"/>
    </row>
    <row r="327" spans="1:8" ht="15">
      <c r="A327" s="14" t="s">
        <v>228</v>
      </c>
      <c r="B327" s="16"/>
      <c r="C327" s="12" t="s">
        <v>6</v>
      </c>
      <c r="D327" s="13"/>
      <c r="E327" s="12" t="s">
        <v>94</v>
      </c>
      <c r="F327" s="13"/>
      <c r="G327" s="12" t="s">
        <v>87</v>
      </c>
      <c r="H327" s="13"/>
    </row>
    <row r="328" spans="1:8" ht="15">
      <c r="A328" s="14" t="s">
        <v>229</v>
      </c>
      <c r="B328" s="16"/>
      <c r="C328" s="12" t="s">
        <v>6</v>
      </c>
      <c r="D328" s="13"/>
      <c r="E328" s="12" t="s">
        <v>87</v>
      </c>
      <c r="F328" s="13"/>
      <c r="G328" s="12" t="s">
        <v>102</v>
      </c>
      <c r="H328" s="13"/>
    </row>
    <row r="329" spans="1:8" ht="15">
      <c r="A329" s="14" t="s">
        <v>230</v>
      </c>
      <c r="C329" s="12" t="s">
        <v>6</v>
      </c>
      <c r="D329" s="13"/>
      <c r="E329" s="12" t="s">
        <v>122</v>
      </c>
      <c r="F329" s="13"/>
      <c r="G329" s="12" t="s">
        <v>129</v>
      </c>
      <c r="H329" s="13"/>
    </row>
    <row r="330" spans="1:8" ht="15">
      <c r="A330" s="14" t="s">
        <v>231</v>
      </c>
      <c r="C330" s="12" t="s">
        <v>6</v>
      </c>
      <c r="D330" s="13"/>
      <c r="E330" s="12" t="s">
        <v>129</v>
      </c>
      <c r="F330" s="13"/>
      <c r="G330" s="12" t="s">
        <v>97</v>
      </c>
      <c r="H330" s="13"/>
    </row>
    <row r="331" spans="1:8" ht="15">
      <c r="A331" s="14" t="s">
        <v>232</v>
      </c>
      <c r="C331" s="12" t="s">
        <v>6</v>
      </c>
      <c r="D331" s="13"/>
      <c r="E331" s="12" t="s">
        <v>97</v>
      </c>
      <c r="F331" s="13"/>
      <c r="G331" s="12" t="s">
        <v>106</v>
      </c>
      <c r="H331" s="13"/>
    </row>
    <row r="332" spans="1:8" ht="15">
      <c r="A332" s="14" t="s">
        <v>233</v>
      </c>
      <c r="C332" s="12" t="s">
        <v>6</v>
      </c>
      <c r="D332" s="13"/>
      <c r="E332" s="12" t="s">
        <v>106</v>
      </c>
      <c r="F332" s="13"/>
      <c r="G332" s="12" t="s">
        <v>6</v>
      </c>
      <c r="H332" s="13"/>
    </row>
    <row r="333" spans="3:8" ht="15">
      <c r="C333" s="17" t="s">
        <v>59</v>
      </c>
      <c r="D333" s="17"/>
      <c r="E333" s="17" t="s">
        <v>6</v>
      </c>
      <c r="F333" s="17"/>
      <c r="G333" s="17" t="s">
        <v>6</v>
      </c>
      <c r="H333" s="17"/>
    </row>
    <row r="334" spans="3:8" ht="15">
      <c r="C334" s="11" t="s">
        <v>7</v>
      </c>
      <c r="D334" s="11" t="s">
        <v>8</v>
      </c>
      <c r="E334" s="11" t="s">
        <v>7</v>
      </c>
      <c r="F334" s="11" t="s">
        <v>8</v>
      </c>
      <c r="G334" s="11" t="s">
        <v>7</v>
      </c>
      <c r="H334" s="11" t="s">
        <v>8</v>
      </c>
    </row>
    <row r="335" spans="1:8" ht="15">
      <c r="A335" s="14" t="s">
        <v>234</v>
      </c>
      <c r="C335" s="12" t="s">
        <v>117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235</v>
      </c>
      <c r="C336" s="12" t="s">
        <v>91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236</v>
      </c>
      <c r="C337" s="12" t="s">
        <v>167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237</v>
      </c>
      <c r="C338" s="12" t="s">
        <v>94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238</v>
      </c>
      <c r="C339" s="12" t="s">
        <v>87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239</v>
      </c>
      <c r="C340" s="12" t="s">
        <v>122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240</v>
      </c>
      <c r="C341" s="12" t="s">
        <v>102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241</v>
      </c>
      <c r="C342" s="12" t="s">
        <v>129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242</v>
      </c>
      <c r="C343" s="12" t="s">
        <v>97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244</v>
      </c>
      <c r="C344" s="12" t="s">
        <v>243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245</v>
      </c>
      <c r="C345" s="12" t="s">
        <v>106</v>
      </c>
      <c r="D345" s="13"/>
      <c r="E345" s="12" t="s">
        <v>6</v>
      </c>
      <c r="F345" s="13"/>
      <c r="G345" s="12" t="s">
        <v>6</v>
      </c>
      <c r="H345" s="13"/>
    </row>
    <row r="347" spans="2:8" ht="15">
      <c r="B347" s="6" t="s">
        <v>246</v>
      </c>
      <c r="C347" s="6" t="s">
        <v>189</v>
      </c>
      <c r="D347" s="7" t="s">
        <v>3</v>
      </c>
      <c r="E347" s="8">
        <v>594.64</v>
      </c>
      <c r="F347" s="9"/>
      <c r="G347" s="10">
        <f>SUM(D350:D363)</f>
        <v>0</v>
      </c>
      <c r="H347" s="10">
        <f>E347*G347</f>
        <v>0</v>
      </c>
    </row>
    <row r="348" spans="2:8" ht="15">
      <c r="B348" s="16" t="s">
        <v>6</v>
      </c>
      <c r="C348" s="17" t="s">
        <v>40</v>
      </c>
      <c r="D348" s="17"/>
      <c r="E348" s="17" t="s">
        <v>6</v>
      </c>
      <c r="F348" s="17"/>
      <c r="G348" s="17" t="s">
        <v>6</v>
      </c>
      <c r="H348" s="17"/>
    </row>
    <row r="349" spans="2:8" ht="15">
      <c r="B349" s="16"/>
      <c r="C349" s="11" t="s">
        <v>7</v>
      </c>
      <c r="D349" s="11" t="s">
        <v>8</v>
      </c>
      <c r="E349" s="11" t="s">
        <v>7</v>
      </c>
      <c r="F349" s="11" t="s">
        <v>8</v>
      </c>
      <c r="G349" s="11" t="s">
        <v>7</v>
      </c>
      <c r="H349" s="11" t="s">
        <v>8</v>
      </c>
    </row>
    <row r="350" spans="1:8" ht="15">
      <c r="A350" s="14" t="s">
        <v>247</v>
      </c>
      <c r="B350" s="16"/>
      <c r="C350" s="12" t="s">
        <v>117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248</v>
      </c>
      <c r="B351" s="16"/>
      <c r="C351" s="12" t="s">
        <v>91</v>
      </c>
      <c r="D351" s="13"/>
      <c r="E351" s="12" t="s">
        <v>6</v>
      </c>
      <c r="F351" s="13"/>
      <c r="G351" s="12" t="s">
        <v>6</v>
      </c>
      <c r="H351" s="13"/>
    </row>
    <row r="352" spans="1:8" ht="15">
      <c r="A352" s="14" t="s">
        <v>249</v>
      </c>
      <c r="B352" s="16"/>
      <c r="C352" s="12" t="s">
        <v>85</v>
      </c>
      <c r="D352" s="13"/>
      <c r="E352" s="12" t="s">
        <v>6</v>
      </c>
      <c r="F352" s="13"/>
      <c r="G352" s="12" t="s">
        <v>6</v>
      </c>
      <c r="H352" s="13"/>
    </row>
    <row r="353" spans="1:8" ht="15">
      <c r="A353" s="14" t="s">
        <v>250</v>
      </c>
      <c r="B353" s="16"/>
      <c r="C353" s="12" t="s">
        <v>165</v>
      </c>
      <c r="D353" s="13"/>
      <c r="E353" s="12" t="s">
        <v>6</v>
      </c>
      <c r="F353" s="13"/>
      <c r="G353" s="12" t="s">
        <v>6</v>
      </c>
      <c r="H353" s="13"/>
    </row>
    <row r="354" spans="1:8" ht="15">
      <c r="A354" s="14" t="s">
        <v>251</v>
      </c>
      <c r="B354" s="16"/>
      <c r="C354" s="12" t="s">
        <v>94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252</v>
      </c>
      <c r="B355" s="16"/>
      <c r="C355" s="12" t="s">
        <v>87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253</v>
      </c>
      <c r="B356" s="16"/>
      <c r="C356" s="12" t="s">
        <v>122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254</v>
      </c>
      <c r="B357" s="16"/>
      <c r="C357" s="12" t="s">
        <v>129</v>
      </c>
      <c r="D357" s="13"/>
      <c r="E357" s="12" t="s">
        <v>6</v>
      </c>
      <c r="F357" s="13"/>
      <c r="G357" s="12" t="s">
        <v>6</v>
      </c>
      <c r="H357" s="13"/>
    </row>
    <row r="358" spans="1:8" ht="15">
      <c r="A358" s="14" t="s">
        <v>255</v>
      </c>
      <c r="C358" s="12" t="s">
        <v>97</v>
      </c>
      <c r="D358" s="13"/>
      <c r="E358" s="12" t="s">
        <v>6</v>
      </c>
      <c r="F358" s="13"/>
      <c r="G358" s="12" t="s">
        <v>6</v>
      </c>
      <c r="H358" s="13"/>
    </row>
    <row r="359" spans="1:8" ht="15">
      <c r="A359" s="14" t="s">
        <v>256</v>
      </c>
      <c r="C359" s="12" t="s">
        <v>101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257</v>
      </c>
      <c r="C360" s="12" t="s">
        <v>133</v>
      </c>
      <c r="D360" s="13"/>
      <c r="E360" s="12" t="s">
        <v>6</v>
      </c>
      <c r="F360" s="13"/>
      <c r="G360" s="12" t="s">
        <v>6</v>
      </c>
      <c r="H360" s="13"/>
    </row>
    <row r="361" spans="1:8" ht="15">
      <c r="A361" s="14" t="s">
        <v>258</v>
      </c>
      <c r="C361" s="12" t="s">
        <v>108</v>
      </c>
      <c r="D361" s="13"/>
      <c r="E361" s="12" t="s">
        <v>6</v>
      </c>
      <c r="F361" s="13"/>
      <c r="G361" s="12" t="s">
        <v>6</v>
      </c>
      <c r="H361" s="13"/>
    </row>
    <row r="362" spans="1:8" ht="15">
      <c r="A362" s="14" t="s">
        <v>259</v>
      </c>
      <c r="C362" s="12" t="s">
        <v>127</v>
      </c>
      <c r="D362" s="13"/>
      <c r="E362" s="12" t="s">
        <v>6</v>
      </c>
      <c r="F362" s="13"/>
      <c r="G362" s="12" t="s">
        <v>6</v>
      </c>
      <c r="H362" s="13"/>
    </row>
    <row r="363" spans="1:8" ht="15">
      <c r="A363" s="14" t="s">
        <v>260</v>
      </c>
      <c r="C363" s="12" t="s">
        <v>153</v>
      </c>
      <c r="D363" s="13"/>
      <c r="E363" s="12" t="s">
        <v>6</v>
      </c>
      <c r="F363" s="13"/>
      <c r="G363" s="12" t="s">
        <v>6</v>
      </c>
      <c r="H363" s="13"/>
    </row>
    <row r="365" spans="2:8" ht="15">
      <c r="B365" s="6" t="s">
        <v>261</v>
      </c>
      <c r="C365" s="6" t="s">
        <v>262</v>
      </c>
      <c r="D365" s="7" t="s">
        <v>3</v>
      </c>
      <c r="E365" s="8">
        <v>629.02</v>
      </c>
      <c r="F365" s="9"/>
      <c r="G365" s="10">
        <f>SUM(D368:D372)+SUM(F368:F370)</f>
        <v>0</v>
      </c>
      <c r="H365" s="10">
        <f>E365*G365</f>
        <v>0</v>
      </c>
    </row>
    <row r="366" spans="2:8" ht="15">
      <c r="B366" s="16" t="s">
        <v>6</v>
      </c>
      <c r="C366" s="17" t="s">
        <v>40</v>
      </c>
      <c r="D366" s="17"/>
      <c r="E366" s="17" t="s">
        <v>59</v>
      </c>
      <c r="F366" s="17"/>
      <c r="G366" s="17" t="s">
        <v>6</v>
      </c>
      <c r="H366" s="17"/>
    </row>
    <row r="367" spans="2:8" ht="15">
      <c r="B367" s="16"/>
      <c r="C367" s="11" t="s">
        <v>7</v>
      </c>
      <c r="D367" s="11" t="s">
        <v>8</v>
      </c>
      <c r="E367" s="11" t="s">
        <v>7</v>
      </c>
      <c r="F367" s="11" t="s">
        <v>8</v>
      </c>
      <c r="G367" s="11" t="s">
        <v>7</v>
      </c>
      <c r="H367" s="11" t="s">
        <v>8</v>
      </c>
    </row>
    <row r="368" spans="1:8" ht="15">
      <c r="A368" s="14" t="s">
        <v>263</v>
      </c>
      <c r="B368" s="16"/>
      <c r="C368" s="12" t="s">
        <v>117</v>
      </c>
      <c r="D368" s="13"/>
      <c r="E368" s="12" t="s">
        <v>203</v>
      </c>
      <c r="F368" s="13"/>
      <c r="G368" s="12" t="s">
        <v>6</v>
      </c>
      <c r="H368" s="13"/>
    </row>
    <row r="369" spans="1:8" ht="15">
      <c r="A369" s="14" t="s">
        <v>264</v>
      </c>
      <c r="B369" s="16"/>
      <c r="C369" s="12" t="s">
        <v>91</v>
      </c>
      <c r="D369" s="13"/>
      <c r="E369" s="12" t="s">
        <v>117</v>
      </c>
      <c r="F369" s="13"/>
      <c r="G369" s="12" t="s">
        <v>6</v>
      </c>
      <c r="H369" s="13"/>
    </row>
    <row r="370" spans="1:8" ht="15">
      <c r="A370" s="14" t="s">
        <v>265</v>
      </c>
      <c r="B370" s="16"/>
      <c r="C370" s="12" t="s">
        <v>87</v>
      </c>
      <c r="D370" s="13"/>
      <c r="E370" s="12" t="s">
        <v>91</v>
      </c>
      <c r="F370" s="13"/>
      <c r="G370" s="12" t="s">
        <v>6</v>
      </c>
      <c r="H370" s="13"/>
    </row>
    <row r="371" spans="1:8" ht="15">
      <c r="A371" s="14" t="s">
        <v>266</v>
      </c>
      <c r="B371" s="16"/>
      <c r="C371" s="12" t="s">
        <v>122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267</v>
      </c>
      <c r="B372" s="16"/>
      <c r="C372" s="12" t="s">
        <v>129</v>
      </c>
      <c r="D372" s="13"/>
      <c r="E372" s="12" t="s">
        <v>6</v>
      </c>
      <c r="F372" s="13"/>
      <c r="G372" s="12" t="s">
        <v>6</v>
      </c>
      <c r="H372" s="13"/>
    </row>
    <row r="373" ht="15">
      <c r="B373" s="16"/>
    </row>
    <row r="374" ht="15">
      <c r="B374" s="16"/>
    </row>
    <row r="375" ht="15">
      <c r="B375" s="16"/>
    </row>
    <row r="377" spans="2:8" ht="15">
      <c r="B377" s="6" t="s">
        <v>268</v>
      </c>
      <c r="C377" s="6" t="s">
        <v>6</v>
      </c>
      <c r="D377" s="7" t="s">
        <v>3</v>
      </c>
      <c r="E377" s="8">
        <v>594.64</v>
      </c>
      <c r="F377" s="9"/>
      <c r="G377" s="10">
        <f>SUM(D380:D390)</f>
        <v>0</v>
      </c>
      <c r="H377" s="10">
        <f>E377*G377</f>
        <v>0</v>
      </c>
    </row>
    <row r="378" spans="2:8" ht="15">
      <c r="B378" s="16" t="s">
        <v>6</v>
      </c>
      <c r="C378" s="17" t="s">
        <v>9</v>
      </c>
      <c r="D378" s="17"/>
      <c r="E378" s="17" t="s">
        <v>6</v>
      </c>
      <c r="F378" s="17"/>
      <c r="G378" s="17" t="s">
        <v>6</v>
      </c>
      <c r="H378" s="17"/>
    </row>
    <row r="379" spans="2:8" ht="15">
      <c r="B379" s="16"/>
      <c r="C379" s="11" t="s">
        <v>7</v>
      </c>
      <c r="D379" s="11" t="s">
        <v>8</v>
      </c>
      <c r="E379" s="11" t="s">
        <v>7</v>
      </c>
      <c r="F379" s="11" t="s">
        <v>8</v>
      </c>
      <c r="G379" s="11" t="s">
        <v>7</v>
      </c>
      <c r="H379" s="11" t="s">
        <v>8</v>
      </c>
    </row>
    <row r="380" spans="1:8" ht="15">
      <c r="A380" s="14" t="s">
        <v>269</v>
      </c>
      <c r="B380" s="16"/>
      <c r="C380" s="12" t="s">
        <v>203</v>
      </c>
      <c r="D380" s="13"/>
      <c r="E380" s="12" t="s">
        <v>6</v>
      </c>
      <c r="F380" s="13"/>
      <c r="G380" s="12" t="s">
        <v>6</v>
      </c>
      <c r="H380" s="13"/>
    </row>
    <row r="381" spans="1:8" ht="15">
      <c r="A381" s="14" t="s">
        <v>270</v>
      </c>
      <c r="B381" s="16"/>
      <c r="C381" s="12" t="s">
        <v>117</v>
      </c>
      <c r="D381" s="13"/>
      <c r="E381" s="12" t="s">
        <v>6</v>
      </c>
      <c r="F381" s="13"/>
      <c r="G381" s="12" t="s">
        <v>6</v>
      </c>
      <c r="H381" s="13"/>
    </row>
    <row r="382" spans="1:8" ht="15">
      <c r="A382" s="14" t="s">
        <v>271</v>
      </c>
      <c r="B382" s="16"/>
      <c r="C382" s="12" t="s">
        <v>91</v>
      </c>
      <c r="D382" s="13"/>
      <c r="E382" s="12" t="s">
        <v>6</v>
      </c>
      <c r="F382" s="13"/>
      <c r="G382" s="12" t="s">
        <v>6</v>
      </c>
      <c r="H382" s="13"/>
    </row>
    <row r="383" spans="1:8" ht="15">
      <c r="A383" s="14" t="s">
        <v>272</v>
      </c>
      <c r="B383" s="16"/>
      <c r="C383" s="12" t="s">
        <v>94</v>
      </c>
      <c r="D383" s="13"/>
      <c r="E383" s="12" t="s">
        <v>6</v>
      </c>
      <c r="F383" s="13"/>
      <c r="G383" s="12" t="s">
        <v>6</v>
      </c>
      <c r="H383" s="13"/>
    </row>
    <row r="384" spans="1:8" ht="15">
      <c r="A384" s="14" t="s">
        <v>273</v>
      </c>
      <c r="B384" s="16"/>
      <c r="C384" s="12" t="s">
        <v>87</v>
      </c>
      <c r="D384" s="13"/>
      <c r="E384" s="12" t="s">
        <v>6</v>
      </c>
      <c r="F384" s="13"/>
      <c r="G384" s="12" t="s">
        <v>6</v>
      </c>
      <c r="H384" s="13"/>
    </row>
    <row r="385" spans="1:8" ht="15">
      <c r="A385" s="14" t="s">
        <v>274</v>
      </c>
      <c r="B385" s="16"/>
      <c r="C385" s="12" t="s">
        <v>122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275</v>
      </c>
      <c r="B386" s="16"/>
      <c r="C386" s="12" t="s">
        <v>129</v>
      </c>
      <c r="D386" s="13"/>
      <c r="E386" s="12" t="s">
        <v>6</v>
      </c>
      <c r="F386" s="13"/>
      <c r="G386" s="12" t="s">
        <v>6</v>
      </c>
      <c r="H386" s="13"/>
    </row>
    <row r="387" spans="1:8" ht="15">
      <c r="A387" s="14" t="s">
        <v>276</v>
      </c>
      <c r="B387" s="16"/>
      <c r="C387" s="12" t="s">
        <v>97</v>
      </c>
      <c r="D387" s="13"/>
      <c r="E387" s="12" t="s">
        <v>6</v>
      </c>
      <c r="F387" s="13"/>
      <c r="G387" s="12" t="s">
        <v>6</v>
      </c>
      <c r="H387" s="13"/>
    </row>
    <row r="388" spans="1:8" ht="15">
      <c r="A388" s="14" t="s">
        <v>277</v>
      </c>
      <c r="C388" s="12" t="s">
        <v>243</v>
      </c>
      <c r="D388" s="13"/>
      <c r="E388" s="12" t="s">
        <v>6</v>
      </c>
      <c r="F388" s="13"/>
      <c r="G388" s="12" t="s">
        <v>6</v>
      </c>
      <c r="H388" s="13"/>
    </row>
    <row r="389" spans="1:8" ht="15">
      <c r="A389" s="14" t="s">
        <v>278</v>
      </c>
      <c r="C389" s="12" t="s">
        <v>106</v>
      </c>
      <c r="D389" s="13"/>
      <c r="E389" s="12" t="s">
        <v>6</v>
      </c>
      <c r="F389" s="13"/>
      <c r="G389" s="12" t="s">
        <v>6</v>
      </c>
      <c r="H389" s="13"/>
    </row>
    <row r="390" spans="1:8" ht="15">
      <c r="A390" s="14" t="s">
        <v>279</v>
      </c>
      <c r="C390" s="12" t="s">
        <v>102</v>
      </c>
      <c r="D390" s="13"/>
      <c r="E390" s="12" t="s">
        <v>6</v>
      </c>
      <c r="F390" s="13"/>
      <c r="G390" s="12" t="s">
        <v>6</v>
      </c>
      <c r="H390" s="13"/>
    </row>
    <row r="392" spans="2:8" ht="15">
      <c r="B392" s="6" t="s">
        <v>280</v>
      </c>
      <c r="C392" s="6" t="s">
        <v>84</v>
      </c>
      <c r="D392" s="7" t="s">
        <v>3</v>
      </c>
      <c r="E392" s="8">
        <v>739.59</v>
      </c>
      <c r="F392" s="9"/>
      <c r="G392" s="10">
        <f>SUM(D395:D395)+SUM(F395:F405)+SUM(H395:H396)</f>
        <v>0</v>
      </c>
      <c r="H392" s="10">
        <f>E392*G392</f>
        <v>0</v>
      </c>
    </row>
    <row r="393" spans="2:8" ht="15">
      <c r="B393" s="16" t="s">
        <v>6</v>
      </c>
      <c r="C393" s="17" t="s">
        <v>281</v>
      </c>
      <c r="D393" s="17"/>
      <c r="E393" s="17" t="s">
        <v>52</v>
      </c>
      <c r="F393" s="17"/>
      <c r="G393" s="17" t="s">
        <v>59</v>
      </c>
      <c r="H393" s="17"/>
    </row>
    <row r="394" spans="2:8" ht="15">
      <c r="B394" s="16"/>
      <c r="C394" s="11" t="s">
        <v>7</v>
      </c>
      <c r="D394" s="11" t="s">
        <v>8</v>
      </c>
      <c r="E394" s="11" t="s">
        <v>7</v>
      </c>
      <c r="F394" s="11" t="s">
        <v>8</v>
      </c>
      <c r="G394" s="11" t="s">
        <v>7</v>
      </c>
      <c r="H394" s="11" t="s">
        <v>8</v>
      </c>
    </row>
    <row r="395" spans="1:8" ht="15">
      <c r="A395" s="14" t="s">
        <v>282</v>
      </c>
      <c r="B395" s="16"/>
      <c r="C395" s="12" t="s">
        <v>122</v>
      </c>
      <c r="D395" s="13"/>
      <c r="E395" s="12" t="s">
        <v>117</v>
      </c>
      <c r="F395" s="13"/>
      <c r="G395" s="12" t="s">
        <v>91</v>
      </c>
      <c r="H395" s="13"/>
    </row>
    <row r="396" spans="1:8" ht="15">
      <c r="A396" s="14" t="s">
        <v>283</v>
      </c>
      <c r="B396" s="16"/>
      <c r="C396" s="12" t="s">
        <v>6</v>
      </c>
      <c r="D396" s="13"/>
      <c r="E396" s="12" t="s">
        <v>91</v>
      </c>
      <c r="F396" s="13"/>
      <c r="G396" s="12" t="s">
        <v>94</v>
      </c>
      <c r="H396" s="13"/>
    </row>
    <row r="397" spans="1:8" ht="15">
      <c r="A397" s="14" t="s">
        <v>284</v>
      </c>
      <c r="B397" s="16"/>
      <c r="C397" s="12" t="s">
        <v>6</v>
      </c>
      <c r="D397" s="13"/>
      <c r="E397" s="12" t="s">
        <v>85</v>
      </c>
      <c r="F397" s="13"/>
      <c r="G397" s="12" t="s">
        <v>6</v>
      </c>
      <c r="H397" s="13"/>
    </row>
    <row r="398" spans="1:8" ht="15">
      <c r="A398" s="14" t="s">
        <v>285</v>
      </c>
      <c r="B398" s="16"/>
      <c r="C398" s="12" t="s">
        <v>6</v>
      </c>
      <c r="D398" s="13"/>
      <c r="E398" s="12" t="s">
        <v>94</v>
      </c>
      <c r="F398" s="13"/>
      <c r="G398" s="12" t="s">
        <v>6</v>
      </c>
      <c r="H398" s="13"/>
    </row>
    <row r="399" spans="1:8" ht="15">
      <c r="A399" s="14" t="s">
        <v>286</v>
      </c>
      <c r="B399" s="16"/>
      <c r="C399" s="12" t="s">
        <v>6</v>
      </c>
      <c r="D399" s="13"/>
      <c r="E399" s="12" t="s">
        <v>87</v>
      </c>
      <c r="F399" s="13"/>
      <c r="G399" s="12" t="s">
        <v>6</v>
      </c>
      <c r="H399" s="13"/>
    </row>
    <row r="400" spans="1:8" ht="15">
      <c r="A400" s="14" t="s">
        <v>287</v>
      </c>
      <c r="B400" s="16"/>
      <c r="C400" s="12" t="s">
        <v>6</v>
      </c>
      <c r="D400" s="13"/>
      <c r="E400" s="12" t="s">
        <v>122</v>
      </c>
      <c r="F400" s="13"/>
      <c r="G400" s="12" t="s">
        <v>6</v>
      </c>
      <c r="H400" s="13"/>
    </row>
    <row r="401" spans="1:8" ht="15">
      <c r="A401" s="14" t="s">
        <v>288</v>
      </c>
      <c r="B401" s="16"/>
      <c r="C401" s="12" t="s">
        <v>6</v>
      </c>
      <c r="D401" s="13"/>
      <c r="E401" s="12" t="s">
        <v>129</v>
      </c>
      <c r="F401" s="13"/>
      <c r="G401" s="12" t="s">
        <v>6</v>
      </c>
      <c r="H401" s="13"/>
    </row>
    <row r="402" spans="1:8" ht="15">
      <c r="A402" s="14" t="s">
        <v>289</v>
      </c>
      <c r="B402" s="16"/>
      <c r="C402" s="12" t="s">
        <v>6</v>
      </c>
      <c r="D402" s="13"/>
      <c r="E402" s="12" t="s">
        <v>97</v>
      </c>
      <c r="F402" s="13"/>
      <c r="G402" s="12" t="s">
        <v>6</v>
      </c>
      <c r="H402" s="13"/>
    </row>
    <row r="403" spans="1:8" ht="15">
      <c r="A403" s="14" t="s">
        <v>290</v>
      </c>
      <c r="C403" s="12" t="s">
        <v>6</v>
      </c>
      <c r="D403" s="13"/>
      <c r="E403" s="12" t="s">
        <v>101</v>
      </c>
      <c r="F403" s="13"/>
      <c r="G403" s="12" t="s">
        <v>6</v>
      </c>
      <c r="H403" s="13"/>
    </row>
    <row r="404" spans="1:8" ht="15">
      <c r="A404" s="14" t="s">
        <v>291</v>
      </c>
      <c r="C404" s="12" t="s">
        <v>6</v>
      </c>
      <c r="D404" s="13"/>
      <c r="E404" s="12" t="s">
        <v>106</v>
      </c>
      <c r="F404" s="13"/>
      <c r="G404" s="12" t="s">
        <v>6</v>
      </c>
      <c r="H404" s="13"/>
    </row>
    <row r="405" spans="1:8" ht="15">
      <c r="A405" s="14" t="s">
        <v>292</v>
      </c>
      <c r="C405" s="12" t="s">
        <v>6</v>
      </c>
      <c r="D405" s="13"/>
      <c r="E405" s="12" t="s">
        <v>108</v>
      </c>
      <c r="F405" s="13"/>
      <c r="G405" s="12" t="s">
        <v>6</v>
      </c>
      <c r="H405" s="13"/>
    </row>
    <row r="407" spans="2:8" ht="15">
      <c r="B407" s="6" t="s">
        <v>293</v>
      </c>
      <c r="C407" s="6" t="s">
        <v>189</v>
      </c>
      <c r="D407" s="7" t="s">
        <v>3</v>
      </c>
      <c r="E407" s="8">
        <v>639.72</v>
      </c>
      <c r="F407" s="9"/>
      <c r="G407" s="10">
        <f>SUM(D410:D420)+SUM(F410:F425)+SUM(H410:H417)</f>
        <v>0</v>
      </c>
      <c r="H407" s="10">
        <f>E407*G407</f>
        <v>0</v>
      </c>
    </row>
    <row r="408" spans="2:8" ht="15">
      <c r="B408" s="16" t="s">
        <v>6</v>
      </c>
      <c r="C408" s="17" t="s">
        <v>281</v>
      </c>
      <c r="D408" s="17"/>
      <c r="E408" s="17" t="s">
        <v>52</v>
      </c>
      <c r="F408" s="17"/>
      <c r="G408" s="17" t="s">
        <v>59</v>
      </c>
      <c r="H408" s="17"/>
    </row>
    <row r="409" spans="2:8" ht="15">
      <c r="B409" s="16"/>
      <c r="C409" s="11" t="s">
        <v>7</v>
      </c>
      <c r="D409" s="11" t="s">
        <v>8</v>
      </c>
      <c r="E409" s="11" t="s">
        <v>7</v>
      </c>
      <c r="F409" s="11" t="s">
        <v>8</v>
      </c>
      <c r="G409" s="11" t="s">
        <v>7</v>
      </c>
      <c r="H409" s="11" t="s">
        <v>8</v>
      </c>
    </row>
    <row r="410" spans="1:8" ht="15">
      <c r="A410" s="14" t="s">
        <v>294</v>
      </c>
      <c r="B410" s="16"/>
      <c r="C410" s="12" t="s">
        <v>197</v>
      </c>
      <c r="D410" s="13"/>
      <c r="E410" s="12" t="s">
        <v>197</v>
      </c>
      <c r="F410" s="13"/>
      <c r="G410" s="12" t="s">
        <v>194</v>
      </c>
      <c r="H410" s="13"/>
    </row>
    <row r="411" spans="1:8" ht="15">
      <c r="A411" s="14" t="s">
        <v>295</v>
      </c>
      <c r="B411" s="16"/>
      <c r="C411" s="12" t="s">
        <v>196</v>
      </c>
      <c r="D411" s="13"/>
      <c r="E411" s="12" t="s">
        <v>191</v>
      </c>
      <c r="F411" s="13"/>
      <c r="G411" s="12" t="s">
        <v>193</v>
      </c>
      <c r="H411" s="13"/>
    </row>
    <row r="412" spans="1:8" ht="15">
      <c r="A412" s="14" t="s">
        <v>296</v>
      </c>
      <c r="B412" s="16"/>
      <c r="C412" s="12" t="s">
        <v>203</v>
      </c>
      <c r="D412" s="13"/>
      <c r="E412" s="12" t="s">
        <v>196</v>
      </c>
      <c r="F412" s="13"/>
      <c r="G412" s="12" t="s">
        <v>201</v>
      </c>
      <c r="H412" s="13"/>
    </row>
    <row r="413" spans="1:8" ht="15">
      <c r="A413" s="14" t="s">
        <v>297</v>
      </c>
      <c r="B413" s="16"/>
      <c r="C413" s="12" t="s">
        <v>117</v>
      </c>
      <c r="D413" s="13"/>
      <c r="E413" s="12" t="s">
        <v>193</v>
      </c>
      <c r="F413" s="13"/>
      <c r="G413" s="12" t="s">
        <v>190</v>
      </c>
      <c r="H413" s="13"/>
    </row>
    <row r="414" spans="1:8" ht="15">
      <c r="A414" s="14" t="s">
        <v>298</v>
      </c>
      <c r="B414" s="16"/>
      <c r="C414" s="12" t="s">
        <v>91</v>
      </c>
      <c r="D414" s="13"/>
      <c r="E414" s="12" t="s">
        <v>190</v>
      </c>
      <c r="F414" s="13"/>
      <c r="G414" s="12" t="s">
        <v>91</v>
      </c>
      <c r="H414" s="13"/>
    </row>
    <row r="415" spans="1:8" ht="15">
      <c r="A415" s="14" t="s">
        <v>299</v>
      </c>
      <c r="B415" s="16"/>
      <c r="C415" s="12" t="s">
        <v>167</v>
      </c>
      <c r="D415" s="13"/>
      <c r="E415" s="12" t="s">
        <v>203</v>
      </c>
      <c r="F415" s="13"/>
      <c r="G415" s="12" t="s">
        <v>85</v>
      </c>
      <c r="H415" s="13"/>
    </row>
    <row r="416" spans="1:8" ht="15">
      <c r="A416" s="14" t="s">
        <v>300</v>
      </c>
      <c r="B416" s="16"/>
      <c r="C416" s="12" t="s">
        <v>94</v>
      </c>
      <c r="D416" s="13"/>
      <c r="E416" s="12" t="s">
        <v>117</v>
      </c>
      <c r="F416" s="13"/>
      <c r="G416" s="12" t="s">
        <v>87</v>
      </c>
      <c r="H416" s="13"/>
    </row>
    <row r="417" spans="1:8" ht="15">
      <c r="A417" s="14" t="s">
        <v>301</v>
      </c>
      <c r="B417" s="16"/>
      <c r="C417" s="12" t="s">
        <v>87</v>
      </c>
      <c r="D417" s="13"/>
      <c r="E417" s="12" t="s">
        <v>91</v>
      </c>
      <c r="F417" s="13"/>
      <c r="G417" s="12" t="s">
        <v>191</v>
      </c>
      <c r="H417" s="13"/>
    </row>
    <row r="418" spans="1:8" ht="15">
      <c r="A418" s="14" t="s">
        <v>302</v>
      </c>
      <c r="C418" s="12" t="s">
        <v>102</v>
      </c>
      <c r="D418" s="13"/>
      <c r="E418" s="12" t="s">
        <v>167</v>
      </c>
      <c r="F418" s="13"/>
      <c r="G418" s="12" t="s">
        <v>6</v>
      </c>
      <c r="H418" s="13"/>
    </row>
    <row r="419" spans="1:8" ht="15">
      <c r="A419" s="14" t="s">
        <v>303</v>
      </c>
      <c r="C419" s="12" t="s">
        <v>129</v>
      </c>
      <c r="D419" s="13"/>
      <c r="E419" s="12" t="s">
        <v>94</v>
      </c>
      <c r="F419" s="13"/>
      <c r="G419" s="12" t="s">
        <v>6</v>
      </c>
      <c r="H419" s="13"/>
    </row>
    <row r="420" spans="1:8" ht="15">
      <c r="A420" s="14" t="s">
        <v>304</v>
      </c>
      <c r="C420" s="12" t="s">
        <v>190</v>
      </c>
      <c r="D420" s="13"/>
      <c r="E420" s="12" t="s">
        <v>87</v>
      </c>
      <c r="F420" s="13"/>
      <c r="G420" s="12" t="s">
        <v>6</v>
      </c>
      <c r="H420" s="13"/>
    </row>
    <row r="421" spans="1:8" ht="15">
      <c r="A421" s="14" t="s">
        <v>305</v>
      </c>
      <c r="C421" s="12" t="s">
        <v>6</v>
      </c>
      <c r="D421" s="13"/>
      <c r="E421" s="12" t="s">
        <v>102</v>
      </c>
      <c r="F421" s="13"/>
      <c r="G421" s="12" t="s">
        <v>6</v>
      </c>
      <c r="H421" s="13"/>
    </row>
    <row r="422" spans="1:8" ht="15">
      <c r="A422" s="14" t="s">
        <v>306</v>
      </c>
      <c r="C422" s="12" t="s">
        <v>6</v>
      </c>
      <c r="D422" s="13"/>
      <c r="E422" s="12" t="s">
        <v>129</v>
      </c>
      <c r="F422" s="13"/>
      <c r="G422" s="12" t="s">
        <v>6</v>
      </c>
      <c r="H422" s="13"/>
    </row>
    <row r="423" spans="1:8" ht="15">
      <c r="A423" s="14" t="s">
        <v>307</v>
      </c>
      <c r="C423" s="12" t="s">
        <v>6</v>
      </c>
      <c r="D423" s="13"/>
      <c r="E423" s="12" t="s">
        <v>122</v>
      </c>
      <c r="F423" s="13"/>
      <c r="G423" s="12" t="s">
        <v>6</v>
      </c>
      <c r="H423" s="13"/>
    </row>
    <row r="424" spans="1:8" ht="15">
      <c r="A424" s="14" t="s">
        <v>308</v>
      </c>
      <c r="C424" s="12" t="s">
        <v>6</v>
      </c>
      <c r="D424" s="13"/>
      <c r="E424" s="12" t="s">
        <v>97</v>
      </c>
      <c r="F424" s="13"/>
      <c r="G424" s="12" t="s">
        <v>6</v>
      </c>
      <c r="H424" s="13"/>
    </row>
    <row r="425" spans="1:8" ht="15">
      <c r="A425" s="14" t="s">
        <v>309</v>
      </c>
      <c r="C425" s="12" t="s">
        <v>6</v>
      </c>
      <c r="D425" s="13"/>
      <c r="E425" s="12" t="s">
        <v>194</v>
      </c>
      <c r="F425" s="13"/>
      <c r="G425" s="12" t="s">
        <v>6</v>
      </c>
      <c r="H425" s="13"/>
    </row>
    <row r="427" spans="2:8" ht="15">
      <c r="B427" s="6" t="s">
        <v>310</v>
      </c>
      <c r="C427" s="6" t="s">
        <v>189</v>
      </c>
      <c r="D427" s="7" t="s">
        <v>3</v>
      </c>
      <c r="E427" s="8">
        <v>669.9</v>
      </c>
      <c r="F427" s="9"/>
      <c r="G427" s="10">
        <f>SUM(D430:D432)+SUM(F430:F431)+SUM(H430:H438)</f>
        <v>0</v>
      </c>
      <c r="H427" s="10">
        <f>E427*G427</f>
        <v>0</v>
      </c>
    </row>
    <row r="428" spans="2:8" ht="15">
      <c r="B428" s="16" t="s">
        <v>6</v>
      </c>
      <c r="C428" s="17" t="s">
        <v>281</v>
      </c>
      <c r="D428" s="17"/>
      <c r="E428" s="17" t="s">
        <v>52</v>
      </c>
      <c r="F428" s="17"/>
      <c r="G428" s="17" t="s">
        <v>59</v>
      </c>
      <c r="H428" s="17"/>
    </row>
    <row r="429" spans="2:8" ht="15">
      <c r="B429" s="16"/>
      <c r="C429" s="11" t="s">
        <v>7</v>
      </c>
      <c r="D429" s="11" t="s">
        <v>8</v>
      </c>
      <c r="E429" s="11" t="s">
        <v>7</v>
      </c>
      <c r="F429" s="11" t="s">
        <v>8</v>
      </c>
      <c r="G429" s="11" t="s">
        <v>7</v>
      </c>
      <c r="H429" s="11" t="s">
        <v>8</v>
      </c>
    </row>
    <row r="430" spans="1:8" ht="15">
      <c r="A430" s="14" t="s">
        <v>311</v>
      </c>
      <c r="B430" s="16"/>
      <c r="C430" s="12" t="s">
        <v>91</v>
      </c>
      <c r="D430" s="13"/>
      <c r="E430" s="12" t="s">
        <v>117</v>
      </c>
      <c r="F430" s="13"/>
      <c r="G430" s="12" t="s">
        <v>191</v>
      </c>
      <c r="H430" s="13"/>
    </row>
    <row r="431" spans="1:8" ht="15">
      <c r="A431" s="14" t="s">
        <v>312</v>
      </c>
      <c r="B431" s="16"/>
      <c r="C431" s="12" t="s">
        <v>85</v>
      </c>
      <c r="D431" s="13"/>
      <c r="E431" s="12" t="s">
        <v>94</v>
      </c>
      <c r="F431" s="13"/>
      <c r="G431" s="12" t="s">
        <v>193</v>
      </c>
      <c r="H431" s="13"/>
    </row>
    <row r="432" spans="1:8" ht="15">
      <c r="A432" s="14" t="s">
        <v>313</v>
      </c>
      <c r="B432" s="16"/>
      <c r="C432" s="12" t="s">
        <v>87</v>
      </c>
      <c r="D432" s="13"/>
      <c r="E432" s="12" t="s">
        <v>6</v>
      </c>
      <c r="F432" s="13"/>
      <c r="G432" s="12" t="s">
        <v>190</v>
      </c>
      <c r="H432" s="13"/>
    </row>
    <row r="433" spans="1:8" ht="15">
      <c r="A433" s="14" t="s">
        <v>314</v>
      </c>
      <c r="B433" s="16"/>
      <c r="C433" s="12" t="s">
        <v>6</v>
      </c>
      <c r="D433" s="13"/>
      <c r="E433" s="12" t="s">
        <v>6</v>
      </c>
      <c r="F433" s="13"/>
      <c r="G433" s="12" t="s">
        <v>117</v>
      </c>
      <c r="H433" s="13"/>
    </row>
    <row r="434" spans="1:8" ht="15">
      <c r="A434" s="14" t="s">
        <v>315</v>
      </c>
      <c r="B434" s="16"/>
      <c r="C434" s="12" t="s">
        <v>6</v>
      </c>
      <c r="D434" s="13"/>
      <c r="E434" s="12" t="s">
        <v>6</v>
      </c>
      <c r="F434" s="13"/>
      <c r="G434" s="12" t="s">
        <v>91</v>
      </c>
      <c r="H434" s="13"/>
    </row>
    <row r="435" spans="1:8" ht="15">
      <c r="A435" s="14" t="s">
        <v>316</v>
      </c>
      <c r="B435" s="16"/>
      <c r="C435" s="12" t="s">
        <v>6</v>
      </c>
      <c r="D435" s="13"/>
      <c r="E435" s="12" t="s">
        <v>6</v>
      </c>
      <c r="F435" s="13"/>
      <c r="G435" s="12" t="s">
        <v>94</v>
      </c>
      <c r="H435" s="13"/>
    </row>
    <row r="436" spans="1:8" ht="15">
      <c r="A436" s="14" t="s">
        <v>317</v>
      </c>
      <c r="B436" s="16"/>
      <c r="C436" s="12" t="s">
        <v>6</v>
      </c>
      <c r="D436" s="13"/>
      <c r="E436" s="12" t="s">
        <v>6</v>
      </c>
      <c r="F436" s="13"/>
      <c r="G436" s="12" t="s">
        <v>87</v>
      </c>
      <c r="H436" s="13"/>
    </row>
    <row r="437" spans="1:8" ht="15">
      <c r="A437" s="14" t="s">
        <v>318</v>
      </c>
      <c r="B437" s="16"/>
      <c r="C437" s="12" t="s">
        <v>6</v>
      </c>
      <c r="D437" s="13"/>
      <c r="E437" s="12" t="s">
        <v>6</v>
      </c>
      <c r="F437" s="13"/>
      <c r="G437" s="12" t="s">
        <v>129</v>
      </c>
      <c r="H437" s="13"/>
    </row>
    <row r="438" spans="1:8" ht="15">
      <c r="A438" s="14" t="s">
        <v>319</v>
      </c>
      <c r="C438" s="12" t="s">
        <v>6</v>
      </c>
      <c r="D438" s="13"/>
      <c r="E438" s="12" t="s">
        <v>6</v>
      </c>
      <c r="F438" s="13"/>
      <c r="G438" s="12" t="s">
        <v>194</v>
      </c>
      <c r="H438" s="13"/>
    </row>
    <row r="440" spans="2:8" ht="15">
      <c r="B440" s="6" t="s">
        <v>320</v>
      </c>
      <c r="C440" s="6" t="s">
        <v>321</v>
      </c>
      <c r="D440" s="7" t="s">
        <v>3</v>
      </c>
      <c r="E440" s="8">
        <v>760.96</v>
      </c>
      <c r="F440" s="9"/>
      <c r="G440" s="10">
        <f>SUM(D443:D446)+SUM(F443:F445)+SUM(H443:H446)</f>
        <v>0</v>
      </c>
      <c r="H440" s="10">
        <f>E440*G440</f>
        <v>0</v>
      </c>
    </row>
    <row r="441" spans="2:8" ht="15">
      <c r="B441" s="16" t="s">
        <v>6</v>
      </c>
      <c r="C441" s="17" t="s">
        <v>52</v>
      </c>
      <c r="D441" s="17"/>
      <c r="E441" s="17" t="s">
        <v>10</v>
      </c>
      <c r="F441" s="17"/>
      <c r="G441" s="17" t="s">
        <v>59</v>
      </c>
      <c r="H441" s="17"/>
    </row>
    <row r="442" spans="2:8" ht="15">
      <c r="B442" s="16"/>
      <c r="C442" s="11" t="s">
        <v>7</v>
      </c>
      <c r="D442" s="11" t="s">
        <v>8</v>
      </c>
      <c r="E442" s="11" t="s">
        <v>7</v>
      </c>
      <c r="F442" s="11" t="s">
        <v>8</v>
      </c>
      <c r="G442" s="11" t="s">
        <v>7</v>
      </c>
      <c r="H442" s="11" t="s">
        <v>8</v>
      </c>
    </row>
    <row r="443" spans="1:8" ht="15">
      <c r="A443" s="14" t="s">
        <v>322</v>
      </c>
      <c r="B443" s="16"/>
      <c r="C443" s="12" t="s">
        <v>191</v>
      </c>
      <c r="D443" s="13"/>
      <c r="E443" s="12" t="s">
        <v>191</v>
      </c>
      <c r="F443" s="13"/>
      <c r="G443" s="12" t="s">
        <v>191</v>
      </c>
      <c r="H443" s="13"/>
    </row>
    <row r="444" spans="1:8" ht="15">
      <c r="A444" s="14" t="s">
        <v>323</v>
      </c>
      <c r="B444" s="16"/>
      <c r="C444" s="12" t="s">
        <v>194</v>
      </c>
      <c r="D444" s="13"/>
      <c r="E444" s="12" t="s">
        <v>194</v>
      </c>
      <c r="F444" s="13"/>
      <c r="G444" s="12" t="s">
        <v>85</v>
      </c>
      <c r="H444" s="13"/>
    </row>
    <row r="445" spans="1:8" ht="15">
      <c r="A445" s="14" t="s">
        <v>324</v>
      </c>
      <c r="B445" s="16"/>
      <c r="C445" s="12" t="s">
        <v>117</v>
      </c>
      <c r="D445" s="13"/>
      <c r="E445" s="12" t="s">
        <v>87</v>
      </c>
      <c r="F445" s="13"/>
      <c r="G445" s="12" t="s">
        <v>87</v>
      </c>
      <c r="H445" s="13"/>
    </row>
    <row r="446" spans="1:8" ht="15">
      <c r="A446" s="14" t="s">
        <v>325</v>
      </c>
      <c r="B446" s="16"/>
      <c r="C446" s="12" t="s">
        <v>87</v>
      </c>
      <c r="D446" s="13"/>
      <c r="E446" s="12" t="s">
        <v>6</v>
      </c>
      <c r="F446" s="13"/>
      <c r="G446" s="12" t="s">
        <v>129</v>
      </c>
      <c r="H446" s="13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2" spans="2:8" ht="15">
      <c r="B452" s="6" t="s">
        <v>326</v>
      </c>
      <c r="C452" s="6" t="s">
        <v>327</v>
      </c>
      <c r="D452" s="7" t="s">
        <v>3</v>
      </c>
      <c r="E452" s="8">
        <v>774.9</v>
      </c>
      <c r="F452" s="9"/>
      <c r="G452" s="10">
        <f>SUM(D455:D460)+SUM(F455:F469)</f>
        <v>0</v>
      </c>
      <c r="H452" s="10">
        <f>E452*G452</f>
        <v>0</v>
      </c>
    </row>
    <row r="453" spans="2:8" ht="15">
      <c r="B453" s="16" t="s">
        <v>6</v>
      </c>
      <c r="C453" s="17" t="s">
        <v>66</v>
      </c>
      <c r="D453" s="17"/>
      <c r="E453" s="17" t="s">
        <v>59</v>
      </c>
      <c r="F453" s="17"/>
      <c r="G453" s="17" t="s">
        <v>6</v>
      </c>
      <c r="H453" s="17"/>
    </row>
    <row r="454" spans="2:8" ht="15">
      <c r="B454" s="16"/>
      <c r="C454" s="11" t="s">
        <v>7</v>
      </c>
      <c r="D454" s="11" t="s">
        <v>8</v>
      </c>
      <c r="E454" s="11" t="s">
        <v>7</v>
      </c>
      <c r="F454" s="11" t="s">
        <v>8</v>
      </c>
      <c r="G454" s="11" t="s">
        <v>7</v>
      </c>
      <c r="H454" s="11" t="s">
        <v>8</v>
      </c>
    </row>
    <row r="455" spans="1:8" ht="15">
      <c r="A455" s="14" t="s">
        <v>328</v>
      </c>
      <c r="B455" s="16"/>
      <c r="C455" s="12" t="s">
        <v>85</v>
      </c>
      <c r="D455" s="13"/>
      <c r="E455" s="12" t="s">
        <v>193</v>
      </c>
      <c r="F455" s="13"/>
      <c r="G455" s="12" t="s">
        <v>6</v>
      </c>
      <c r="H455" s="13"/>
    </row>
    <row r="456" spans="1:8" ht="15">
      <c r="A456" s="14" t="s">
        <v>329</v>
      </c>
      <c r="B456" s="16"/>
      <c r="C456" s="12" t="s">
        <v>126</v>
      </c>
      <c r="D456" s="13"/>
      <c r="E456" s="12" t="s">
        <v>117</v>
      </c>
      <c r="F456" s="13"/>
      <c r="G456" s="12" t="s">
        <v>6</v>
      </c>
      <c r="H456" s="13"/>
    </row>
    <row r="457" spans="1:8" ht="15">
      <c r="A457" s="14" t="s">
        <v>330</v>
      </c>
      <c r="B457" s="16"/>
      <c r="C457" s="12" t="s">
        <v>127</v>
      </c>
      <c r="D457" s="13"/>
      <c r="E457" s="12" t="s">
        <v>91</v>
      </c>
      <c r="F457" s="13"/>
      <c r="G457" s="12" t="s">
        <v>6</v>
      </c>
      <c r="H457" s="13"/>
    </row>
    <row r="458" spans="1:8" ht="15">
      <c r="A458" s="14" t="s">
        <v>331</v>
      </c>
      <c r="B458" s="16"/>
      <c r="C458" s="12" t="s">
        <v>146</v>
      </c>
      <c r="D458" s="13"/>
      <c r="E458" s="12" t="s">
        <v>165</v>
      </c>
      <c r="F458" s="13"/>
      <c r="G458" s="12" t="s">
        <v>6</v>
      </c>
      <c r="H458" s="13"/>
    </row>
    <row r="459" spans="1:8" ht="15">
      <c r="A459" s="14" t="s">
        <v>332</v>
      </c>
      <c r="B459" s="16"/>
      <c r="C459" s="12" t="s">
        <v>112</v>
      </c>
      <c r="D459" s="13"/>
      <c r="E459" s="12" t="s">
        <v>122</v>
      </c>
      <c r="F459" s="13"/>
      <c r="G459" s="12" t="s">
        <v>6</v>
      </c>
      <c r="H459" s="13"/>
    </row>
    <row r="460" spans="1:8" ht="15">
      <c r="A460" s="14" t="s">
        <v>333</v>
      </c>
      <c r="B460" s="16"/>
      <c r="C460" s="12" t="s">
        <v>114</v>
      </c>
      <c r="D460" s="13"/>
      <c r="E460" s="12" t="s">
        <v>124</v>
      </c>
      <c r="F460" s="13"/>
      <c r="G460" s="12" t="s">
        <v>6</v>
      </c>
      <c r="H460" s="13"/>
    </row>
    <row r="461" spans="1:8" ht="15">
      <c r="A461" s="14" t="s">
        <v>334</v>
      </c>
      <c r="B461" s="16"/>
      <c r="C461" s="12" t="s">
        <v>6</v>
      </c>
      <c r="D461" s="13"/>
      <c r="E461" s="12" t="s">
        <v>126</v>
      </c>
      <c r="F461" s="13"/>
      <c r="G461" s="12" t="s">
        <v>6</v>
      </c>
      <c r="H461" s="13"/>
    </row>
    <row r="462" spans="1:8" ht="15">
      <c r="A462" s="14" t="s">
        <v>335</v>
      </c>
      <c r="B462" s="16"/>
      <c r="C462" s="12" t="s">
        <v>6</v>
      </c>
      <c r="D462" s="13"/>
      <c r="E462" s="12" t="s">
        <v>101</v>
      </c>
      <c r="F462" s="13"/>
      <c r="G462" s="12" t="s">
        <v>6</v>
      </c>
      <c r="H462" s="13"/>
    </row>
    <row r="463" spans="1:8" ht="15">
      <c r="A463" s="14" t="s">
        <v>336</v>
      </c>
      <c r="C463" s="12" t="s">
        <v>6</v>
      </c>
      <c r="D463" s="13"/>
      <c r="E463" s="12" t="s">
        <v>133</v>
      </c>
      <c r="F463" s="13"/>
      <c r="G463" s="12" t="s">
        <v>6</v>
      </c>
      <c r="H463" s="13"/>
    </row>
    <row r="464" spans="1:8" ht="15">
      <c r="A464" s="14" t="s">
        <v>337</v>
      </c>
      <c r="C464" s="12" t="s">
        <v>6</v>
      </c>
      <c r="D464" s="13"/>
      <c r="E464" s="12" t="s">
        <v>106</v>
      </c>
      <c r="F464" s="13"/>
      <c r="G464" s="12" t="s">
        <v>6</v>
      </c>
      <c r="H464" s="13"/>
    </row>
    <row r="465" spans="1:8" ht="15">
      <c r="A465" s="14" t="s">
        <v>338</v>
      </c>
      <c r="C465" s="12" t="s">
        <v>6</v>
      </c>
      <c r="D465" s="13"/>
      <c r="E465" s="12" t="s">
        <v>127</v>
      </c>
      <c r="F465" s="13"/>
      <c r="G465" s="12" t="s">
        <v>6</v>
      </c>
      <c r="H465" s="13"/>
    </row>
    <row r="466" spans="1:8" ht="15">
      <c r="A466" s="14" t="s">
        <v>339</v>
      </c>
      <c r="C466" s="12" t="s">
        <v>6</v>
      </c>
      <c r="D466" s="13"/>
      <c r="E466" s="12" t="s">
        <v>146</v>
      </c>
      <c r="F466" s="13"/>
      <c r="G466" s="12" t="s">
        <v>6</v>
      </c>
      <c r="H466" s="13"/>
    </row>
    <row r="467" spans="1:8" ht="15">
      <c r="A467" s="14" t="s">
        <v>340</v>
      </c>
      <c r="C467" s="12" t="s">
        <v>6</v>
      </c>
      <c r="D467" s="13"/>
      <c r="E467" s="12" t="s">
        <v>112</v>
      </c>
      <c r="F467" s="13"/>
      <c r="G467" s="12" t="s">
        <v>6</v>
      </c>
      <c r="H467" s="13"/>
    </row>
    <row r="468" spans="1:8" ht="15">
      <c r="A468" s="14" t="s">
        <v>341</v>
      </c>
      <c r="C468" s="12" t="s">
        <v>6</v>
      </c>
      <c r="D468" s="13"/>
      <c r="E468" s="12" t="s">
        <v>130</v>
      </c>
      <c r="F468" s="13"/>
      <c r="G468" s="12" t="s">
        <v>6</v>
      </c>
      <c r="H468" s="13"/>
    </row>
    <row r="469" spans="1:8" ht="15">
      <c r="A469" s="14" t="s">
        <v>342</v>
      </c>
      <c r="C469" s="12" t="s">
        <v>6</v>
      </c>
      <c r="D469" s="13"/>
      <c r="E469" s="12" t="s">
        <v>114</v>
      </c>
      <c r="F469" s="13"/>
      <c r="G469" s="12" t="s">
        <v>6</v>
      </c>
      <c r="H469" s="13"/>
    </row>
    <row r="471" spans="2:8" ht="15">
      <c r="B471" s="6" t="s">
        <v>343</v>
      </c>
      <c r="C471" s="6" t="s">
        <v>90</v>
      </c>
      <c r="D471" s="7" t="s">
        <v>3</v>
      </c>
      <c r="E471" s="8">
        <v>462.71</v>
      </c>
      <c r="F471" s="9"/>
      <c r="G471" s="10">
        <f>SUM(D474:D474)</f>
        <v>0</v>
      </c>
      <c r="H471" s="10">
        <f>E471*G471</f>
        <v>0</v>
      </c>
    </row>
    <row r="472" spans="2:8" ht="15">
      <c r="B472" s="16" t="s">
        <v>6</v>
      </c>
      <c r="C472" s="17" t="s">
        <v>281</v>
      </c>
      <c r="D472" s="17"/>
      <c r="E472" s="17" t="s">
        <v>6</v>
      </c>
      <c r="F472" s="17"/>
      <c r="G472" s="17" t="s">
        <v>6</v>
      </c>
      <c r="H472" s="17"/>
    </row>
    <row r="473" spans="2:8" ht="15">
      <c r="B473" s="16"/>
      <c r="C473" s="11" t="s">
        <v>7</v>
      </c>
      <c r="D473" s="11" t="s">
        <v>8</v>
      </c>
      <c r="E473" s="11" t="s">
        <v>7</v>
      </c>
      <c r="F473" s="11" t="s">
        <v>8</v>
      </c>
      <c r="G473" s="11" t="s">
        <v>7</v>
      </c>
      <c r="H473" s="11" t="s">
        <v>8</v>
      </c>
    </row>
    <row r="474" spans="1:8" ht="15">
      <c r="A474" s="14" t="s">
        <v>344</v>
      </c>
      <c r="B474" s="16"/>
      <c r="C474" s="12" t="s">
        <v>94</v>
      </c>
      <c r="D474" s="13"/>
      <c r="E474" s="12" t="s">
        <v>6</v>
      </c>
      <c r="F474" s="13"/>
      <c r="G474" s="12" t="s">
        <v>6</v>
      </c>
      <c r="H474" s="13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3" spans="2:8" ht="15">
      <c r="B483" s="6" t="s">
        <v>345</v>
      </c>
      <c r="C483" s="6" t="s">
        <v>90</v>
      </c>
      <c r="D483" s="7" t="s">
        <v>3</v>
      </c>
      <c r="E483" s="8">
        <v>485.01</v>
      </c>
      <c r="F483" s="9"/>
      <c r="G483" s="10">
        <f>SUM(D486:D491)+SUM(F486:F489)+SUM(H486:H486)+SUM(D494:D498)</f>
        <v>0</v>
      </c>
      <c r="H483" s="10">
        <f>E483*G483</f>
        <v>0</v>
      </c>
    </row>
    <row r="484" spans="2:8" ht="15">
      <c r="B484" s="16" t="s">
        <v>6</v>
      </c>
      <c r="C484" s="17" t="s">
        <v>281</v>
      </c>
      <c r="D484" s="17"/>
      <c r="E484" s="17" t="s">
        <v>52</v>
      </c>
      <c r="F484" s="17"/>
      <c r="G484" s="17" t="s">
        <v>9</v>
      </c>
      <c r="H484" s="17"/>
    </row>
    <row r="485" spans="2:8" ht="15">
      <c r="B485" s="16"/>
      <c r="C485" s="11" t="s">
        <v>7</v>
      </c>
      <c r="D485" s="11" t="s">
        <v>8</v>
      </c>
      <c r="E485" s="11" t="s">
        <v>7</v>
      </c>
      <c r="F485" s="11" t="s">
        <v>8</v>
      </c>
      <c r="G485" s="11" t="s">
        <v>7</v>
      </c>
      <c r="H485" s="11" t="s">
        <v>8</v>
      </c>
    </row>
    <row r="486" spans="1:8" ht="15">
      <c r="A486" s="14" t="s">
        <v>346</v>
      </c>
      <c r="B486" s="16"/>
      <c r="C486" s="12" t="s">
        <v>193</v>
      </c>
      <c r="D486" s="13"/>
      <c r="E486" s="12" t="s">
        <v>193</v>
      </c>
      <c r="F486" s="13"/>
      <c r="G486" s="12" t="s">
        <v>87</v>
      </c>
      <c r="H486" s="13"/>
    </row>
    <row r="487" spans="1:8" ht="15">
      <c r="A487" s="14" t="s">
        <v>347</v>
      </c>
      <c r="B487" s="16"/>
      <c r="C487" s="12" t="s">
        <v>201</v>
      </c>
      <c r="D487" s="13"/>
      <c r="E487" s="12" t="s">
        <v>201</v>
      </c>
      <c r="F487" s="13"/>
      <c r="G487" s="12" t="s">
        <v>6</v>
      </c>
      <c r="H487" s="13"/>
    </row>
    <row r="488" spans="1:8" ht="15">
      <c r="A488" s="14" t="s">
        <v>348</v>
      </c>
      <c r="B488" s="16"/>
      <c r="C488" s="12" t="s">
        <v>91</v>
      </c>
      <c r="D488" s="13"/>
      <c r="E488" s="12" t="s">
        <v>91</v>
      </c>
      <c r="F488" s="13"/>
      <c r="G488" s="12" t="s">
        <v>6</v>
      </c>
      <c r="H488" s="13"/>
    </row>
    <row r="489" spans="1:8" ht="15">
      <c r="A489" s="14" t="s">
        <v>349</v>
      </c>
      <c r="B489" s="16"/>
      <c r="C489" s="12" t="s">
        <v>85</v>
      </c>
      <c r="D489" s="13"/>
      <c r="E489" s="12" t="s">
        <v>85</v>
      </c>
      <c r="F489" s="13"/>
      <c r="G489" s="12" t="s">
        <v>6</v>
      </c>
      <c r="H489" s="13"/>
    </row>
    <row r="490" spans="1:8" ht="15">
      <c r="A490" s="14" t="s">
        <v>350</v>
      </c>
      <c r="B490" s="16"/>
      <c r="C490" s="12" t="s">
        <v>87</v>
      </c>
      <c r="D490" s="13"/>
      <c r="E490" s="12" t="s">
        <v>6</v>
      </c>
      <c r="F490" s="13"/>
      <c r="G490" s="12" t="s">
        <v>6</v>
      </c>
      <c r="H490" s="13"/>
    </row>
    <row r="491" spans="1:8" ht="15">
      <c r="A491" s="14" t="s">
        <v>351</v>
      </c>
      <c r="B491" s="16"/>
      <c r="C491" s="12" t="s">
        <v>129</v>
      </c>
      <c r="D491" s="13"/>
      <c r="E491" s="12" t="s">
        <v>6</v>
      </c>
      <c r="F491" s="13"/>
      <c r="G491" s="12" t="s">
        <v>6</v>
      </c>
      <c r="H491" s="13"/>
    </row>
    <row r="492" spans="2:8" ht="15">
      <c r="B492" s="16"/>
      <c r="C492" s="17" t="s">
        <v>10</v>
      </c>
      <c r="D492" s="17"/>
      <c r="E492" s="17" t="s">
        <v>6</v>
      </c>
      <c r="F492" s="17"/>
      <c r="G492" s="17" t="s">
        <v>6</v>
      </c>
      <c r="H492" s="17"/>
    </row>
    <row r="493" spans="2:8" ht="15">
      <c r="B493" s="16"/>
      <c r="C493" s="11" t="s">
        <v>7</v>
      </c>
      <c r="D493" s="11" t="s">
        <v>8</v>
      </c>
      <c r="E493" s="11" t="s">
        <v>7</v>
      </c>
      <c r="F493" s="11" t="s">
        <v>8</v>
      </c>
      <c r="G493" s="11" t="s">
        <v>7</v>
      </c>
      <c r="H493" s="11" t="s">
        <v>8</v>
      </c>
    </row>
    <row r="494" spans="1:8" ht="15">
      <c r="A494" s="14" t="s">
        <v>352</v>
      </c>
      <c r="C494" s="12" t="s">
        <v>193</v>
      </c>
      <c r="D494" s="13"/>
      <c r="E494" s="12" t="s">
        <v>6</v>
      </c>
      <c r="F494" s="13"/>
      <c r="G494" s="12" t="s">
        <v>6</v>
      </c>
      <c r="H494" s="13"/>
    </row>
    <row r="495" spans="1:8" ht="15">
      <c r="A495" s="14" t="s">
        <v>353</v>
      </c>
      <c r="C495" s="12" t="s">
        <v>201</v>
      </c>
      <c r="D495" s="13"/>
      <c r="E495" s="12" t="s">
        <v>6</v>
      </c>
      <c r="F495" s="13"/>
      <c r="G495" s="12" t="s">
        <v>6</v>
      </c>
      <c r="H495" s="13"/>
    </row>
    <row r="496" spans="1:8" ht="15">
      <c r="A496" s="14" t="s">
        <v>354</v>
      </c>
      <c r="C496" s="12" t="s">
        <v>117</v>
      </c>
      <c r="D496" s="13"/>
      <c r="E496" s="12" t="s">
        <v>6</v>
      </c>
      <c r="F496" s="13"/>
      <c r="G496" s="12" t="s">
        <v>6</v>
      </c>
      <c r="H496" s="13"/>
    </row>
    <row r="497" spans="1:8" ht="15">
      <c r="A497" s="14" t="s">
        <v>355</v>
      </c>
      <c r="C497" s="12" t="s">
        <v>91</v>
      </c>
      <c r="D497" s="13"/>
      <c r="E497" s="12" t="s">
        <v>6</v>
      </c>
      <c r="F497" s="13"/>
      <c r="G497" s="12" t="s">
        <v>6</v>
      </c>
      <c r="H497" s="13"/>
    </row>
    <row r="498" spans="1:8" ht="15">
      <c r="A498" s="14" t="s">
        <v>356</v>
      </c>
      <c r="C498" s="12" t="s">
        <v>87</v>
      </c>
      <c r="D498" s="13"/>
      <c r="E498" s="12" t="s">
        <v>6</v>
      </c>
      <c r="F498" s="13"/>
      <c r="G498" s="12" t="s">
        <v>6</v>
      </c>
      <c r="H498" s="13"/>
    </row>
    <row r="500" spans="2:8" ht="15">
      <c r="B500" s="6" t="s">
        <v>357</v>
      </c>
      <c r="C500" s="6" t="s">
        <v>358</v>
      </c>
      <c r="D500" s="7" t="s">
        <v>3</v>
      </c>
      <c r="E500" s="8">
        <v>528.68</v>
      </c>
      <c r="F500" s="9"/>
      <c r="G500" s="10">
        <f>SUM(D503:D504)</f>
        <v>0</v>
      </c>
      <c r="H500" s="10">
        <f>E500*G500</f>
        <v>0</v>
      </c>
    </row>
    <row r="501" spans="2:8" ht="15">
      <c r="B501" s="16" t="s">
        <v>6</v>
      </c>
      <c r="C501" s="17" t="s">
        <v>59</v>
      </c>
      <c r="D501" s="17"/>
      <c r="E501" s="17" t="s">
        <v>6</v>
      </c>
      <c r="F501" s="17"/>
      <c r="G501" s="17" t="s">
        <v>6</v>
      </c>
      <c r="H501" s="17"/>
    </row>
    <row r="502" spans="2:8" ht="15">
      <c r="B502" s="16"/>
      <c r="C502" s="11" t="s">
        <v>7</v>
      </c>
      <c r="D502" s="11" t="s">
        <v>8</v>
      </c>
      <c r="E502" s="11" t="s">
        <v>7</v>
      </c>
      <c r="F502" s="11" t="s">
        <v>8</v>
      </c>
      <c r="G502" s="11" t="s">
        <v>7</v>
      </c>
      <c r="H502" s="11" t="s">
        <v>8</v>
      </c>
    </row>
    <row r="503" spans="1:8" ht="15">
      <c r="A503" s="14" t="s">
        <v>359</v>
      </c>
      <c r="B503" s="16"/>
      <c r="C503" s="12" t="s">
        <v>117</v>
      </c>
      <c r="D503" s="13"/>
      <c r="E503" s="12" t="s">
        <v>6</v>
      </c>
      <c r="F503" s="13"/>
      <c r="G503" s="12" t="s">
        <v>6</v>
      </c>
      <c r="H503" s="13"/>
    </row>
    <row r="504" spans="1:8" ht="15">
      <c r="A504" s="14" t="s">
        <v>360</v>
      </c>
      <c r="B504" s="16"/>
      <c r="C504" s="12" t="s">
        <v>94</v>
      </c>
      <c r="D504" s="13"/>
      <c r="E504" s="12" t="s">
        <v>6</v>
      </c>
      <c r="F504" s="13"/>
      <c r="G504" s="12" t="s">
        <v>6</v>
      </c>
      <c r="H504" s="13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2" spans="2:8" ht="15">
      <c r="B512" s="6" t="s">
        <v>361</v>
      </c>
      <c r="C512" s="6" t="s">
        <v>362</v>
      </c>
      <c r="D512" s="7" t="s">
        <v>3</v>
      </c>
      <c r="E512" s="8">
        <v>872.45</v>
      </c>
      <c r="F512" s="9"/>
      <c r="G512" s="10">
        <f>SUM(D515:D516)</f>
        <v>0</v>
      </c>
      <c r="H512" s="10">
        <f>E512*G512</f>
        <v>0</v>
      </c>
    </row>
    <row r="513" spans="2:8" ht="15">
      <c r="B513" s="16" t="s">
        <v>6</v>
      </c>
      <c r="C513" s="17" t="s">
        <v>59</v>
      </c>
      <c r="D513" s="17"/>
      <c r="E513" s="17" t="s">
        <v>6</v>
      </c>
      <c r="F513" s="17"/>
      <c r="G513" s="17" t="s">
        <v>6</v>
      </c>
      <c r="H513" s="17"/>
    </row>
    <row r="514" spans="2:8" ht="15">
      <c r="B514" s="16"/>
      <c r="C514" s="11" t="s">
        <v>7</v>
      </c>
      <c r="D514" s="11" t="s">
        <v>8</v>
      </c>
      <c r="E514" s="11" t="s">
        <v>7</v>
      </c>
      <c r="F514" s="11" t="s">
        <v>8</v>
      </c>
      <c r="G514" s="11" t="s">
        <v>7</v>
      </c>
      <c r="H514" s="11" t="s">
        <v>8</v>
      </c>
    </row>
    <row r="515" spans="1:8" ht="15">
      <c r="A515" s="14" t="s">
        <v>363</v>
      </c>
      <c r="B515" s="16"/>
      <c r="C515" s="12" t="s">
        <v>196</v>
      </c>
      <c r="D515" s="13"/>
      <c r="E515" s="12" t="s">
        <v>6</v>
      </c>
      <c r="F515" s="13"/>
      <c r="G515" s="12" t="s">
        <v>6</v>
      </c>
      <c r="H515" s="13"/>
    </row>
    <row r="516" spans="1:8" ht="15">
      <c r="A516" s="14" t="s">
        <v>364</v>
      </c>
      <c r="B516" s="16"/>
      <c r="C516" s="12" t="s">
        <v>197</v>
      </c>
      <c r="D516" s="13"/>
      <c r="E516" s="12" t="s">
        <v>6</v>
      </c>
      <c r="F516" s="13"/>
      <c r="G516" s="12" t="s">
        <v>6</v>
      </c>
      <c r="H516" s="13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4" spans="2:8" ht="15">
      <c r="B524" s="6" t="s">
        <v>365</v>
      </c>
      <c r="C524" s="6" t="s">
        <v>189</v>
      </c>
      <c r="D524" s="7" t="s">
        <v>3</v>
      </c>
      <c r="E524" s="8">
        <v>566.77</v>
      </c>
      <c r="F524" s="9"/>
      <c r="G524" s="10">
        <f>SUM(D527:D532)</f>
        <v>0</v>
      </c>
      <c r="H524" s="10">
        <f>E524*G524</f>
        <v>0</v>
      </c>
    </row>
    <row r="525" spans="2:8" ht="15">
      <c r="B525" s="16" t="s">
        <v>6</v>
      </c>
      <c r="C525" s="17" t="s">
        <v>59</v>
      </c>
      <c r="D525" s="17"/>
      <c r="E525" s="17" t="s">
        <v>6</v>
      </c>
      <c r="F525" s="17"/>
      <c r="G525" s="17" t="s">
        <v>6</v>
      </c>
      <c r="H525" s="17"/>
    </row>
    <row r="526" spans="2:8" ht="15">
      <c r="B526" s="16"/>
      <c r="C526" s="11" t="s">
        <v>7</v>
      </c>
      <c r="D526" s="11" t="s">
        <v>8</v>
      </c>
      <c r="E526" s="11" t="s">
        <v>7</v>
      </c>
      <c r="F526" s="11" t="s">
        <v>8</v>
      </c>
      <c r="G526" s="11" t="s">
        <v>7</v>
      </c>
      <c r="H526" s="11" t="s">
        <v>8</v>
      </c>
    </row>
    <row r="527" spans="1:8" ht="15">
      <c r="A527" s="14" t="s">
        <v>366</v>
      </c>
      <c r="B527" s="16"/>
      <c r="C527" s="12" t="s">
        <v>117</v>
      </c>
      <c r="D527" s="13"/>
      <c r="E527" s="12" t="s">
        <v>6</v>
      </c>
      <c r="F527" s="13"/>
      <c r="G527" s="12" t="s">
        <v>6</v>
      </c>
      <c r="H527" s="13"/>
    </row>
    <row r="528" spans="1:8" ht="15">
      <c r="A528" s="14" t="s">
        <v>367</v>
      </c>
      <c r="B528" s="16"/>
      <c r="C528" s="12" t="s">
        <v>91</v>
      </c>
      <c r="D528" s="13"/>
      <c r="E528" s="12" t="s">
        <v>6</v>
      </c>
      <c r="F528" s="13"/>
      <c r="G528" s="12" t="s">
        <v>6</v>
      </c>
      <c r="H528" s="13"/>
    </row>
    <row r="529" spans="1:8" ht="15">
      <c r="A529" s="14" t="s">
        <v>368</v>
      </c>
      <c r="B529" s="16"/>
      <c r="C529" s="12" t="s">
        <v>94</v>
      </c>
      <c r="D529" s="13"/>
      <c r="E529" s="12" t="s">
        <v>6</v>
      </c>
      <c r="F529" s="13"/>
      <c r="G529" s="12" t="s">
        <v>6</v>
      </c>
      <c r="H529" s="13"/>
    </row>
    <row r="530" spans="1:8" ht="15">
      <c r="A530" s="14" t="s">
        <v>369</v>
      </c>
      <c r="B530" s="16"/>
      <c r="C530" s="12" t="s">
        <v>191</v>
      </c>
      <c r="D530" s="13"/>
      <c r="E530" s="12" t="s">
        <v>6</v>
      </c>
      <c r="F530" s="13"/>
      <c r="G530" s="12" t="s">
        <v>6</v>
      </c>
      <c r="H530" s="13"/>
    </row>
    <row r="531" spans="1:8" ht="15">
      <c r="A531" s="14" t="s">
        <v>370</v>
      </c>
      <c r="B531" s="16"/>
      <c r="C531" s="12" t="s">
        <v>194</v>
      </c>
      <c r="D531" s="13"/>
      <c r="E531" s="12" t="s">
        <v>6</v>
      </c>
      <c r="F531" s="13"/>
      <c r="G531" s="12" t="s">
        <v>6</v>
      </c>
      <c r="H531" s="13"/>
    </row>
    <row r="532" spans="1:8" ht="15">
      <c r="A532" s="14" t="s">
        <v>371</v>
      </c>
      <c r="B532" s="16"/>
      <c r="C532" s="12" t="s">
        <v>193</v>
      </c>
      <c r="D532" s="13"/>
      <c r="E532" s="12" t="s">
        <v>6</v>
      </c>
      <c r="F532" s="13"/>
      <c r="G532" s="12" t="s">
        <v>6</v>
      </c>
      <c r="H532" s="13"/>
    </row>
    <row r="533" ht="15">
      <c r="B533" s="16"/>
    </row>
    <row r="534" ht="15">
      <c r="B534" s="16"/>
    </row>
  </sheetData>
  <sheetProtection/>
  <mergeCells count="163">
    <mergeCell ref="B525:B534"/>
    <mergeCell ref="C525:D525"/>
    <mergeCell ref="E525:F525"/>
    <mergeCell ref="G525:H525"/>
    <mergeCell ref="G492:H492"/>
    <mergeCell ref="B501:B510"/>
    <mergeCell ref="C501:D501"/>
    <mergeCell ref="E501:F501"/>
    <mergeCell ref="G501:H501"/>
    <mergeCell ref="B513:B522"/>
    <mergeCell ref="C513:D513"/>
    <mergeCell ref="E513:F513"/>
    <mergeCell ref="G513:H513"/>
    <mergeCell ref="B472:B481"/>
    <mergeCell ref="C472:D472"/>
    <mergeCell ref="E472:F472"/>
    <mergeCell ref="G472:H472"/>
    <mergeCell ref="B484:B493"/>
    <mergeCell ref="C484:D484"/>
    <mergeCell ref="E484:F484"/>
    <mergeCell ref="G484:H484"/>
    <mergeCell ref="C492:D492"/>
    <mergeCell ref="E492:F492"/>
    <mergeCell ref="B441:B450"/>
    <mergeCell ref="C441:D441"/>
    <mergeCell ref="E441:F441"/>
    <mergeCell ref="G441:H441"/>
    <mergeCell ref="B453:B462"/>
    <mergeCell ref="C453:D453"/>
    <mergeCell ref="E453:F453"/>
    <mergeCell ref="G453:H453"/>
    <mergeCell ref="B408:B417"/>
    <mergeCell ref="C408:D408"/>
    <mergeCell ref="E408:F408"/>
    <mergeCell ref="G408:H408"/>
    <mergeCell ref="B428:B437"/>
    <mergeCell ref="C428:D428"/>
    <mergeCell ref="E428:F428"/>
    <mergeCell ref="G428:H428"/>
    <mergeCell ref="B378:B387"/>
    <mergeCell ref="C378:D378"/>
    <mergeCell ref="E378:F378"/>
    <mergeCell ref="G378:H378"/>
    <mergeCell ref="B393:B402"/>
    <mergeCell ref="C393:D393"/>
    <mergeCell ref="E393:F393"/>
    <mergeCell ref="G393:H393"/>
    <mergeCell ref="B348:B357"/>
    <mergeCell ref="C348:D348"/>
    <mergeCell ref="E348:F348"/>
    <mergeCell ref="G348:H348"/>
    <mergeCell ref="B366:B375"/>
    <mergeCell ref="C366:D366"/>
    <mergeCell ref="E366:F366"/>
    <mergeCell ref="G366:H366"/>
    <mergeCell ref="B319:B328"/>
    <mergeCell ref="C319:D319"/>
    <mergeCell ref="E319:F319"/>
    <mergeCell ref="G319:H319"/>
    <mergeCell ref="C333:D333"/>
    <mergeCell ref="E333:F333"/>
    <mergeCell ref="G333:H333"/>
    <mergeCell ref="B295:B304"/>
    <mergeCell ref="C295:D295"/>
    <mergeCell ref="E295:F295"/>
    <mergeCell ref="G295:H295"/>
    <mergeCell ref="B307:B316"/>
    <mergeCell ref="C307:D307"/>
    <mergeCell ref="E307:F307"/>
    <mergeCell ref="G307:H307"/>
    <mergeCell ref="B278:B287"/>
    <mergeCell ref="C278:D278"/>
    <mergeCell ref="E278:F278"/>
    <mergeCell ref="G278:H278"/>
    <mergeCell ref="C284:D284"/>
    <mergeCell ref="E284:F284"/>
    <mergeCell ref="G284:H284"/>
    <mergeCell ref="B250:B259"/>
    <mergeCell ref="C250:D250"/>
    <mergeCell ref="E250:F250"/>
    <mergeCell ref="G250:H250"/>
    <mergeCell ref="C267:D267"/>
    <mergeCell ref="E267:F267"/>
    <mergeCell ref="G267:H267"/>
    <mergeCell ref="B220:B229"/>
    <mergeCell ref="C220:D220"/>
    <mergeCell ref="E220:F220"/>
    <mergeCell ref="G220:H220"/>
    <mergeCell ref="C242:D242"/>
    <mergeCell ref="E242:F242"/>
    <mergeCell ref="G242:H24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E18 G18 C30:C34 E30 C42:C43 C54 C66:C67 C78 C90 E90:E92 C102:C106 E102 C114:C115 E114:E117 G114 C126:C129 E126:E130 C138 C150 C162:C164 E162:E163 C174:C175 C186:C190 C198 E198:E205 C210:C211 C222:C230 E222:E225 G222:G241 C244:C247 C252:C259 E252:E257 G252:G266 C269:C275 C280:C282 E280:E282 G280:G283 C286:C292 C297 C309:C314 E309:E311 C321:C325 E321:E332 G321:G331 C335:C345 C350:C363 C368:C372 E368:E370 C380:C390 C395 E395:E405 G395:G396 C410:C420 E410:E425 G410:G417 C430:C432 E430:E431 G430:G438 C443:C446 E443:E445 G443:G446 C455:C460 E455:E469 C474 C486:C491 E486:E489 G486 C494:C498 C503:C504 C515:C516 C527:C53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372</v>
      </c>
      <c r="B1" s="15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2014-12-11T18:07:24Z</dcterms:created>
  <dcterms:modified xsi:type="dcterms:W3CDTF">2014-12-11T20:08:38Z</dcterms:modified>
  <cp:category/>
  <cp:version/>
  <cp:contentType/>
  <cp:contentStatus/>
</cp:coreProperties>
</file>