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0" windowWidth="14340" windowHeight="11520" activeTab="0"/>
  </bookViews>
  <sheets>
    <sheet name="OLANG" sheetId="1" r:id="rId1"/>
    <sheet name="Лист1" sheetId="2" r:id="rId2"/>
  </sheets>
  <definedNames>
    <definedName name="_xlnm._FilterDatabase" localSheetId="0" hidden="1">'OLANG'!$A$7:$AY$159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3" authorId="0">
      <text>
        <r>
          <rPr>
            <b/>
            <sz val="9"/>
            <rFont val="Tahoma"/>
            <family val="2"/>
          </rPr>
          <t>другой цвет</t>
        </r>
      </text>
    </comment>
    <comment ref="A81" authorId="0">
      <text>
        <r>
          <rPr>
            <b/>
            <sz val="9"/>
            <rFont val="Tahoma"/>
            <family val="2"/>
          </rPr>
          <t>другой цвет</t>
        </r>
      </text>
    </comment>
    <comment ref="A90" authorId="0">
      <text>
        <r>
          <rPr>
            <b/>
            <sz val="9"/>
            <rFont val="Tahoma"/>
            <family val="2"/>
          </rPr>
          <t>другой цвет</t>
        </r>
      </text>
    </comment>
  </commentList>
</comments>
</file>

<file path=xl/sharedStrings.xml><?xml version="1.0" encoding="utf-8"?>
<sst xmlns="http://schemas.openxmlformats.org/spreadsheetml/2006/main" count="567" uniqueCount="108">
  <si>
    <t>Article</t>
  </si>
  <si>
    <t>код цвета</t>
  </si>
  <si>
    <t>цвет</t>
  </si>
  <si>
    <t>Размерные ряды</t>
  </si>
  <si>
    <t>Кол-во</t>
  </si>
  <si>
    <t>Сумма</t>
  </si>
  <si>
    <t>Фото</t>
  </si>
  <si>
    <t>ИТОГО</t>
  </si>
  <si>
    <t>Опт. Рубли</t>
  </si>
  <si>
    <t>РРЦ 2015</t>
  </si>
  <si>
    <t>S</t>
  </si>
  <si>
    <t>M</t>
  </si>
  <si>
    <t>L</t>
  </si>
  <si>
    <t>XL</t>
  </si>
  <si>
    <t>Olang standart size</t>
  </si>
  <si>
    <t>Olang double size</t>
  </si>
  <si>
    <t>816</t>
  </si>
  <si>
    <t>824</t>
  </si>
  <si>
    <t>825</t>
  </si>
  <si>
    <t>836</t>
  </si>
  <si>
    <t>847</t>
  </si>
  <si>
    <t>ANTRACITE</t>
  </si>
  <si>
    <t>ARGENTO</t>
  </si>
  <si>
    <t>BIANCO</t>
  </si>
  <si>
    <t>UVA</t>
  </si>
  <si>
    <t>25-42</t>
  </si>
  <si>
    <t>81</t>
  </si>
  <si>
    <t>36-42</t>
  </si>
  <si>
    <t>NERO</t>
  </si>
  <si>
    <t>873</t>
  </si>
  <si>
    <t>TORBA</t>
  </si>
  <si>
    <t>SOUND</t>
  </si>
  <si>
    <t>82</t>
  </si>
  <si>
    <t>BLU</t>
  </si>
  <si>
    <t>SOUND KID</t>
  </si>
  <si>
    <t>25-35</t>
  </si>
  <si>
    <t>SOUND FLEUR</t>
  </si>
  <si>
    <t>SOUND FLEUR KID</t>
  </si>
  <si>
    <t>FASHION</t>
  </si>
  <si>
    <t>FASHION KID</t>
  </si>
  <si>
    <t>FUXIA</t>
  </si>
  <si>
    <t>LORY</t>
  </si>
  <si>
    <t>LORY KID</t>
  </si>
  <si>
    <t>PATTY</t>
  </si>
  <si>
    <t>25/26</t>
  </si>
  <si>
    <t>27/28</t>
  </si>
  <si>
    <t>29/30</t>
  </si>
  <si>
    <t>31/32</t>
  </si>
  <si>
    <t>33/34</t>
  </si>
  <si>
    <t>35/36</t>
  </si>
  <si>
    <t>37/38</t>
  </si>
  <si>
    <t>39/40</t>
  </si>
  <si>
    <t>41/42</t>
  </si>
  <si>
    <t>19/20</t>
  </si>
  <si>
    <t>21/22</t>
  </si>
  <si>
    <t>23/24</t>
  </si>
  <si>
    <t>840</t>
  </si>
  <si>
    <t>SPACE</t>
  </si>
  <si>
    <t>19-40</t>
  </si>
  <si>
    <t>BMX</t>
  </si>
  <si>
    <t>889</t>
  </si>
  <si>
    <t>MILITARE</t>
  </si>
  <si>
    <t>EOLO</t>
  </si>
  <si>
    <t>ROSA</t>
  </si>
  <si>
    <t>19-30</t>
  </si>
  <si>
    <t>HAPPY</t>
  </si>
  <si>
    <t>887</t>
  </si>
  <si>
    <t>LAMPONE</t>
  </si>
  <si>
    <t>BRONTOLO</t>
  </si>
  <si>
    <t>CUCCIOLO</t>
  </si>
  <si>
    <t>838</t>
  </si>
  <si>
    <t>TOPO</t>
  </si>
  <si>
    <t>PANDA</t>
  </si>
  <si>
    <t>85</t>
  </si>
  <si>
    <t>BEIGE</t>
  </si>
  <si>
    <t>83</t>
  </si>
  <si>
    <t>AVIO</t>
  </si>
  <si>
    <t>847A</t>
  </si>
  <si>
    <t>APE</t>
  </si>
  <si>
    <t>19-34</t>
  </si>
  <si>
    <t>BIRBA</t>
  </si>
  <si>
    <t>ROGER</t>
  </si>
  <si>
    <t xml:space="preserve">Olang standart size </t>
  </si>
  <si>
    <t xml:space="preserve">Olang double size </t>
  </si>
  <si>
    <t>Бланк заказа Olang Осень-Зима 2015</t>
  </si>
  <si>
    <t>Размеры поставщика</t>
  </si>
  <si>
    <t>30-35</t>
  </si>
  <si>
    <t>25-29</t>
  </si>
  <si>
    <t>25-30</t>
  </si>
  <si>
    <t>31-36</t>
  </si>
  <si>
    <t>19-24</t>
  </si>
  <si>
    <t>37-40</t>
  </si>
  <si>
    <t>серый</t>
  </si>
  <si>
    <t>серебристый</t>
  </si>
  <si>
    <t>белый</t>
  </si>
  <si>
    <t>бордовый</t>
  </si>
  <si>
    <t>фуксия</t>
  </si>
  <si>
    <t>черный</t>
  </si>
  <si>
    <t>коричневый</t>
  </si>
  <si>
    <t>синий</t>
  </si>
  <si>
    <t>розовый</t>
  </si>
  <si>
    <t>хаки</t>
  </si>
  <si>
    <t>бежевый</t>
  </si>
  <si>
    <t>Цветовая гамма</t>
  </si>
  <si>
    <t>35-40</t>
  </si>
  <si>
    <t>25-28</t>
  </si>
  <si>
    <t>29-34</t>
  </si>
  <si>
    <t>35-42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</si>
</sst>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[$р.-419]_-;\-* #,##0[$р.-419]_-;_-* &quot;-&quot;??[$р.-419]_-;_-@_-"/>
  </numFmts>
  <fonts count="26"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47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13" borderId="1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" fillId="13" borderId="10" xfId="0" applyNumberFormat="1" applyFont="1" applyFill="1" applyBorder="1" applyAlignment="1">
      <alignment horizontal="center" vertical="center" wrapText="1"/>
    </xf>
    <xf numFmtId="164" fontId="2" fillId="13" borderId="10" xfId="52" applyNumberFormat="1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/>
    </xf>
    <xf numFmtId="0" fontId="5" fillId="0" borderId="0" xfId="0" applyFont="1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165" fontId="4" fillId="24" borderId="11" xfId="0" applyNumberFormat="1" applyFont="1" applyFill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1" borderId="10" xfId="0" applyFill="1" applyBorder="1" applyAlignment="1">
      <alignment/>
    </xf>
    <xf numFmtId="0" fontId="0" fillId="0" borderId="0" xfId="0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25" borderId="10" xfId="52" applyFont="1" applyFill="1" applyBorder="1" applyAlignment="1">
      <alignment horizontal="center" vertical="center" wrapText="1"/>
      <protection/>
    </xf>
    <xf numFmtId="0" fontId="6" fillId="21" borderId="10" xfId="52" applyFont="1" applyFill="1" applyBorder="1" applyAlignment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/>
    </xf>
    <xf numFmtId="9" fontId="3" fillId="0" borderId="0" xfId="56" applyFont="1" applyAlignment="1">
      <alignment vertical="center"/>
    </xf>
    <xf numFmtId="165" fontId="4" fillId="2" borderId="10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/>
    </xf>
    <xf numFmtId="1" fontId="4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5" borderId="13" xfId="0" applyNumberFormat="1" applyFont="1" applyFill="1" applyBorder="1" applyAlignment="1">
      <alignment horizontal="center" vertical="center" wrapText="1"/>
    </xf>
    <xf numFmtId="1" fontId="4" fillId="25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2" fontId="4" fillId="24" borderId="12" xfId="0" applyNumberFormat="1" applyFont="1" applyFill="1" applyBorder="1" applyAlignment="1">
      <alignment horizontal="center" vertical="distributed"/>
    </xf>
    <xf numFmtId="2" fontId="4" fillId="24" borderId="13" xfId="0" applyNumberFormat="1" applyFont="1" applyFill="1" applyBorder="1" applyAlignment="1">
      <alignment horizontal="center" vertical="distributed"/>
    </xf>
    <xf numFmtId="2" fontId="4" fillId="24" borderId="14" xfId="0" applyNumberFormat="1" applyFont="1" applyFill="1" applyBorder="1" applyAlignment="1">
      <alignment horizontal="center" vertical="distributed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49" fontId="1" fillId="13" borderId="12" xfId="0" applyNumberFormat="1" applyFont="1" applyFill="1" applyBorder="1" applyAlignment="1">
      <alignment horizontal="center" vertical="center" wrapText="1"/>
    </xf>
    <xf numFmtId="49" fontId="1" fillId="13" borderId="14" xfId="0" applyNumberFormat="1" applyFont="1" applyFill="1" applyBorder="1" applyAlignment="1">
      <alignment horizontal="center" vertical="center" wrapText="1"/>
    </xf>
    <xf numFmtId="2" fontId="1" fillId="13" borderId="12" xfId="0" applyNumberFormat="1" applyFont="1" applyFill="1" applyBorder="1" applyAlignment="1">
      <alignment horizontal="center" vertical="center" wrapText="1"/>
    </xf>
    <xf numFmtId="2" fontId="1" fillId="13" borderId="1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jpeg" /><Relationship Id="rId37" Type="http://schemas.openxmlformats.org/officeDocument/2006/relationships/image" Target="../media/image37.pn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pn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142875</xdr:rowOff>
    </xdr:from>
    <xdr:to>
      <xdr:col>0</xdr:col>
      <xdr:colOff>1038225</xdr:colOff>
      <xdr:row>70</xdr:row>
      <xdr:rowOff>447675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005000"/>
          <a:ext cx="1000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71</xdr:row>
      <xdr:rowOff>142875</xdr:rowOff>
    </xdr:from>
    <xdr:to>
      <xdr:col>0</xdr:col>
      <xdr:colOff>1057275</xdr:colOff>
      <xdr:row>73</xdr:row>
      <xdr:rowOff>485775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633775"/>
          <a:ext cx="1019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74</xdr:row>
      <xdr:rowOff>85725</xdr:rowOff>
    </xdr:from>
    <xdr:to>
      <xdr:col>0</xdr:col>
      <xdr:colOff>971550</xdr:colOff>
      <xdr:row>76</xdr:row>
      <xdr:rowOff>457200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3348275"/>
          <a:ext cx="933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77</xdr:row>
      <xdr:rowOff>85725</xdr:rowOff>
    </xdr:from>
    <xdr:to>
      <xdr:col>0</xdr:col>
      <xdr:colOff>923925</xdr:colOff>
      <xdr:row>79</xdr:row>
      <xdr:rowOff>428625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4948475"/>
          <a:ext cx="885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83</xdr:row>
      <xdr:rowOff>352425</xdr:rowOff>
    </xdr:from>
    <xdr:to>
      <xdr:col>0</xdr:col>
      <xdr:colOff>857250</xdr:colOff>
      <xdr:row>85</xdr:row>
      <xdr:rowOff>314325</xdr:rowOff>
    </xdr:to>
    <xdr:pic>
      <xdr:nvPicPr>
        <xdr:cNvPr id="5" name="Рисунок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84727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86</xdr:row>
      <xdr:rowOff>419100</xdr:rowOff>
    </xdr:from>
    <xdr:to>
      <xdr:col>0</xdr:col>
      <xdr:colOff>942975</xdr:colOff>
      <xdr:row>88</xdr:row>
      <xdr:rowOff>390525</xdr:rowOff>
    </xdr:to>
    <xdr:pic>
      <xdr:nvPicPr>
        <xdr:cNvPr id="6" name="Рисунок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49653825"/>
          <a:ext cx="904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0</xdr:rowOff>
    </xdr:from>
    <xdr:to>
      <xdr:col>0</xdr:col>
      <xdr:colOff>857250</xdr:colOff>
      <xdr:row>92</xdr:row>
      <xdr:rowOff>0</xdr:rowOff>
    </xdr:to>
    <xdr:pic>
      <xdr:nvPicPr>
        <xdr:cNvPr id="7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5260657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150</xdr:row>
      <xdr:rowOff>104775</xdr:rowOff>
    </xdr:from>
    <xdr:to>
      <xdr:col>0</xdr:col>
      <xdr:colOff>1000125</xdr:colOff>
      <xdr:row>152</xdr:row>
      <xdr:rowOff>504825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75476100"/>
          <a:ext cx="962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952500</xdr:colOff>
      <xdr:row>155</xdr:row>
      <xdr:rowOff>438150</xdr:rowOff>
    </xdr:to>
    <xdr:pic>
      <xdr:nvPicPr>
        <xdr:cNvPr id="9" name="Рисунок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77047725"/>
          <a:ext cx="914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156</xdr:row>
      <xdr:rowOff>57150</xdr:rowOff>
    </xdr:from>
    <xdr:to>
      <xdr:col>0</xdr:col>
      <xdr:colOff>962025</xdr:colOff>
      <xdr:row>158</xdr:row>
      <xdr:rowOff>447675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78514575"/>
          <a:ext cx="923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122</xdr:row>
      <xdr:rowOff>180975</xdr:rowOff>
    </xdr:from>
    <xdr:to>
      <xdr:col>0</xdr:col>
      <xdr:colOff>857250</xdr:colOff>
      <xdr:row>125</xdr:row>
      <xdr:rowOff>285750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64503300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126</xdr:row>
      <xdr:rowOff>190500</xdr:rowOff>
    </xdr:from>
    <xdr:to>
      <xdr:col>0</xdr:col>
      <xdr:colOff>838200</xdr:colOff>
      <xdr:row>129</xdr:row>
      <xdr:rowOff>342900</xdr:rowOff>
    </xdr:to>
    <xdr:pic>
      <xdr:nvPicPr>
        <xdr:cNvPr id="12" name="Рисунок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65808225"/>
          <a:ext cx="800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130</xdr:row>
      <xdr:rowOff>200025</xdr:rowOff>
    </xdr:from>
    <xdr:to>
      <xdr:col>0</xdr:col>
      <xdr:colOff>847725</xdr:colOff>
      <xdr:row>133</xdr:row>
      <xdr:rowOff>152400</xdr:rowOff>
    </xdr:to>
    <xdr:pic>
      <xdr:nvPicPr>
        <xdr:cNvPr id="13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67265550"/>
          <a:ext cx="809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134</xdr:row>
      <xdr:rowOff>323850</xdr:rowOff>
    </xdr:from>
    <xdr:to>
      <xdr:col>0</xdr:col>
      <xdr:colOff>819150</xdr:colOff>
      <xdr:row>138</xdr:row>
      <xdr:rowOff>9525</xdr:rowOff>
    </xdr:to>
    <xdr:pic>
      <xdr:nvPicPr>
        <xdr:cNvPr id="14" name="Рисунок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69256275"/>
          <a:ext cx="790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314325</xdr:rowOff>
    </xdr:from>
    <xdr:to>
      <xdr:col>0</xdr:col>
      <xdr:colOff>819150</xdr:colOff>
      <xdr:row>142</xdr:row>
      <xdr:rowOff>47625</xdr:rowOff>
    </xdr:to>
    <xdr:pic>
      <xdr:nvPicPr>
        <xdr:cNvPr id="15" name="Рисунок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70770750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142</xdr:row>
      <xdr:rowOff>247650</xdr:rowOff>
    </xdr:from>
    <xdr:to>
      <xdr:col>0</xdr:col>
      <xdr:colOff>838200</xdr:colOff>
      <xdr:row>145</xdr:row>
      <xdr:rowOff>152400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7211377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146</xdr:row>
      <xdr:rowOff>161925</xdr:rowOff>
    </xdr:from>
    <xdr:to>
      <xdr:col>0</xdr:col>
      <xdr:colOff>838200</xdr:colOff>
      <xdr:row>149</xdr:row>
      <xdr:rowOff>161925</xdr:rowOff>
    </xdr:to>
    <xdr:pic>
      <xdr:nvPicPr>
        <xdr:cNvPr id="17" name="Рисунок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73856850"/>
          <a:ext cx="800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85725</xdr:rowOff>
    </xdr:from>
    <xdr:to>
      <xdr:col>0</xdr:col>
      <xdr:colOff>895350</xdr:colOff>
      <xdr:row>8</xdr:row>
      <xdr:rowOff>561975</xdr:rowOff>
    </xdr:to>
    <xdr:pic>
      <xdr:nvPicPr>
        <xdr:cNvPr id="18" name="Рисунок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245745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47625</xdr:rowOff>
    </xdr:from>
    <xdr:to>
      <xdr:col>0</xdr:col>
      <xdr:colOff>914400</xdr:colOff>
      <xdr:row>10</xdr:row>
      <xdr:rowOff>542925</xdr:rowOff>
    </xdr:to>
    <xdr:pic>
      <xdr:nvPicPr>
        <xdr:cNvPr id="19" name="Рисунок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657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</xdr:row>
      <xdr:rowOff>95250</xdr:rowOff>
    </xdr:from>
    <xdr:to>
      <xdr:col>0</xdr:col>
      <xdr:colOff>876300</xdr:colOff>
      <xdr:row>12</xdr:row>
      <xdr:rowOff>590550</xdr:rowOff>
    </xdr:to>
    <xdr:pic>
      <xdr:nvPicPr>
        <xdr:cNvPr id="20" name="Рисунок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5076825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66675</xdr:rowOff>
    </xdr:from>
    <xdr:to>
      <xdr:col>0</xdr:col>
      <xdr:colOff>904875</xdr:colOff>
      <xdr:row>14</xdr:row>
      <xdr:rowOff>609600</xdr:rowOff>
    </xdr:to>
    <xdr:pic>
      <xdr:nvPicPr>
        <xdr:cNvPr id="21" name="Рисунок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63436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161925</xdr:rowOff>
    </xdr:from>
    <xdr:to>
      <xdr:col>0</xdr:col>
      <xdr:colOff>790575</xdr:colOff>
      <xdr:row>16</xdr:row>
      <xdr:rowOff>533400</xdr:rowOff>
    </xdr:to>
    <xdr:pic>
      <xdr:nvPicPr>
        <xdr:cNvPr id="22" name="Рисунок 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788670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114300</xdr:rowOff>
    </xdr:from>
    <xdr:to>
      <xdr:col>0</xdr:col>
      <xdr:colOff>828675</xdr:colOff>
      <xdr:row>18</xdr:row>
      <xdr:rowOff>561975</xdr:rowOff>
    </xdr:to>
    <xdr:pic>
      <xdr:nvPicPr>
        <xdr:cNvPr id="23" name="Рисунок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9267825"/>
          <a:ext cx="790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114300</xdr:rowOff>
    </xdr:from>
    <xdr:to>
      <xdr:col>0</xdr:col>
      <xdr:colOff>847725</xdr:colOff>
      <xdr:row>20</xdr:row>
      <xdr:rowOff>561975</xdr:rowOff>
    </xdr:to>
    <xdr:pic>
      <xdr:nvPicPr>
        <xdr:cNvPr id="24" name="Рисунок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10696575"/>
          <a:ext cx="809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95250</xdr:rowOff>
    </xdr:from>
    <xdr:to>
      <xdr:col>0</xdr:col>
      <xdr:colOff>866775</xdr:colOff>
      <xdr:row>22</xdr:row>
      <xdr:rowOff>581025</xdr:rowOff>
    </xdr:to>
    <xdr:pic>
      <xdr:nvPicPr>
        <xdr:cNvPr id="25" name="Рисунок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12106275"/>
          <a:ext cx="828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</xdr:row>
      <xdr:rowOff>104775</xdr:rowOff>
    </xdr:from>
    <xdr:to>
      <xdr:col>0</xdr:col>
      <xdr:colOff>981075</xdr:colOff>
      <xdr:row>24</xdr:row>
      <xdr:rowOff>600075</xdr:rowOff>
    </xdr:to>
    <xdr:pic>
      <xdr:nvPicPr>
        <xdr:cNvPr id="26" name="Рисунок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13544550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</xdr:row>
      <xdr:rowOff>114300</xdr:rowOff>
    </xdr:from>
    <xdr:to>
      <xdr:col>0</xdr:col>
      <xdr:colOff>962025</xdr:colOff>
      <xdr:row>26</xdr:row>
      <xdr:rowOff>590550</xdr:rowOff>
    </xdr:to>
    <xdr:pic>
      <xdr:nvPicPr>
        <xdr:cNvPr id="27" name="Рисунок 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15078075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95250</xdr:rowOff>
    </xdr:from>
    <xdr:to>
      <xdr:col>0</xdr:col>
      <xdr:colOff>981075</xdr:colOff>
      <xdr:row>28</xdr:row>
      <xdr:rowOff>609600</xdr:rowOff>
    </xdr:to>
    <xdr:pic>
      <xdr:nvPicPr>
        <xdr:cNvPr id="28" name="Рисунок 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16583025"/>
          <a:ext cx="942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85725</xdr:rowOff>
    </xdr:from>
    <xdr:to>
      <xdr:col>0</xdr:col>
      <xdr:colOff>866775</xdr:colOff>
      <xdr:row>30</xdr:row>
      <xdr:rowOff>571500</xdr:rowOff>
    </xdr:to>
    <xdr:pic>
      <xdr:nvPicPr>
        <xdr:cNvPr id="29" name="Рисунок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18097500"/>
          <a:ext cx="828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85725</xdr:rowOff>
    </xdr:from>
    <xdr:to>
      <xdr:col>0</xdr:col>
      <xdr:colOff>857250</xdr:colOff>
      <xdr:row>32</xdr:row>
      <xdr:rowOff>571500</xdr:rowOff>
    </xdr:to>
    <xdr:pic>
      <xdr:nvPicPr>
        <xdr:cNvPr id="30" name="Рисунок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9392900"/>
          <a:ext cx="819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66675</xdr:rowOff>
    </xdr:from>
    <xdr:to>
      <xdr:col>0</xdr:col>
      <xdr:colOff>876300</xdr:colOff>
      <xdr:row>34</xdr:row>
      <xdr:rowOff>581025</xdr:rowOff>
    </xdr:to>
    <xdr:pic>
      <xdr:nvPicPr>
        <xdr:cNvPr id="31" name="Рисунок 5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" y="20669250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35</xdr:row>
      <xdr:rowOff>47625</xdr:rowOff>
    </xdr:from>
    <xdr:to>
      <xdr:col>0</xdr:col>
      <xdr:colOff>866775</xdr:colOff>
      <xdr:row>36</xdr:row>
      <xdr:rowOff>466725</xdr:rowOff>
    </xdr:to>
    <xdr:pic>
      <xdr:nvPicPr>
        <xdr:cNvPr id="32" name="Рисунок 5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" y="21945600"/>
          <a:ext cx="82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57150</xdr:rowOff>
    </xdr:from>
    <xdr:to>
      <xdr:col>0</xdr:col>
      <xdr:colOff>857250</xdr:colOff>
      <xdr:row>48</xdr:row>
      <xdr:rowOff>476250</xdr:rowOff>
    </xdr:to>
    <xdr:pic>
      <xdr:nvPicPr>
        <xdr:cNvPr id="33" name="Рисунок 5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" y="285845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104775</xdr:rowOff>
    </xdr:from>
    <xdr:to>
      <xdr:col>0</xdr:col>
      <xdr:colOff>828675</xdr:colOff>
      <xdr:row>44</xdr:row>
      <xdr:rowOff>419100</xdr:rowOff>
    </xdr:to>
    <xdr:pic>
      <xdr:nvPicPr>
        <xdr:cNvPr id="34" name="Рисунок 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" y="2642235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57150</xdr:rowOff>
    </xdr:from>
    <xdr:to>
      <xdr:col>0</xdr:col>
      <xdr:colOff>857250</xdr:colOff>
      <xdr:row>46</xdr:row>
      <xdr:rowOff>476250</xdr:rowOff>
    </xdr:to>
    <xdr:pic>
      <xdr:nvPicPr>
        <xdr:cNvPr id="35" name="Рисунок 5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" y="274796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37</xdr:row>
      <xdr:rowOff>38100</xdr:rowOff>
    </xdr:from>
    <xdr:to>
      <xdr:col>0</xdr:col>
      <xdr:colOff>876300</xdr:colOff>
      <xdr:row>38</xdr:row>
      <xdr:rowOff>476250</xdr:rowOff>
    </xdr:to>
    <xdr:pic>
      <xdr:nvPicPr>
        <xdr:cNvPr id="36" name="Рисунок 5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" y="23040975"/>
          <a:ext cx="838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39</xdr:row>
      <xdr:rowOff>57150</xdr:rowOff>
    </xdr:from>
    <xdr:to>
      <xdr:col>0</xdr:col>
      <xdr:colOff>857250</xdr:colOff>
      <xdr:row>40</xdr:row>
      <xdr:rowOff>466725</xdr:rowOff>
    </xdr:to>
    <xdr:pic>
      <xdr:nvPicPr>
        <xdr:cNvPr id="37" name="Рисунок 5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2416492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</xdr:row>
      <xdr:rowOff>47625</xdr:rowOff>
    </xdr:from>
    <xdr:to>
      <xdr:col>0</xdr:col>
      <xdr:colOff>866775</xdr:colOff>
      <xdr:row>42</xdr:row>
      <xdr:rowOff>485775</xdr:rowOff>
    </xdr:to>
    <xdr:pic>
      <xdr:nvPicPr>
        <xdr:cNvPr id="38" name="Рисунок 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" y="25260300"/>
          <a:ext cx="828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92</xdr:row>
      <xdr:rowOff>47625</xdr:rowOff>
    </xdr:from>
    <xdr:to>
      <xdr:col>0</xdr:col>
      <xdr:colOff>866775</xdr:colOff>
      <xdr:row>94</xdr:row>
      <xdr:rowOff>323850</xdr:rowOff>
    </xdr:to>
    <xdr:pic>
      <xdr:nvPicPr>
        <xdr:cNvPr id="39" name="Рисунок 5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52654200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95</xdr:row>
      <xdr:rowOff>66675</xdr:rowOff>
    </xdr:from>
    <xdr:to>
      <xdr:col>0</xdr:col>
      <xdr:colOff>847725</xdr:colOff>
      <xdr:row>97</xdr:row>
      <xdr:rowOff>276225</xdr:rowOff>
    </xdr:to>
    <xdr:pic>
      <xdr:nvPicPr>
        <xdr:cNvPr id="40" name="Рисунок 6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" y="53844825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0</xdr:col>
      <xdr:colOff>857250</xdr:colOff>
      <xdr:row>100</xdr:row>
      <xdr:rowOff>304800</xdr:rowOff>
    </xdr:to>
    <xdr:pic>
      <xdr:nvPicPr>
        <xdr:cNvPr id="41" name="Рисунок 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" y="55006875"/>
          <a:ext cx="819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101</xdr:row>
      <xdr:rowOff>47625</xdr:rowOff>
    </xdr:from>
    <xdr:to>
      <xdr:col>0</xdr:col>
      <xdr:colOff>857250</xdr:colOff>
      <xdr:row>103</xdr:row>
      <xdr:rowOff>304800</xdr:rowOff>
    </xdr:to>
    <xdr:pic>
      <xdr:nvPicPr>
        <xdr:cNvPr id="42" name="Рисунок 6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" y="56168925"/>
          <a:ext cx="819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104</xdr:row>
      <xdr:rowOff>66675</xdr:rowOff>
    </xdr:from>
    <xdr:to>
      <xdr:col>0</xdr:col>
      <xdr:colOff>838200</xdr:colOff>
      <xdr:row>106</xdr:row>
      <xdr:rowOff>257175</xdr:rowOff>
    </xdr:to>
    <xdr:pic>
      <xdr:nvPicPr>
        <xdr:cNvPr id="43" name="Рисунок 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8100" y="57359550"/>
          <a:ext cx="800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107</xdr:row>
      <xdr:rowOff>47625</xdr:rowOff>
    </xdr:from>
    <xdr:to>
      <xdr:col>0</xdr:col>
      <xdr:colOff>876300</xdr:colOff>
      <xdr:row>109</xdr:row>
      <xdr:rowOff>323850</xdr:rowOff>
    </xdr:to>
    <xdr:pic>
      <xdr:nvPicPr>
        <xdr:cNvPr id="44" name="Рисунок 6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" y="585120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110</xdr:row>
      <xdr:rowOff>85725</xdr:rowOff>
    </xdr:from>
    <xdr:to>
      <xdr:col>0</xdr:col>
      <xdr:colOff>828675</xdr:colOff>
      <xdr:row>112</xdr:row>
      <xdr:rowOff>314325</xdr:rowOff>
    </xdr:to>
    <xdr:pic>
      <xdr:nvPicPr>
        <xdr:cNvPr id="45" name="Рисунок 6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00" y="59721750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116</xdr:row>
      <xdr:rowOff>123825</xdr:rowOff>
    </xdr:from>
    <xdr:to>
      <xdr:col>0</xdr:col>
      <xdr:colOff>847725</xdr:colOff>
      <xdr:row>118</xdr:row>
      <xdr:rowOff>381000</xdr:rowOff>
    </xdr:to>
    <xdr:pic>
      <xdr:nvPicPr>
        <xdr:cNvPr id="46" name="Рисунок 6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100" y="62103000"/>
          <a:ext cx="809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113</xdr:row>
      <xdr:rowOff>171450</xdr:rowOff>
    </xdr:from>
    <xdr:to>
      <xdr:col>0</xdr:col>
      <xdr:colOff>828675</xdr:colOff>
      <xdr:row>115</xdr:row>
      <xdr:rowOff>371475</xdr:rowOff>
    </xdr:to>
    <xdr:pic>
      <xdr:nvPicPr>
        <xdr:cNvPr id="47" name="Рисунок 6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100" y="6097905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119</xdr:row>
      <xdr:rowOff>66675</xdr:rowOff>
    </xdr:from>
    <xdr:to>
      <xdr:col>0</xdr:col>
      <xdr:colOff>838200</xdr:colOff>
      <xdr:row>121</xdr:row>
      <xdr:rowOff>323850</xdr:rowOff>
    </xdr:to>
    <xdr:pic>
      <xdr:nvPicPr>
        <xdr:cNvPr id="48" name="Рисунок 6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8100" y="63217425"/>
          <a:ext cx="80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57150</xdr:rowOff>
    </xdr:from>
    <xdr:to>
      <xdr:col>19</xdr:col>
      <xdr:colOff>114300</xdr:colOff>
      <xdr:row>4</xdr:row>
      <xdr:rowOff>104775</xdr:rowOff>
    </xdr:to>
    <xdr:pic>
      <xdr:nvPicPr>
        <xdr:cNvPr id="49" name="Рисунок 7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943975" y="57150"/>
          <a:ext cx="2143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1</xdr:col>
      <xdr:colOff>714375</xdr:colOff>
      <xdr:row>4</xdr:row>
      <xdr:rowOff>104775</xdr:rowOff>
    </xdr:to>
    <xdr:pic>
      <xdr:nvPicPr>
        <xdr:cNvPr id="50" name="Рисунок 7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2400" y="47625"/>
          <a:ext cx="1628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65</xdr:row>
      <xdr:rowOff>209550</xdr:rowOff>
    </xdr:from>
    <xdr:to>
      <xdr:col>0</xdr:col>
      <xdr:colOff>1009650</xdr:colOff>
      <xdr:row>67</xdr:row>
      <xdr:rowOff>371475</xdr:rowOff>
    </xdr:to>
    <xdr:pic>
      <xdr:nvPicPr>
        <xdr:cNvPr id="51" name="Рисунок 7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" y="38414325"/>
          <a:ext cx="971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59</xdr:row>
      <xdr:rowOff>104775</xdr:rowOff>
    </xdr:from>
    <xdr:to>
      <xdr:col>0</xdr:col>
      <xdr:colOff>962025</xdr:colOff>
      <xdr:row>61</xdr:row>
      <xdr:rowOff>390525</xdr:rowOff>
    </xdr:to>
    <xdr:pic>
      <xdr:nvPicPr>
        <xdr:cNvPr id="52" name="Рисунок 7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100" y="35137725"/>
          <a:ext cx="923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49</xdr:row>
      <xdr:rowOff>0</xdr:rowOff>
    </xdr:from>
    <xdr:to>
      <xdr:col>0</xdr:col>
      <xdr:colOff>1047750</xdr:colOff>
      <xdr:row>50</xdr:row>
      <xdr:rowOff>581025</xdr:rowOff>
    </xdr:to>
    <xdr:pic>
      <xdr:nvPicPr>
        <xdr:cNvPr id="53" name="Рисунок 85"/>
        <xdr:cNvPicPr preferRelativeResize="1">
          <a:picLocks noChangeAspect="1"/>
        </xdr:cNvPicPr>
      </xdr:nvPicPr>
      <xdr:blipFill>
        <a:blip r:embed="rId53"/>
        <a:srcRect t="12020"/>
        <a:stretch>
          <a:fillRect/>
        </a:stretch>
      </xdr:blipFill>
      <xdr:spPr>
        <a:xfrm>
          <a:off x="38100" y="29632275"/>
          <a:ext cx="1009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0</xdr:rowOff>
    </xdr:from>
    <xdr:to>
      <xdr:col>0</xdr:col>
      <xdr:colOff>1038225</xdr:colOff>
      <xdr:row>52</xdr:row>
      <xdr:rowOff>485775</xdr:rowOff>
    </xdr:to>
    <xdr:pic>
      <xdr:nvPicPr>
        <xdr:cNvPr id="54" name="Рисунок 8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100" y="30870525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0</xdr:rowOff>
    </xdr:from>
    <xdr:to>
      <xdr:col>0</xdr:col>
      <xdr:colOff>1047750</xdr:colOff>
      <xdr:row>54</xdr:row>
      <xdr:rowOff>476250</xdr:rowOff>
    </xdr:to>
    <xdr:pic>
      <xdr:nvPicPr>
        <xdr:cNvPr id="55" name="Рисунок 8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100" y="319563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55</xdr:row>
      <xdr:rowOff>0</xdr:rowOff>
    </xdr:from>
    <xdr:to>
      <xdr:col>0</xdr:col>
      <xdr:colOff>1028700</xdr:colOff>
      <xdr:row>56</xdr:row>
      <xdr:rowOff>419100</xdr:rowOff>
    </xdr:to>
    <xdr:pic>
      <xdr:nvPicPr>
        <xdr:cNvPr id="56" name="Рисунок 8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" y="33099375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0</xdr:rowOff>
    </xdr:from>
    <xdr:to>
      <xdr:col>0</xdr:col>
      <xdr:colOff>1000125</xdr:colOff>
      <xdr:row>58</xdr:row>
      <xdr:rowOff>438150</xdr:rowOff>
    </xdr:to>
    <xdr:pic>
      <xdr:nvPicPr>
        <xdr:cNvPr id="57" name="Рисунок 8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" y="3408045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62</xdr:row>
      <xdr:rowOff>152400</xdr:rowOff>
    </xdr:from>
    <xdr:to>
      <xdr:col>0</xdr:col>
      <xdr:colOff>962025</xdr:colOff>
      <xdr:row>64</xdr:row>
      <xdr:rowOff>419100</xdr:rowOff>
    </xdr:to>
    <xdr:pic>
      <xdr:nvPicPr>
        <xdr:cNvPr id="58" name="Рисунок 9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100" y="36756975"/>
          <a:ext cx="923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80</xdr:row>
      <xdr:rowOff>428625</xdr:rowOff>
    </xdr:from>
    <xdr:to>
      <xdr:col>0</xdr:col>
      <xdr:colOff>942975</xdr:colOff>
      <xdr:row>82</xdr:row>
      <xdr:rowOff>400050</xdr:rowOff>
    </xdr:to>
    <xdr:pic>
      <xdr:nvPicPr>
        <xdr:cNvPr id="59" name="Рисунок 9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8100" y="46805850"/>
          <a:ext cx="904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89</xdr:row>
      <xdr:rowOff>304800</xdr:rowOff>
    </xdr:from>
    <xdr:to>
      <xdr:col>0</xdr:col>
      <xdr:colOff>942975</xdr:colOff>
      <xdr:row>91</xdr:row>
      <xdr:rowOff>409575</xdr:rowOff>
    </xdr:to>
    <xdr:pic>
      <xdr:nvPicPr>
        <xdr:cNvPr id="60" name="Рисунок 9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100" y="51311175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657225</xdr:colOff>
      <xdr:row>7</xdr:row>
      <xdr:rowOff>361950</xdr:rowOff>
    </xdr:to>
    <xdr:pic>
      <xdr:nvPicPr>
        <xdr:cNvPr id="61" name="Рисунок 7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4098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28575</xdr:rowOff>
    </xdr:from>
    <xdr:to>
      <xdr:col>0</xdr:col>
      <xdr:colOff>685800</xdr:colOff>
      <xdr:row>9</xdr:row>
      <xdr:rowOff>352425</xdr:rowOff>
    </xdr:to>
    <xdr:pic>
      <xdr:nvPicPr>
        <xdr:cNvPr id="62" name="Рисунок 7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8575" y="363855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657225</xdr:colOff>
      <xdr:row>11</xdr:row>
      <xdr:rowOff>323850</xdr:rowOff>
    </xdr:to>
    <xdr:pic>
      <xdr:nvPicPr>
        <xdr:cNvPr id="63" name="Рисунок 7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9815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657225</xdr:colOff>
      <xdr:row>13</xdr:row>
      <xdr:rowOff>323850</xdr:rowOff>
    </xdr:to>
    <xdr:pic>
      <xdr:nvPicPr>
        <xdr:cNvPr id="64" name="Рисунок 8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2769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657225</xdr:colOff>
      <xdr:row>15</xdr:row>
      <xdr:rowOff>323850</xdr:rowOff>
    </xdr:to>
    <xdr:pic>
      <xdr:nvPicPr>
        <xdr:cNvPr id="65" name="Рисунок 9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724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657225</xdr:colOff>
      <xdr:row>17</xdr:row>
      <xdr:rowOff>323850</xdr:rowOff>
    </xdr:to>
    <xdr:pic>
      <xdr:nvPicPr>
        <xdr:cNvPr id="66" name="Рисунок 9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91535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657225</xdr:colOff>
      <xdr:row>21</xdr:row>
      <xdr:rowOff>323850</xdr:rowOff>
    </xdr:to>
    <xdr:pic>
      <xdr:nvPicPr>
        <xdr:cNvPr id="67" name="Рисунок 9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20110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657225</xdr:colOff>
      <xdr:row>23</xdr:row>
      <xdr:rowOff>323850</xdr:rowOff>
    </xdr:to>
    <xdr:pic>
      <xdr:nvPicPr>
        <xdr:cNvPr id="68" name="Рисунок 9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3439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657225</xdr:colOff>
      <xdr:row>25</xdr:row>
      <xdr:rowOff>323850</xdr:rowOff>
    </xdr:to>
    <xdr:pic>
      <xdr:nvPicPr>
        <xdr:cNvPr id="69" name="Рисунок 9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4963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657225</xdr:colOff>
      <xdr:row>27</xdr:row>
      <xdr:rowOff>323850</xdr:rowOff>
    </xdr:to>
    <xdr:pic>
      <xdr:nvPicPr>
        <xdr:cNvPr id="70" name="Рисунок 9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6487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657225</xdr:colOff>
      <xdr:row>29</xdr:row>
      <xdr:rowOff>323850</xdr:rowOff>
    </xdr:to>
    <xdr:pic>
      <xdr:nvPicPr>
        <xdr:cNvPr id="71" name="Рисунок 9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8011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657225</xdr:colOff>
      <xdr:row>31</xdr:row>
      <xdr:rowOff>323850</xdr:rowOff>
    </xdr:to>
    <xdr:pic>
      <xdr:nvPicPr>
        <xdr:cNvPr id="72" name="Рисунок 10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93071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657225</xdr:colOff>
      <xdr:row>33</xdr:row>
      <xdr:rowOff>323850</xdr:rowOff>
    </xdr:to>
    <xdr:pic>
      <xdr:nvPicPr>
        <xdr:cNvPr id="73" name="Рисунок 10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06025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657225</xdr:colOff>
      <xdr:row>35</xdr:row>
      <xdr:rowOff>323850</xdr:rowOff>
    </xdr:to>
    <xdr:pic>
      <xdr:nvPicPr>
        <xdr:cNvPr id="74" name="Рисунок 10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18979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657225</xdr:colOff>
      <xdr:row>37</xdr:row>
      <xdr:rowOff>323850</xdr:rowOff>
    </xdr:to>
    <xdr:pic>
      <xdr:nvPicPr>
        <xdr:cNvPr id="75" name="Рисунок 10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30028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657225</xdr:colOff>
      <xdr:row>39</xdr:row>
      <xdr:rowOff>323850</xdr:rowOff>
    </xdr:to>
    <xdr:pic>
      <xdr:nvPicPr>
        <xdr:cNvPr id="76" name="Рисунок 10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41077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657225</xdr:colOff>
      <xdr:row>41</xdr:row>
      <xdr:rowOff>323850</xdr:rowOff>
    </xdr:to>
    <xdr:pic>
      <xdr:nvPicPr>
        <xdr:cNvPr id="77" name="Рисунок 10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52126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657225</xdr:colOff>
      <xdr:row>43</xdr:row>
      <xdr:rowOff>323850</xdr:rowOff>
    </xdr:to>
    <xdr:pic>
      <xdr:nvPicPr>
        <xdr:cNvPr id="78" name="Рисунок 10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63175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657225</xdr:colOff>
      <xdr:row>45</xdr:row>
      <xdr:rowOff>323850</xdr:rowOff>
    </xdr:to>
    <xdr:pic>
      <xdr:nvPicPr>
        <xdr:cNvPr id="79" name="Рисунок 10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74224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657225</xdr:colOff>
      <xdr:row>47</xdr:row>
      <xdr:rowOff>323850</xdr:rowOff>
    </xdr:to>
    <xdr:pic>
      <xdr:nvPicPr>
        <xdr:cNvPr id="80" name="Рисунок 10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285273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657225</xdr:colOff>
      <xdr:row>80</xdr:row>
      <xdr:rowOff>323850</xdr:rowOff>
    </xdr:to>
    <xdr:pic>
      <xdr:nvPicPr>
        <xdr:cNvPr id="81" name="Рисунок 10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63772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657225</xdr:colOff>
      <xdr:row>83</xdr:row>
      <xdr:rowOff>323850</xdr:rowOff>
    </xdr:to>
    <xdr:pic>
      <xdr:nvPicPr>
        <xdr:cNvPr id="82" name="Рисунок 11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812030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657225</xdr:colOff>
      <xdr:row>86</xdr:row>
      <xdr:rowOff>323850</xdr:rowOff>
    </xdr:to>
    <xdr:pic>
      <xdr:nvPicPr>
        <xdr:cNvPr id="83" name="Рисунок 11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92347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657225</xdr:colOff>
      <xdr:row>89</xdr:row>
      <xdr:rowOff>323850</xdr:rowOff>
    </xdr:to>
    <xdr:pic>
      <xdr:nvPicPr>
        <xdr:cNvPr id="84" name="Рисунок 11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510063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657225</xdr:colOff>
      <xdr:row>110</xdr:row>
      <xdr:rowOff>323850</xdr:rowOff>
    </xdr:to>
    <xdr:pic>
      <xdr:nvPicPr>
        <xdr:cNvPr id="85" name="Рисунок 11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596360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657225</xdr:colOff>
      <xdr:row>113</xdr:row>
      <xdr:rowOff>323850</xdr:rowOff>
    </xdr:to>
    <xdr:pic>
      <xdr:nvPicPr>
        <xdr:cNvPr id="86" name="Рисунок 11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080760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657225</xdr:colOff>
      <xdr:row>116</xdr:row>
      <xdr:rowOff>323850</xdr:rowOff>
    </xdr:to>
    <xdr:pic>
      <xdr:nvPicPr>
        <xdr:cNvPr id="87" name="Рисунок 11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197917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657225</xdr:colOff>
      <xdr:row>123</xdr:row>
      <xdr:rowOff>0</xdr:rowOff>
    </xdr:to>
    <xdr:pic>
      <xdr:nvPicPr>
        <xdr:cNvPr id="88" name="Рисунок 11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43223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657225</xdr:colOff>
      <xdr:row>126</xdr:row>
      <xdr:rowOff>323850</xdr:rowOff>
    </xdr:to>
    <xdr:pic>
      <xdr:nvPicPr>
        <xdr:cNvPr id="89" name="Рисунок 11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56177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657225</xdr:colOff>
      <xdr:row>134</xdr:row>
      <xdr:rowOff>323850</xdr:rowOff>
    </xdr:to>
    <xdr:pic>
      <xdr:nvPicPr>
        <xdr:cNvPr id="90" name="Рисунок 11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689324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657225</xdr:colOff>
      <xdr:row>138</xdr:row>
      <xdr:rowOff>323850</xdr:rowOff>
    </xdr:to>
    <xdr:pic>
      <xdr:nvPicPr>
        <xdr:cNvPr id="91" name="Рисунок 12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04564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657225</xdr:colOff>
      <xdr:row>142</xdr:row>
      <xdr:rowOff>323850</xdr:rowOff>
    </xdr:to>
    <xdr:pic>
      <xdr:nvPicPr>
        <xdr:cNvPr id="92" name="Рисунок 12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18661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657225</xdr:colOff>
      <xdr:row>146</xdr:row>
      <xdr:rowOff>323850</xdr:rowOff>
    </xdr:to>
    <xdr:pic>
      <xdr:nvPicPr>
        <xdr:cNvPr id="93" name="Рисунок 12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3694925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9"/>
  <sheetViews>
    <sheetView tabSelected="1" zoomScale="70" zoomScaleNormal="70" zoomScalePageLayoutView="0" workbookViewId="0" topLeftCell="A1">
      <pane ySplit="7" topLeftCell="BM8" activePane="bottomLeft" state="frozen"/>
      <selection pane="topLeft" activeCell="A1" sqref="A1"/>
      <selection pane="bottomLeft" activeCell="AO16" sqref="AO16"/>
    </sheetView>
  </sheetViews>
  <sheetFormatPr defaultColWidth="9.140625" defaultRowHeight="15" outlineLevelCol="1"/>
  <cols>
    <col min="1" max="1" width="16.00390625" style="0" customWidth="1"/>
    <col min="2" max="2" width="14.28125" style="21" bestFit="1" customWidth="1"/>
    <col min="3" max="3" width="8.8515625" style="13" bestFit="1" customWidth="1"/>
    <col min="4" max="4" width="19.28125" style="0" customWidth="1"/>
    <col min="5" max="5" width="13.00390625" style="0" customWidth="1"/>
    <col min="6" max="6" width="19.00390625" style="0" customWidth="1"/>
    <col min="7" max="7" width="6.8515625" style="15" hidden="1" customWidth="1"/>
    <col min="8" max="9" width="10.28125" style="4" bestFit="1" customWidth="1"/>
    <col min="10" max="10" width="21.421875" style="4" bestFit="1" customWidth="1"/>
    <col min="11" max="48" width="3.57421875" style="10" customWidth="1" outlineLevel="1"/>
    <col min="49" max="49" width="10.8515625" style="0" customWidth="1"/>
    <col min="50" max="50" width="23.7109375" style="0" customWidth="1"/>
  </cols>
  <sheetData>
    <row r="1" spans="1:48" ht="15">
      <c r="A1" s="52"/>
      <c r="B1" s="52"/>
      <c r="I1" s="4">
        <v>4.27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3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48" ht="42" customHeight="1">
      <c r="A2" s="52"/>
      <c r="B2" s="52"/>
      <c r="C2" s="2"/>
      <c r="D2" s="2"/>
      <c r="E2" s="2"/>
      <c r="F2" s="2"/>
      <c r="G2" s="2"/>
      <c r="H2" s="2"/>
      <c r="I2" s="2"/>
      <c r="J2" s="26"/>
      <c r="K2" s="52"/>
      <c r="L2" s="52"/>
      <c r="M2" s="52"/>
      <c r="N2" s="52"/>
      <c r="O2" s="52"/>
      <c r="P2" s="52"/>
      <c r="Q2" s="52"/>
      <c r="R2" s="52"/>
      <c r="S2" s="52"/>
      <c r="T2" s="52"/>
      <c r="U2" s="11"/>
      <c r="V2" s="11"/>
      <c r="W2" s="12"/>
      <c r="X2" s="1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ht="8.25" customHeight="1">
      <c r="A3" s="52"/>
      <c r="B3" s="52"/>
      <c r="C3" s="50" t="s">
        <v>84</v>
      </c>
      <c r="D3" s="50"/>
      <c r="E3" s="50"/>
      <c r="F3" s="50"/>
      <c r="G3" s="50"/>
      <c r="H3" s="50"/>
      <c r="I3" s="50"/>
      <c r="J3" s="50"/>
      <c r="K3" s="52"/>
      <c r="L3" s="52"/>
      <c r="M3" s="52"/>
      <c r="N3" s="52"/>
      <c r="O3" s="52"/>
      <c r="P3" s="52"/>
      <c r="Q3" s="52"/>
      <c r="R3" s="52"/>
      <c r="S3" s="52"/>
      <c r="T3" s="52"/>
      <c r="U3" s="11"/>
      <c r="V3" s="11"/>
      <c r="W3" s="12"/>
      <c r="X3" s="12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ht="8.25" customHeight="1">
      <c r="A4" s="52"/>
      <c r="B4" s="52"/>
      <c r="C4" s="50"/>
      <c r="D4" s="50"/>
      <c r="E4" s="50"/>
      <c r="F4" s="50"/>
      <c r="G4" s="50"/>
      <c r="H4" s="50"/>
      <c r="I4" s="50"/>
      <c r="J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11"/>
      <c r="V4" s="11"/>
      <c r="W4" s="12"/>
      <c r="X4" s="1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50" ht="8.25" customHeight="1">
      <c r="A5" s="53"/>
      <c r="B5" s="53"/>
      <c r="C5" s="51"/>
      <c r="D5" s="51"/>
      <c r="E5" s="51"/>
      <c r="F5" s="51"/>
      <c r="G5" s="51"/>
      <c r="H5" s="51"/>
      <c r="I5" s="51"/>
      <c r="J5" s="51"/>
      <c r="K5" s="53"/>
      <c r="L5" s="53"/>
      <c r="M5" s="53"/>
      <c r="N5" s="53"/>
      <c r="O5" s="53"/>
      <c r="P5" s="53"/>
      <c r="Q5" s="53"/>
      <c r="R5" s="53"/>
      <c r="S5" s="53"/>
      <c r="T5" s="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R5"/>
      <c r="AS5" s="49" t="s">
        <v>7</v>
      </c>
      <c r="AT5" s="49"/>
      <c r="AU5" s="49"/>
      <c r="AV5" s="49"/>
      <c r="AW5" s="8">
        <f>SUM(AW8:AW159)</f>
        <v>0</v>
      </c>
      <c r="AX5" s="29">
        <f>SUM(AX8:AX159)</f>
        <v>0</v>
      </c>
    </row>
    <row r="6" spans="1:50" ht="52.5" customHeight="1">
      <c r="A6" s="54" t="s">
        <v>6</v>
      </c>
      <c r="B6" s="54" t="s">
        <v>0</v>
      </c>
      <c r="C6" s="58" t="s">
        <v>1</v>
      </c>
      <c r="D6" s="54" t="s">
        <v>2</v>
      </c>
      <c r="E6" s="54" t="s">
        <v>103</v>
      </c>
      <c r="F6" s="54" t="s">
        <v>3</v>
      </c>
      <c r="G6" s="54" t="s">
        <v>85</v>
      </c>
      <c r="H6" s="60" t="s">
        <v>8</v>
      </c>
      <c r="I6" s="60" t="s">
        <v>9</v>
      </c>
      <c r="J6" s="5" t="s">
        <v>82</v>
      </c>
      <c r="K6" s="23">
        <v>19</v>
      </c>
      <c r="L6" s="23">
        <v>20</v>
      </c>
      <c r="M6" s="23">
        <v>21</v>
      </c>
      <c r="N6" s="23">
        <v>22</v>
      </c>
      <c r="O6" s="23">
        <v>23</v>
      </c>
      <c r="P6" s="23">
        <v>24</v>
      </c>
      <c r="Q6" s="23">
        <v>25</v>
      </c>
      <c r="R6" s="23">
        <v>26</v>
      </c>
      <c r="S6" s="23">
        <v>27</v>
      </c>
      <c r="T6" s="23">
        <v>28</v>
      </c>
      <c r="U6" s="23">
        <v>29</v>
      </c>
      <c r="V6" s="23">
        <v>30</v>
      </c>
      <c r="W6" s="23">
        <v>31</v>
      </c>
      <c r="X6" s="23">
        <v>32</v>
      </c>
      <c r="Y6" s="23">
        <v>33</v>
      </c>
      <c r="Z6" s="23">
        <v>34</v>
      </c>
      <c r="AA6" s="23">
        <v>35</v>
      </c>
      <c r="AB6" s="23">
        <v>36</v>
      </c>
      <c r="AC6" s="23">
        <v>37</v>
      </c>
      <c r="AD6" s="23">
        <v>38</v>
      </c>
      <c r="AE6" s="23">
        <v>39</v>
      </c>
      <c r="AF6" s="23">
        <v>40</v>
      </c>
      <c r="AG6" s="23">
        <v>41</v>
      </c>
      <c r="AH6" s="23">
        <v>42</v>
      </c>
      <c r="AI6" s="23">
        <v>43</v>
      </c>
      <c r="AJ6" s="23">
        <v>44</v>
      </c>
      <c r="AK6" s="23">
        <v>45</v>
      </c>
      <c r="AL6" s="23">
        <v>46</v>
      </c>
      <c r="AM6" s="23">
        <v>47</v>
      </c>
      <c r="AN6" s="23">
        <v>48</v>
      </c>
      <c r="AO6" s="23">
        <v>49</v>
      </c>
      <c r="AP6" s="23">
        <v>50</v>
      </c>
      <c r="AQ6" s="23">
        <v>51</v>
      </c>
      <c r="AR6" s="23">
        <v>52</v>
      </c>
      <c r="AS6" s="23" t="s">
        <v>10</v>
      </c>
      <c r="AT6" s="23" t="s">
        <v>11</v>
      </c>
      <c r="AU6" s="23" t="s">
        <v>12</v>
      </c>
      <c r="AV6" s="23" t="s">
        <v>13</v>
      </c>
      <c r="AW6" s="1" t="s">
        <v>4</v>
      </c>
      <c r="AX6" s="6" t="s">
        <v>5</v>
      </c>
    </row>
    <row r="7" spans="1:50" s="21" customFormat="1" ht="52.5" customHeight="1">
      <c r="A7" s="55"/>
      <c r="B7" s="55"/>
      <c r="C7" s="59"/>
      <c r="D7" s="55"/>
      <c r="E7" s="55"/>
      <c r="F7" s="55"/>
      <c r="G7" s="55"/>
      <c r="H7" s="61"/>
      <c r="I7" s="61"/>
      <c r="J7" s="5" t="s">
        <v>83</v>
      </c>
      <c r="K7" s="23" t="s">
        <v>53</v>
      </c>
      <c r="L7" s="24"/>
      <c r="M7" s="23" t="s">
        <v>54</v>
      </c>
      <c r="N7" s="24"/>
      <c r="O7" s="23" t="s">
        <v>55</v>
      </c>
      <c r="P7" s="24"/>
      <c r="Q7" s="23" t="s">
        <v>44</v>
      </c>
      <c r="R7" s="24"/>
      <c r="S7" s="23" t="s">
        <v>45</v>
      </c>
      <c r="T7" s="24"/>
      <c r="U7" s="23" t="s">
        <v>46</v>
      </c>
      <c r="V7" s="24"/>
      <c r="W7" s="23" t="s">
        <v>47</v>
      </c>
      <c r="X7" s="24"/>
      <c r="Y7" s="23" t="s">
        <v>48</v>
      </c>
      <c r="Z7" s="24"/>
      <c r="AA7" s="23" t="s">
        <v>49</v>
      </c>
      <c r="AB7" s="24"/>
      <c r="AC7" s="23" t="s">
        <v>50</v>
      </c>
      <c r="AD7" s="24"/>
      <c r="AE7" s="23" t="s">
        <v>51</v>
      </c>
      <c r="AF7" s="24"/>
      <c r="AG7" s="23" t="s">
        <v>52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1"/>
      <c r="AX7" s="6"/>
    </row>
    <row r="8" spans="1:50" ht="48.75" customHeight="1">
      <c r="A8" s="32"/>
      <c r="B8" s="31" t="s">
        <v>62</v>
      </c>
      <c r="C8" s="37" t="s">
        <v>18</v>
      </c>
      <c r="D8" s="40" t="s">
        <v>23</v>
      </c>
      <c r="E8" s="43" t="s">
        <v>94</v>
      </c>
      <c r="F8" s="16" t="s">
        <v>90</v>
      </c>
      <c r="G8" s="40" t="s">
        <v>64</v>
      </c>
      <c r="H8" s="17">
        <f aca="true" t="shared" si="0" ref="H8:H48">I8/2</f>
        <v>1895</v>
      </c>
      <c r="I8" s="18">
        <v>3790</v>
      </c>
      <c r="J8" s="46" t="s">
        <v>15</v>
      </c>
      <c r="K8" s="30"/>
      <c r="L8" s="20"/>
      <c r="M8" s="30"/>
      <c r="N8" s="20"/>
      <c r="O8" s="3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7">
        <f>SUM(K8:AV8)</f>
        <v>0</v>
      </c>
      <c r="AX8" s="9">
        <f>AW8*H8</f>
        <v>0</v>
      </c>
    </row>
    <row r="9" spans="1:50" ht="48.75" customHeight="1">
      <c r="A9" s="34"/>
      <c r="B9" s="36"/>
      <c r="C9" s="39"/>
      <c r="D9" s="42"/>
      <c r="E9" s="45" t="e">
        <v>#N/A</v>
      </c>
      <c r="F9" s="16" t="s">
        <v>88</v>
      </c>
      <c r="G9" s="42"/>
      <c r="H9" s="17">
        <f t="shared" si="0"/>
        <v>1995</v>
      </c>
      <c r="I9" s="18">
        <v>3990</v>
      </c>
      <c r="J9" s="48"/>
      <c r="K9" s="20"/>
      <c r="L9" s="20"/>
      <c r="M9" s="20"/>
      <c r="N9" s="20"/>
      <c r="O9" s="20"/>
      <c r="P9" s="20"/>
      <c r="Q9" s="30"/>
      <c r="R9" s="20"/>
      <c r="S9" s="30"/>
      <c r="T9" s="20"/>
      <c r="U9" s="3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7">
        <f aca="true" t="shared" si="1" ref="AW9:AW64">SUM(K9:AV9)</f>
        <v>0</v>
      </c>
      <c r="AX9" s="9">
        <f aca="true" t="shared" si="2" ref="AX9:AX64">AW9*H9</f>
        <v>0</v>
      </c>
    </row>
    <row r="10" spans="1:50" ht="54" customHeight="1">
      <c r="A10" s="32"/>
      <c r="B10" s="31" t="s">
        <v>62</v>
      </c>
      <c r="C10" s="37" t="s">
        <v>16</v>
      </c>
      <c r="D10" s="40" t="s">
        <v>21</v>
      </c>
      <c r="E10" s="43" t="s">
        <v>92</v>
      </c>
      <c r="F10" s="16" t="s">
        <v>90</v>
      </c>
      <c r="G10" s="40" t="s">
        <v>64</v>
      </c>
      <c r="H10" s="17">
        <f t="shared" si="0"/>
        <v>1895</v>
      </c>
      <c r="I10" s="18">
        <v>3790</v>
      </c>
      <c r="J10" s="46" t="s">
        <v>15</v>
      </c>
      <c r="K10" s="30"/>
      <c r="L10" s="20"/>
      <c r="M10" s="30"/>
      <c r="N10" s="20"/>
      <c r="O10" s="3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7">
        <f t="shared" si="1"/>
        <v>0</v>
      </c>
      <c r="AX10" s="9">
        <f t="shared" si="2"/>
        <v>0</v>
      </c>
    </row>
    <row r="11" spans="1:50" ht="54" customHeight="1">
      <c r="A11" s="34"/>
      <c r="B11" s="36"/>
      <c r="C11" s="39"/>
      <c r="D11" s="42"/>
      <c r="E11" s="45" t="e">
        <v>#N/A</v>
      </c>
      <c r="F11" s="16" t="s">
        <v>88</v>
      </c>
      <c r="G11" s="42"/>
      <c r="H11" s="17">
        <f t="shared" si="0"/>
        <v>1995</v>
      </c>
      <c r="I11" s="18">
        <v>3990</v>
      </c>
      <c r="J11" s="48"/>
      <c r="K11" s="20"/>
      <c r="L11" s="20"/>
      <c r="M11" s="20"/>
      <c r="N11" s="20"/>
      <c r="O11" s="20"/>
      <c r="P11" s="20"/>
      <c r="Q11" s="30"/>
      <c r="R11" s="20"/>
      <c r="S11" s="30"/>
      <c r="T11" s="20"/>
      <c r="U11" s="3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7">
        <f t="shared" si="1"/>
        <v>0</v>
      </c>
      <c r="AX11" s="9">
        <f t="shared" si="2"/>
        <v>0</v>
      </c>
    </row>
    <row r="12" spans="1:50" ht="51" customHeight="1">
      <c r="A12" s="32"/>
      <c r="B12" s="31" t="s">
        <v>62</v>
      </c>
      <c r="C12" s="37" t="s">
        <v>32</v>
      </c>
      <c r="D12" s="40" t="s">
        <v>33</v>
      </c>
      <c r="E12" s="43" t="s">
        <v>99</v>
      </c>
      <c r="F12" s="16" t="s">
        <v>90</v>
      </c>
      <c r="G12" s="40" t="s">
        <v>64</v>
      </c>
      <c r="H12" s="17">
        <f t="shared" si="0"/>
        <v>1895</v>
      </c>
      <c r="I12" s="18">
        <v>3790</v>
      </c>
      <c r="J12" s="46" t="s">
        <v>15</v>
      </c>
      <c r="K12" s="30"/>
      <c r="L12" s="20"/>
      <c r="M12" s="30"/>
      <c r="N12" s="20"/>
      <c r="O12" s="3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7">
        <f t="shared" si="1"/>
        <v>0</v>
      </c>
      <c r="AX12" s="9">
        <f t="shared" si="2"/>
        <v>0</v>
      </c>
    </row>
    <row r="13" spans="1:50" ht="51" customHeight="1">
      <c r="A13" s="34"/>
      <c r="B13" s="36"/>
      <c r="C13" s="39"/>
      <c r="D13" s="42"/>
      <c r="E13" s="45" t="e">
        <v>#N/A</v>
      </c>
      <c r="F13" s="16" t="s">
        <v>88</v>
      </c>
      <c r="G13" s="42"/>
      <c r="H13" s="17">
        <f t="shared" si="0"/>
        <v>1995</v>
      </c>
      <c r="I13" s="18">
        <v>3990</v>
      </c>
      <c r="J13" s="48"/>
      <c r="K13" s="20"/>
      <c r="L13" s="20"/>
      <c r="M13" s="20"/>
      <c r="N13" s="20"/>
      <c r="O13" s="20"/>
      <c r="P13" s="20"/>
      <c r="Q13" s="30"/>
      <c r="R13" s="20"/>
      <c r="S13" s="30"/>
      <c r="T13" s="20"/>
      <c r="U13" s="3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7">
        <f t="shared" si="1"/>
        <v>0</v>
      </c>
      <c r="AX13" s="9">
        <f t="shared" si="2"/>
        <v>0</v>
      </c>
    </row>
    <row r="14" spans="1:50" ht="57" customHeight="1">
      <c r="A14" s="32"/>
      <c r="B14" s="31" t="s">
        <v>62</v>
      </c>
      <c r="C14" s="37" t="s">
        <v>56</v>
      </c>
      <c r="D14" s="40" t="s">
        <v>63</v>
      </c>
      <c r="E14" s="43" t="s">
        <v>100</v>
      </c>
      <c r="F14" s="16" t="s">
        <v>90</v>
      </c>
      <c r="G14" s="40" t="s">
        <v>64</v>
      </c>
      <c r="H14" s="17">
        <f t="shared" si="0"/>
        <v>1895</v>
      </c>
      <c r="I14" s="18">
        <v>3790</v>
      </c>
      <c r="J14" s="46" t="s">
        <v>15</v>
      </c>
      <c r="K14" s="30"/>
      <c r="L14" s="20"/>
      <c r="M14" s="30"/>
      <c r="N14" s="20"/>
      <c r="O14" s="3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7">
        <f t="shared" si="1"/>
        <v>0</v>
      </c>
      <c r="AX14" s="9">
        <f t="shared" si="2"/>
        <v>0</v>
      </c>
    </row>
    <row r="15" spans="1:50" ht="57" customHeight="1">
      <c r="A15" s="34"/>
      <c r="B15" s="36"/>
      <c r="C15" s="39"/>
      <c r="D15" s="42"/>
      <c r="E15" s="45" t="e">
        <v>#N/A</v>
      </c>
      <c r="F15" s="16" t="s">
        <v>88</v>
      </c>
      <c r="G15" s="42"/>
      <c r="H15" s="17">
        <f t="shared" si="0"/>
        <v>1995</v>
      </c>
      <c r="I15" s="18">
        <v>3990</v>
      </c>
      <c r="J15" s="48"/>
      <c r="K15" s="20"/>
      <c r="L15" s="20"/>
      <c r="M15" s="20"/>
      <c r="N15" s="20"/>
      <c r="O15" s="20"/>
      <c r="P15" s="20"/>
      <c r="Q15" s="30"/>
      <c r="R15" s="20"/>
      <c r="S15" s="30"/>
      <c r="T15" s="20"/>
      <c r="U15" s="3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7">
        <f t="shared" si="1"/>
        <v>0</v>
      </c>
      <c r="AX15" s="9">
        <f t="shared" si="2"/>
        <v>0</v>
      </c>
    </row>
    <row r="16" spans="1:50" ht="56.25" customHeight="1">
      <c r="A16" s="32"/>
      <c r="B16" s="31" t="s">
        <v>65</v>
      </c>
      <c r="C16" s="37" t="s">
        <v>16</v>
      </c>
      <c r="D16" s="40" t="s">
        <v>21</v>
      </c>
      <c r="E16" s="43" t="s">
        <v>92</v>
      </c>
      <c r="F16" s="16" t="s">
        <v>90</v>
      </c>
      <c r="G16" s="40" t="s">
        <v>64</v>
      </c>
      <c r="H16" s="17">
        <f t="shared" si="0"/>
        <v>1895</v>
      </c>
      <c r="I16" s="18">
        <v>3790</v>
      </c>
      <c r="J16" s="46" t="s">
        <v>15</v>
      </c>
      <c r="K16" s="30"/>
      <c r="L16" s="20"/>
      <c r="M16" s="30"/>
      <c r="N16" s="20"/>
      <c r="O16" s="3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7">
        <f t="shared" si="1"/>
        <v>0</v>
      </c>
      <c r="AX16" s="9">
        <f t="shared" si="2"/>
        <v>0</v>
      </c>
    </row>
    <row r="17" spans="1:50" ht="56.25" customHeight="1">
      <c r="A17" s="34"/>
      <c r="B17" s="36"/>
      <c r="C17" s="39"/>
      <c r="D17" s="42"/>
      <c r="E17" s="45" t="e">
        <v>#N/A</v>
      </c>
      <c r="F17" s="16" t="s">
        <v>88</v>
      </c>
      <c r="G17" s="42"/>
      <c r="H17" s="17">
        <f t="shared" si="0"/>
        <v>1995</v>
      </c>
      <c r="I17" s="18">
        <v>3990</v>
      </c>
      <c r="J17" s="48"/>
      <c r="K17" s="20"/>
      <c r="L17" s="20"/>
      <c r="M17" s="20"/>
      <c r="N17" s="20"/>
      <c r="O17" s="20"/>
      <c r="P17" s="20"/>
      <c r="Q17" s="30"/>
      <c r="R17" s="20"/>
      <c r="S17" s="30"/>
      <c r="T17" s="20"/>
      <c r="U17" s="3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7">
        <f t="shared" si="1"/>
        <v>0</v>
      </c>
      <c r="AX17" s="9">
        <f t="shared" si="2"/>
        <v>0</v>
      </c>
    </row>
    <row r="18" spans="1:50" ht="56.25" customHeight="1">
      <c r="A18" s="32"/>
      <c r="B18" s="31" t="s">
        <v>65</v>
      </c>
      <c r="C18" s="37" t="s">
        <v>66</v>
      </c>
      <c r="D18" s="40" t="s">
        <v>67</v>
      </c>
      <c r="E18" s="43" t="s">
        <v>96</v>
      </c>
      <c r="F18" s="16" t="s">
        <v>90</v>
      </c>
      <c r="G18" s="40" t="s">
        <v>64</v>
      </c>
      <c r="H18" s="17">
        <f t="shared" si="0"/>
        <v>1895</v>
      </c>
      <c r="I18" s="18">
        <v>3790</v>
      </c>
      <c r="J18" s="46" t="s">
        <v>15</v>
      </c>
      <c r="K18" s="30"/>
      <c r="L18" s="20"/>
      <c r="M18" s="30"/>
      <c r="N18" s="20"/>
      <c r="O18" s="3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7">
        <f t="shared" si="1"/>
        <v>0</v>
      </c>
      <c r="AX18" s="9">
        <f t="shared" si="2"/>
        <v>0</v>
      </c>
    </row>
    <row r="19" spans="1:50" ht="56.25" customHeight="1">
      <c r="A19" s="34"/>
      <c r="B19" s="36"/>
      <c r="C19" s="39"/>
      <c r="D19" s="42"/>
      <c r="E19" s="45" t="e">
        <v>#N/A</v>
      </c>
      <c r="F19" s="16" t="s">
        <v>88</v>
      </c>
      <c r="G19" s="42"/>
      <c r="H19" s="17">
        <f t="shared" si="0"/>
        <v>1995</v>
      </c>
      <c r="I19" s="18">
        <v>3990</v>
      </c>
      <c r="J19" s="48"/>
      <c r="K19" s="20"/>
      <c r="L19" s="20"/>
      <c r="M19" s="20"/>
      <c r="N19" s="20"/>
      <c r="O19" s="20"/>
      <c r="P19" s="20"/>
      <c r="Q19" s="30"/>
      <c r="R19" s="20"/>
      <c r="S19" s="30"/>
      <c r="T19" s="20"/>
      <c r="U19" s="3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7">
        <f t="shared" si="1"/>
        <v>0</v>
      </c>
      <c r="AX19" s="9">
        <f t="shared" si="2"/>
        <v>0</v>
      </c>
    </row>
    <row r="20" spans="1:50" ht="56.25" customHeight="1">
      <c r="A20" s="32"/>
      <c r="B20" s="31" t="s">
        <v>65</v>
      </c>
      <c r="C20" s="37" t="s">
        <v>18</v>
      </c>
      <c r="D20" s="40" t="s">
        <v>23</v>
      </c>
      <c r="E20" s="43" t="s">
        <v>94</v>
      </c>
      <c r="F20" s="16" t="s">
        <v>90</v>
      </c>
      <c r="G20" s="40" t="s">
        <v>64</v>
      </c>
      <c r="H20" s="17">
        <f t="shared" si="0"/>
        <v>1895</v>
      </c>
      <c r="I20" s="18">
        <v>3790</v>
      </c>
      <c r="J20" s="46" t="s">
        <v>15</v>
      </c>
      <c r="K20" s="30"/>
      <c r="L20" s="20"/>
      <c r="M20" s="30"/>
      <c r="N20" s="20"/>
      <c r="O20" s="3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7">
        <f t="shared" si="1"/>
        <v>0</v>
      </c>
      <c r="AX20" s="9">
        <f t="shared" si="2"/>
        <v>0</v>
      </c>
    </row>
    <row r="21" spans="1:50" ht="56.25" customHeight="1">
      <c r="A21" s="34"/>
      <c r="B21" s="36"/>
      <c r="C21" s="39"/>
      <c r="D21" s="42"/>
      <c r="E21" s="45" t="e">
        <v>#N/A</v>
      </c>
      <c r="F21" s="16" t="s">
        <v>88</v>
      </c>
      <c r="G21" s="42"/>
      <c r="H21" s="17">
        <f t="shared" si="0"/>
        <v>1895</v>
      </c>
      <c r="I21" s="18">
        <v>3790</v>
      </c>
      <c r="J21" s="48"/>
      <c r="K21" s="20"/>
      <c r="L21" s="20"/>
      <c r="M21" s="20"/>
      <c r="N21" s="20"/>
      <c r="O21" s="20"/>
      <c r="P21" s="20"/>
      <c r="Q21" s="30"/>
      <c r="R21" s="20"/>
      <c r="S21" s="30"/>
      <c r="T21" s="20"/>
      <c r="U21" s="3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7">
        <f t="shared" si="1"/>
        <v>0</v>
      </c>
      <c r="AX21" s="9">
        <f t="shared" si="2"/>
        <v>0</v>
      </c>
    </row>
    <row r="22" spans="1:50" ht="56.25" customHeight="1">
      <c r="A22" s="32"/>
      <c r="B22" s="31" t="s">
        <v>65</v>
      </c>
      <c r="C22" s="37" t="s">
        <v>32</v>
      </c>
      <c r="D22" s="40" t="s">
        <v>33</v>
      </c>
      <c r="E22" s="43" t="s">
        <v>99</v>
      </c>
      <c r="F22" s="16" t="s">
        <v>90</v>
      </c>
      <c r="G22" s="40" t="s">
        <v>64</v>
      </c>
      <c r="H22" s="17">
        <f t="shared" si="0"/>
        <v>1895</v>
      </c>
      <c r="I22" s="18">
        <v>3790</v>
      </c>
      <c r="J22" s="46" t="s">
        <v>15</v>
      </c>
      <c r="K22" s="30"/>
      <c r="L22" s="20"/>
      <c r="M22" s="30"/>
      <c r="N22" s="20"/>
      <c r="O22" s="3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7">
        <f t="shared" si="1"/>
        <v>0</v>
      </c>
      <c r="AX22" s="9">
        <f t="shared" si="2"/>
        <v>0</v>
      </c>
    </row>
    <row r="23" spans="1:50" ht="56.25" customHeight="1">
      <c r="A23" s="34"/>
      <c r="B23" s="36"/>
      <c r="C23" s="39"/>
      <c r="D23" s="42"/>
      <c r="E23" s="45" t="e">
        <v>#N/A</v>
      </c>
      <c r="F23" s="16" t="s">
        <v>88</v>
      </c>
      <c r="G23" s="42"/>
      <c r="H23" s="17">
        <f t="shared" si="0"/>
        <v>1995</v>
      </c>
      <c r="I23" s="18">
        <v>3990</v>
      </c>
      <c r="J23" s="48"/>
      <c r="K23" s="20"/>
      <c r="L23" s="20"/>
      <c r="M23" s="20"/>
      <c r="N23" s="20"/>
      <c r="O23" s="20"/>
      <c r="P23" s="20"/>
      <c r="Q23" s="30"/>
      <c r="R23" s="20"/>
      <c r="S23" s="30"/>
      <c r="T23" s="20"/>
      <c r="U23" s="3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7">
        <f t="shared" si="1"/>
        <v>0</v>
      </c>
      <c r="AX23" s="9">
        <f t="shared" si="2"/>
        <v>0</v>
      </c>
    </row>
    <row r="24" spans="1:50" ht="60" customHeight="1">
      <c r="A24" s="32"/>
      <c r="B24" s="31" t="s">
        <v>68</v>
      </c>
      <c r="C24" s="37" t="s">
        <v>18</v>
      </c>
      <c r="D24" s="40" t="s">
        <v>23</v>
      </c>
      <c r="E24" s="43" t="s">
        <v>94</v>
      </c>
      <c r="F24" s="16" t="s">
        <v>90</v>
      </c>
      <c r="G24" s="40" t="s">
        <v>64</v>
      </c>
      <c r="H24" s="17">
        <f t="shared" si="0"/>
        <v>1995</v>
      </c>
      <c r="I24" s="18">
        <v>3990</v>
      </c>
      <c r="J24" s="46" t="s">
        <v>15</v>
      </c>
      <c r="K24" s="30"/>
      <c r="L24" s="20"/>
      <c r="M24" s="30"/>
      <c r="N24" s="20"/>
      <c r="O24" s="3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7">
        <f t="shared" si="1"/>
        <v>0</v>
      </c>
      <c r="AX24" s="9">
        <f t="shared" si="2"/>
        <v>0</v>
      </c>
    </row>
    <row r="25" spans="1:50" ht="60" customHeight="1">
      <c r="A25" s="34"/>
      <c r="B25" s="36"/>
      <c r="C25" s="39"/>
      <c r="D25" s="42"/>
      <c r="E25" s="45" t="e">
        <v>#N/A</v>
      </c>
      <c r="F25" s="16" t="s">
        <v>88</v>
      </c>
      <c r="G25" s="42"/>
      <c r="H25" s="17">
        <f t="shared" si="0"/>
        <v>2095</v>
      </c>
      <c r="I25" s="18">
        <v>4190</v>
      </c>
      <c r="J25" s="48"/>
      <c r="K25" s="20"/>
      <c r="L25" s="20"/>
      <c r="M25" s="20"/>
      <c r="N25" s="20"/>
      <c r="O25" s="20"/>
      <c r="P25" s="20"/>
      <c r="Q25" s="30"/>
      <c r="R25" s="20"/>
      <c r="S25" s="30"/>
      <c r="T25" s="20"/>
      <c r="U25" s="3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7">
        <f t="shared" si="1"/>
        <v>0</v>
      </c>
      <c r="AX25" s="9">
        <f t="shared" si="2"/>
        <v>0</v>
      </c>
    </row>
    <row r="26" spans="1:50" ht="60" customHeight="1">
      <c r="A26" s="32"/>
      <c r="B26" s="31" t="s">
        <v>68</v>
      </c>
      <c r="C26" s="37" t="s">
        <v>17</v>
      </c>
      <c r="D26" s="40" t="s">
        <v>22</v>
      </c>
      <c r="E26" s="43" t="s">
        <v>93</v>
      </c>
      <c r="F26" s="16" t="s">
        <v>90</v>
      </c>
      <c r="G26" s="40" t="s">
        <v>64</v>
      </c>
      <c r="H26" s="17">
        <f t="shared" si="0"/>
        <v>1995</v>
      </c>
      <c r="I26" s="18">
        <v>3990</v>
      </c>
      <c r="J26" s="46" t="s">
        <v>15</v>
      </c>
      <c r="K26" s="30"/>
      <c r="L26" s="20"/>
      <c r="M26" s="30"/>
      <c r="N26" s="20"/>
      <c r="O26" s="3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7">
        <f t="shared" si="1"/>
        <v>0</v>
      </c>
      <c r="AX26" s="9">
        <f t="shared" si="2"/>
        <v>0</v>
      </c>
    </row>
    <row r="27" spans="1:50" ht="60" customHeight="1">
      <c r="A27" s="34"/>
      <c r="B27" s="36"/>
      <c r="C27" s="39"/>
      <c r="D27" s="42"/>
      <c r="E27" s="45" t="e">
        <v>#N/A</v>
      </c>
      <c r="F27" s="16" t="s">
        <v>88</v>
      </c>
      <c r="G27" s="42"/>
      <c r="H27" s="17">
        <f t="shared" si="0"/>
        <v>2095</v>
      </c>
      <c r="I27" s="18">
        <v>4190</v>
      </c>
      <c r="J27" s="48"/>
      <c r="K27" s="20"/>
      <c r="L27" s="20"/>
      <c r="M27" s="20"/>
      <c r="N27" s="20"/>
      <c r="O27" s="20"/>
      <c r="P27" s="20"/>
      <c r="Q27" s="30"/>
      <c r="R27" s="20"/>
      <c r="S27" s="30"/>
      <c r="T27" s="20"/>
      <c r="U27" s="3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7">
        <f t="shared" si="1"/>
        <v>0</v>
      </c>
      <c r="AX27" s="9">
        <f t="shared" si="2"/>
        <v>0</v>
      </c>
    </row>
    <row r="28" spans="1:50" ht="60" customHeight="1">
      <c r="A28" s="32"/>
      <c r="B28" s="31" t="s">
        <v>68</v>
      </c>
      <c r="C28" s="37" t="s">
        <v>56</v>
      </c>
      <c r="D28" s="40" t="s">
        <v>63</v>
      </c>
      <c r="E28" s="43" t="s">
        <v>100</v>
      </c>
      <c r="F28" s="16" t="s">
        <v>90</v>
      </c>
      <c r="G28" s="40" t="s">
        <v>64</v>
      </c>
      <c r="H28" s="17">
        <f t="shared" si="0"/>
        <v>1995</v>
      </c>
      <c r="I28" s="18">
        <v>3990</v>
      </c>
      <c r="J28" s="46" t="s">
        <v>15</v>
      </c>
      <c r="K28" s="30"/>
      <c r="L28" s="20"/>
      <c r="M28" s="30"/>
      <c r="N28" s="20"/>
      <c r="O28" s="3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7">
        <f t="shared" si="1"/>
        <v>0</v>
      </c>
      <c r="AX28" s="9">
        <f t="shared" si="2"/>
        <v>0</v>
      </c>
    </row>
    <row r="29" spans="1:50" ht="60" customHeight="1">
      <c r="A29" s="34"/>
      <c r="B29" s="36"/>
      <c r="C29" s="39"/>
      <c r="D29" s="42"/>
      <c r="E29" s="45"/>
      <c r="F29" s="16" t="s">
        <v>88</v>
      </c>
      <c r="G29" s="42"/>
      <c r="H29" s="17">
        <f t="shared" si="0"/>
        <v>2095</v>
      </c>
      <c r="I29" s="18">
        <v>4190</v>
      </c>
      <c r="J29" s="48"/>
      <c r="K29" s="20"/>
      <c r="L29" s="20"/>
      <c r="M29" s="20"/>
      <c r="N29" s="20"/>
      <c r="O29" s="20"/>
      <c r="P29" s="20"/>
      <c r="Q29" s="30"/>
      <c r="R29" s="20"/>
      <c r="S29" s="30"/>
      <c r="T29" s="20"/>
      <c r="U29" s="3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7">
        <f t="shared" si="1"/>
        <v>0</v>
      </c>
      <c r="AX29" s="9">
        <f t="shared" si="2"/>
        <v>0</v>
      </c>
    </row>
    <row r="30" spans="1:50" ht="51" customHeight="1">
      <c r="A30" s="32"/>
      <c r="B30" s="31" t="s">
        <v>69</v>
      </c>
      <c r="C30" s="37" t="s">
        <v>32</v>
      </c>
      <c r="D30" s="40" t="s">
        <v>33</v>
      </c>
      <c r="E30" s="43" t="s">
        <v>99</v>
      </c>
      <c r="F30" s="16" t="s">
        <v>90</v>
      </c>
      <c r="G30" s="40" t="s">
        <v>64</v>
      </c>
      <c r="H30" s="17">
        <f t="shared" si="0"/>
        <v>1895</v>
      </c>
      <c r="I30" s="18">
        <v>3790</v>
      </c>
      <c r="J30" s="46" t="s">
        <v>15</v>
      </c>
      <c r="K30" s="30"/>
      <c r="L30" s="20"/>
      <c r="M30" s="30"/>
      <c r="N30" s="20"/>
      <c r="O30" s="3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7">
        <f t="shared" si="1"/>
        <v>0</v>
      </c>
      <c r="AX30" s="9">
        <f t="shared" si="2"/>
        <v>0</v>
      </c>
    </row>
    <row r="31" spans="1:50" ht="51" customHeight="1">
      <c r="A31" s="34"/>
      <c r="B31" s="36"/>
      <c r="C31" s="39"/>
      <c r="D31" s="42"/>
      <c r="E31" s="45" t="e">
        <v>#N/A</v>
      </c>
      <c r="F31" s="16" t="s">
        <v>88</v>
      </c>
      <c r="G31" s="42"/>
      <c r="H31" s="17">
        <f t="shared" si="0"/>
        <v>1995</v>
      </c>
      <c r="I31" s="18">
        <v>3990</v>
      </c>
      <c r="J31" s="48"/>
      <c r="K31" s="20"/>
      <c r="L31" s="20"/>
      <c r="M31" s="20"/>
      <c r="N31" s="20"/>
      <c r="O31" s="20"/>
      <c r="P31" s="20"/>
      <c r="Q31" s="30"/>
      <c r="R31" s="20"/>
      <c r="S31" s="30"/>
      <c r="T31" s="20"/>
      <c r="U31" s="3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7">
        <f t="shared" si="1"/>
        <v>0</v>
      </c>
      <c r="AX31" s="9">
        <f t="shared" si="2"/>
        <v>0</v>
      </c>
    </row>
    <row r="32" spans="1:50" ht="51" customHeight="1">
      <c r="A32" s="32"/>
      <c r="B32" s="31" t="s">
        <v>69</v>
      </c>
      <c r="C32" s="37" t="s">
        <v>56</v>
      </c>
      <c r="D32" s="40" t="s">
        <v>63</v>
      </c>
      <c r="E32" s="43" t="s">
        <v>100</v>
      </c>
      <c r="F32" s="16" t="s">
        <v>90</v>
      </c>
      <c r="G32" s="40" t="s">
        <v>64</v>
      </c>
      <c r="H32" s="17">
        <f t="shared" si="0"/>
        <v>1895</v>
      </c>
      <c r="I32" s="18">
        <v>3790</v>
      </c>
      <c r="J32" s="46" t="s">
        <v>15</v>
      </c>
      <c r="K32" s="30"/>
      <c r="L32" s="20"/>
      <c r="M32" s="30"/>
      <c r="N32" s="20"/>
      <c r="O32" s="3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7">
        <f t="shared" si="1"/>
        <v>0</v>
      </c>
      <c r="AX32" s="9">
        <f t="shared" si="2"/>
        <v>0</v>
      </c>
    </row>
    <row r="33" spans="1:50" ht="51" customHeight="1">
      <c r="A33" s="34"/>
      <c r="B33" s="36"/>
      <c r="C33" s="39"/>
      <c r="D33" s="42"/>
      <c r="E33" s="45" t="e">
        <v>#N/A</v>
      </c>
      <c r="F33" s="16" t="s">
        <v>88</v>
      </c>
      <c r="G33" s="42"/>
      <c r="H33" s="17">
        <f t="shared" si="0"/>
        <v>1995</v>
      </c>
      <c r="I33" s="18">
        <v>3990</v>
      </c>
      <c r="J33" s="48"/>
      <c r="K33" s="20"/>
      <c r="L33" s="20"/>
      <c r="M33" s="20"/>
      <c r="N33" s="20"/>
      <c r="O33" s="20"/>
      <c r="P33" s="20"/>
      <c r="Q33" s="30"/>
      <c r="R33" s="20"/>
      <c r="S33" s="30"/>
      <c r="T33" s="20"/>
      <c r="U33" s="3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7">
        <f t="shared" si="1"/>
        <v>0</v>
      </c>
      <c r="AX33" s="9">
        <f t="shared" si="2"/>
        <v>0</v>
      </c>
    </row>
    <row r="34" spans="1:50" ht="51" customHeight="1">
      <c r="A34" s="32"/>
      <c r="B34" s="31" t="s">
        <v>69</v>
      </c>
      <c r="C34" s="37" t="s">
        <v>70</v>
      </c>
      <c r="D34" s="40" t="s">
        <v>71</v>
      </c>
      <c r="E34" s="43" t="s">
        <v>92</v>
      </c>
      <c r="F34" s="16" t="s">
        <v>90</v>
      </c>
      <c r="G34" s="40" t="s">
        <v>64</v>
      </c>
      <c r="H34" s="17">
        <f t="shared" si="0"/>
        <v>1895</v>
      </c>
      <c r="I34" s="18">
        <v>3790</v>
      </c>
      <c r="J34" s="46" t="s">
        <v>15</v>
      </c>
      <c r="K34" s="30"/>
      <c r="L34" s="20"/>
      <c r="M34" s="30"/>
      <c r="N34" s="20"/>
      <c r="O34" s="3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7">
        <f t="shared" si="1"/>
        <v>0</v>
      </c>
      <c r="AX34" s="9">
        <f t="shared" si="2"/>
        <v>0</v>
      </c>
    </row>
    <row r="35" spans="1:50" ht="51" customHeight="1">
      <c r="A35" s="34"/>
      <c r="B35" s="36"/>
      <c r="C35" s="39"/>
      <c r="D35" s="42"/>
      <c r="E35" s="45" t="e">
        <v>#N/A</v>
      </c>
      <c r="F35" s="16" t="s">
        <v>88</v>
      </c>
      <c r="G35" s="42"/>
      <c r="H35" s="17">
        <f t="shared" si="0"/>
        <v>1995</v>
      </c>
      <c r="I35" s="18">
        <v>3990</v>
      </c>
      <c r="J35" s="48"/>
      <c r="K35" s="20"/>
      <c r="L35" s="20"/>
      <c r="M35" s="20"/>
      <c r="N35" s="20"/>
      <c r="O35" s="20"/>
      <c r="P35" s="20"/>
      <c r="Q35" s="30"/>
      <c r="R35" s="20"/>
      <c r="S35" s="30"/>
      <c r="T35" s="20"/>
      <c r="U35" s="3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7">
        <f t="shared" si="1"/>
        <v>0</v>
      </c>
      <c r="AX35" s="9">
        <f t="shared" si="2"/>
        <v>0</v>
      </c>
    </row>
    <row r="36" spans="1:50" ht="43.5" customHeight="1">
      <c r="A36" s="32"/>
      <c r="B36" s="31" t="s">
        <v>72</v>
      </c>
      <c r="C36" s="37" t="s">
        <v>70</v>
      </c>
      <c r="D36" s="40" t="s">
        <v>71</v>
      </c>
      <c r="E36" s="43" t="s">
        <v>92</v>
      </c>
      <c r="F36" s="16" t="s">
        <v>90</v>
      </c>
      <c r="G36" s="40" t="s">
        <v>64</v>
      </c>
      <c r="H36" s="17">
        <f t="shared" si="0"/>
        <v>1895</v>
      </c>
      <c r="I36" s="18">
        <v>3790</v>
      </c>
      <c r="J36" s="46" t="s">
        <v>15</v>
      </c>
      <c r="K36" s="30"/>
      <c r="L36" s="20"/>
      <c r="M36" s="30"/>
      <c r="N36" s="20"/>
      <c r="O36" s="3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7">
        <f t="shared" si="1"/>
        <v>0</v>
      </c>
      <c r="AX36" s="9">
        <f t="shared" si="2"/>
        <v>0</v>
      </c>
    </row>
    <row r="37" spans="1:50" ht="43.5" customHeight="1">
      <c r="A37" s="34"/>
      <c r="B37" s="36"/>
      <c r="C37" s="39"/>
      <c r="D37" s="42"/>
      <c r="E37" s="45" t="e">
        <v>#N/A</v>
      </c>
      <c r="F37" s="16" t="s">
        <v>88</v>
      </c>
      <c r="G37" s="42"/>
      <c r="H37" s="17">
        <f t="shared" si="0"/>
        <v>1995</v>
      </c>
      <c r="I37" s="18">
        <v>3990</v>
      </c>
      <c r="J37" s="48"/>
      <c r="K37" s="20"/>
      <c r="L37" s="20"/>
      <c r="M37" s="20"/>
      <c r="N37" s="20"/>
      <c r="O37" s="20"/>
      <c r="P37" s="20"/>
      <c r="Q37" s="30"/>
      <c r="R37" s="20"/>
      <c r="S37" s="30"/>
      <c r="T37" s="20"/>
      <c r="U37" s="3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7">
        <f t="shared" si="1"/>
        <v>0</v>
      </c>
      <c r="AX37" s="9">
        <f t="shared" si="2"/>
        <v>0</v>
      </c>
    </row>
    <row r="38" spans="1:50" ht="43.5" customHeight="1">
      <c r="A38" s="32"/>
      <c r="B38" s="31" t="s">
        <v>72</v>
      </c>
      <c r="C38" s="37" t="s">
        <v>16</v>
      </c>
      <c r="D38" s="40" t="s">
        <v>21</v>
      </c>
      <c r="E38" s="43" t="s">
        <v>92</v>
      </c>
      <c r="F38" s="16" t="s">
        <v>90</v>
      </c>
      <c r="G38" s="40" t="s">
        <v>64</v>
      </c>
      <c r="H38" s="17">
        <f t="shared" si="0"/>
        <v>1895</v>
      </c>
      <c r="I38" s="18">
        <v>3790</v>
      </c>
      <c r="J38" s="46" t="s">
        <v>15</v>
      </c>
      <c r="K38" s="30"/>
      <c r="L38" s="20"/>
      <c r="M38" s="30"/>
      <c r="N38" s="20"/>
      <c r="O38" s="3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7">
        <f t="shared" si="1"/>
        <v>0</v>
      </c>
      <c r="AX38" s="9">
        <f t="shared" si="2"/>
        <v>0</v>
      </c>
    </row>
    <row r="39" spans="1:50" ht="43.5" customHeight="1">
      <c r="A39" s="34"/>
      <c r="B39" s="36"/>
      <c r="C39" s="39"/>
      <c r="D39" s="42"/>
      <c r="E39" s="45" t="e">
        <v>#N/A</v>
      </c>
      <c r="F39" s="16" t="s">
        <v>88</v>
      </c>
      <c r="G39" s="42"/>
      <c r="H39" s="17">
        <f t="shared" si="0"/>
        <v>1995</v>
      </c>
      <c r="I39" s="18">
        <v>3990</v>
      </c>
      <c r="J39" s="48"/>
      <c r="K39" s="20"/>
      <c r="L39" s="20"/>
      <c r="M39" s="20"/>
      <c r="N39" s="20"/>
      <c r="O39" s="20"/>
      <c r="P39" s="20"/>
      <c r="Q39" s="30"/>
      <c r="R39" s="20"/>
      <c r="S39" s="30"/>
      <c r="T39" s="20"/>
      <c r="U39" s="3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7">
        <f t="shared" si="1"/>
        <v>0</v>
      </c>
      <c r="AX39" s="9">
        <f t="shared" si="2"/>
        <v>0</v>
      </c>
    </row>
    <row r="40" spans="1:50" ht="43.5" customHeight="1">
      <c r="A40" s="32"/>
      <c r="B40" s="31" t="s">
        <v>72</v>
      </c>
      <c r="C40" s="37" t="s">
        <v>20</v>
      </c>
      <c r="D40" s="40" t="s">
        <v>40</v>
      </c>
      <c r="E40" s="43" t="s">
        <v>96</v>
      </c>
      <c r="F40" s="16" t="s">
        <v>90</v>
      </c>
      <c r="G40" s="40" t="s">
        <v>64</v>
      </c>
      <c r="H40" s="17">
        <f t="shared" si="0"/>
        <v>1895</v>
      </c>
      <c r="I40" s="18">
        <v>3790</v>
      </c>
      <c r="J40" s="46" t="s">
        <v>15</v>
      </c>
      <c r="K40" s="30"/>
      <c r="L40" s="20"/>
      <c r="M40" s="30"/>
      <c r="N40" s="20"/>
      <c r="O40" s="3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7">
        <f t="shared" si="1"/>
        <v>0</v>
      </c>
      <c r="AX40" s="9">
        <f t="shared" si="2"/>
        <v>0</v>
      </c>
    </row>
    <row r="41" spans="1:50" ht="43.5" customHeight="1">
      <c r="A41" s="34"/>
      <c r="B41" s="36"/>
      <c r="C41" s="39"/>
      <c r="D41" s="42"/>
      <c r="E41" s="45" t="e">
        <v>#N/A</v>
      </c>
      <c r="F41" s="16" t="s">
        <v>88</v>
      </c>
      <c r="G41" s="42"/>
      <c r="H41" s="17">
        <f t="shared" si="0"/>
        <v>1995</v>
      </c>
      <c r="I41" s="18">
        <v>3990</v>
      </c>
      <c r="J41" s="48"/>
      <c r="K41" s="20"/>
      <c r="L41" s="20"/>
      <c r="M41" s="20"/>
      <c r="N41" s="20"/>
      <c r="O41" s="20"/>
      <c r="P41" s="20"/>
      <c r="Q41" s="30"/>
      <c r="R41" s="20"/>
      <c r="S41" s="30"/>
      <c r="T41" s="20"/>
      <c r="U41" s="3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7">
        <f t="shared" si="1"/>
        <v>0</v>
      </c>
      <c r="AX41" s="9">
        <f t="shared" si="2"/>
        <v>0</v>
      </c>
    </row>
    <row r="42" spans="1:50" ht="43.5" customHeight="1">
      <c r="A42" s="32"/>
      <c r="B42" s="31" t="s">
        <v>72</v>
      </c>
      <c r="C42" s="37" t="s">
        <v>73</v>
      </c>
      <c r="D42" s="40" t="s">
        <v>74</v>
      </c>
      <c r="E42" s="43" t="s">
        <v>102</v>
      </c>
      <c r="F42" s="16" t="s">
        <v>90</v>
      </c>
      <c r="G42" s="40" t="s">
        <v>64</v>
      </c>
      <c r="H42" s="17">
        <f t="shared" si="0"/>
        <v>1895</v>
      </c>
      <c r="I42" s="18">
        <v>3790</v>
      </c>
      <c r="J42" s="46" t="s">
        <v>15</v>
      </c>
      <c r="K42" s="30"/>
      <c r="L42" s="20"/>
      <c r="M42" s="30"/>
      <c r="N42" s="20"/>
      <c r="O42" s="3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7">
        <f t="shared" si="1"/>
        <v>0</v>
      </c>
      <c r="AX42" s="9">
        <f t="shared" si="2"/>
        <v>0</v>
      </c>
    </row>
    <row r="43" spans="1:50" ht="43.5" customHeight="1">
      <c r="A43" s="34"/>
      <c r="B43" s="36"/>
      <c r="C43" s="39"/>
      <c r="D43" s="42"/>
      <c r="E43" s="45" t="e">
        <v>#N/A</v>
      </c>
      <c r="F43" s="16" t="s">
        <v>88</v>
      </c>
      <c r="G43" s="42"/>
      <c r="H43" s="17">
        <f t="shared" si="0"/>
        <v>1995</v>
      </c>
      <c r="I43" s="18">
        <v>3990</v>
      </c>
      <c r="J43" s="48"/>
      <c r="K43" s="20"/>
      <c r="L43" s="20"/>
      <c r="M43" s="20"/>
      <c r="N43" s="20"/>
      <c r="O43" s="20"/>
      <c r="P43" s="20"/>
      <c r="Q43" s="30"/>
      <c r="R43" s="20"/>
      <c r="S43" s="30"/>
      <c r="T43" s="20"/>
      <c r="U43" s="3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7">
        <f t="shared" si="1"/>
        <v>0</v>
      </c>
      <c r="AX43" s="9">
        <f t="shared" si="2"/>
        <v>0</v>
      </c>
    </row>
    <row r="44" spans="1:50" ht="43.5" customHeight="1">
      <c r="A44" s="32"/>
      <c r="B44" s="31" t="s">
        <v>72</v>
      </c>
      <c r="C44" s="37" t="s">
        <v>75</v>
      </c>
      <c r="D44" s="40" t="s">
        <v>76</v>
      </c>
      <c r="E44" s="43" t="s">
        <v>99</v>
      </c>
      <c r="F44" s="16" t="s">
        <v>90</v>
      </c>
      <c r="G44" s="40" t="s">
        <v>64</v>
      </c>
      <c r="H44" s="17">
        <f t="shared" si="0"/>
        <v>1895</v>
      </c>
      <c r="I44" s="18">
        <v>3790</v>
      </c>
      <c r="J44" s="46" t="s">
        <v>15</v>
      </c>
      <c r="K44" s="30"/>
      <c r="L44" s="20"/>
      <c r="M44" s="30"/>
      <c r="N44" s="20"/>
      <c r="O44" s="3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7">
        <f t="shared" si="1"/>
        <v>0</v>
      </c>
      <c r="AX44" s="9">
        <f t="shared" si="2"/>
        <v>0</v>
      </c>
    </row>
    <row r="45" spans="1:50" ht="43.5" customHeight="1">
      <c r="A45" s="34"/>
      <c r="B45" s="36"/>
      <c r="C45" s="39"/>
      <c r="D45" s="42"/>
      <c r="E45" s="45" t="e">
        <v>#N/A</v>
      </c>
      <c r="F45" s="16" t="s">
        <v>88</v>
      </c>
      <c r="G45" s="42"/>
      <c r="H45" s="17">
        <f>I45/2</f>
        <v>1995</v>
      </c>
      <c r="I45" s="18">
        <v>3990</v>
      </c>
      <c r="J45" s="48"/>
      <c r="K45" s="20"/>
      <c r="L45" s="20"/>
      <c r="M45" s="20"/>
      <c r="N45" s="20"/>
      <c r="O45" s="20"/>
      <c r="P45" s="20"/>
      <c r="Q45" s="30"/>
      <c r="R45" s="20"/>
      <c r="S45" s="30"/>
      <c r="T45" s="20"/>
      <c r="U45" s="3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7">
        <f t="shared" si="1"/>
        <v>0</v>
      </c>
      <c r="AX45" s="9">
        <f t="shared" si="2"/>
        <v>0</v>
      </c>
    </row>
    <row r="46" spans="1:50" ht="43.5" customHeight="1">
      <c r="A46" s="32"/>
      <c r="B46" s="31" t="s">
        <v>72</v>
      </c>
      <c r="C46" s="37" t="s">
        <v>18</v>
      </c>
      <c r="D46" s="40" t="s">
        <v>23</v>
      </c>
      <c r="E46" s="43" t="s">
        <v>94</v>
      </c>
      <c r="F46" s="16" t="s">
        <v>90</v>
      </c>
      <c r="G46" s="40" t="s">
        <v>64</v>
      </c>
      <c r="H46" s="17">
        <f t="shared" si="0"/>
        <v>1895</v>
      </c>
      <c r="I46" s="18">
        <v>3790</v>
      </c>
      <c r="J46" s="46" t="s">
        <v>15</v>
      </c>
      <c r="K46" s="30"/>
      <c r="L46" s="20"/>
      <c r="M46" s="30"/>
      <c r="N46" s="20"/>
      <c r="O46" s="3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7">
        <f t="shared" si="1"/>
        <v>0</v>
      </c>
      <c r="AX46" s="9">
        <f t="shared" si="2"/>
        <v>0</v>
      </c>
    </row>
    <row r="47" spans="1:50" ht="43.5" customHeight="1">
      <c r="A47" s="34"/>
      <c r="B47" s="36"/>
      <c r="C47" s="39"/>
      <c r="D47" s="42"/>
      <c r="E47" s="45" t="e">
        <v>#N/A</v>
      </c>
      <c r="F47" s="16" t="s">
        <v>88</v>
      </c>
      <c r="G47" s="42"/>
      <c r="H47" s="17">
        <f>I47/2</f>
        <v>1995</v>
      </c>
      <c r="I47" s="18">
        <v>3990</v>
      </c>
      <c r="J47" s="48"/>
      <c r="K47" s="20"/>
      <c r="L47" s="20"/>
      <c r="M47" s="20"/>
      <c r="N47" s="20"/>
      <c r="O47" s="20"/>
      <c r="P47" s="20"/>
      <c r="Q47" s="30"/>
      <c r="R47" s="20"/>
      <c r="S47" s="30"/>
      <c r="T47" s="20"/>
      <c r="U47" s="3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7">
        <f t="shared" si="1"/>
        <v>0</v>
      </c>
      <c r="AX47" s="9">
        <f t="shared" si="2"/>
        <v>0</v>
      </c>
    </row>
    <row r="48" spans="1:50" ht="43.5" customHeight="1">
      <c r="A48" s="32"/>
      <c r="B48" s="31" t="s">
        <v>72</v>
      </c>
      <c r="C48" s="37" t="s">
        <v>77</v>
      </c>
      <c r="D48" s="40" t="s">
        <v>40</v>
      </c>
      <c r="E48" s="43" t="s">
        <v>96</v>
      </c>
      <c r="F48" s="16" t="s">
        <v>90</v>
      </c>
      <c r="G48" s="40" t="s">
        <v>64</v>
      </c>
      <c r="H48" s="17">
        <f t="shared" si="0"/>
        <v>1895</v>
      </c>
      <c r="I48" s="18">
        <v>3790</v>
      </c>
      <c r="J48" s="46" t="s">
        <v>15</v>
      </c>
      <c r="K48" s="30"/>
      <c r="L48" s="20"/>
      <c r="M48" s="30"/>
      <c r="N48" s="20"/>
      <c r="O48" s="3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7">
        <f t="shared" si="1"/>
        <v>0</v>
      </c>
      <c r="AX48" s="9">
        <f t="shared" si="2"/>
        <v>0</v>
      </c>
    </row>
    <row r="49" spans="1:50" ht="43.5" customHeight="1">
      <c r="A49" s="34"/>
      <c r="B49" s="36"/>
      <c r="C49" s="39"/>
      <c r="D49" s="42"/>
      <c r="E49" s="45" t="e">
        <v>#N/A</v>
      </c>
      <c r="F49" s="16" t="s">
        <v>88</v>
      </c>
      <c r="G49" s="42"/>
      <c r="H49" s="17">
        <f>I49/2</f>
        <v>1995</v>
      </c>
      <c r="I49" s="18">
        <v>3990</v>
      </c>
      <c r="J49" s="48"/>
      <c r="K49" s="20"/>
      <c r="L49" s="20"/>
      <c r="M49" s="20"/>
      <c r="N49" s="20"/>
      <c r="O49" s="20"/>
      <c r="P49" s="20"/>
      <c r="Q49" s="30"/>
      <c r="R49" s="20"/>
      <c r="S49" s="30"/>
      <c r="T49" s="20"/>
      <c r="U49" s="3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7">
        <f t="shared" si="1"/>
        <v>0</v>
      </c>
      <c r="AX49" s="9">
        <f t="shared" si="2"/>
        <v>0</v>
      </c>
    </row>
    <row r="50" spans="1:50" ht="48.75" customHeight="1">
      <c r="A50" s="33"/>
      <c r="B50" s="56"/>
      <c r="C50" s="38"/>
      <c r="D50" s="41"/>
      <c r="E50" s="44"/>
      <c r="F50" s="16" t="s">
        <v>86</v>
      </c>
      <c r="G50" s="41"/>
      <c r="H50" s="17">
        <f>I50/2</f>
        <v>3245</v>
      </c>
      <c r="I50" s="25">
        <v>6490</v>
      </c>
      <c r="J50" s="47" t="s">
        <v>14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30"/>
      <c r="W50" s="30"/>
      <c r="X50" s="30"/>
      <c r="Y50" s="30"/>
      <c r="Z50" s="30"/>
      <c r="AA50" s="3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7">
        <f t="shared" si="1"/>
        <v>0</v>
      </c>
      <c r="AX50" s="9">
        <f t="shared" si="2"/>
        <v>0</v>
      </c>
    </row>
    <row r="51" spans="1:50" ht="48.75" customHeight="1">
      <c r="A51" s="34"/>
      <c r="B51" s="57"/>
      <c r="C51" s="39"/>
      <c r="D51" s="42"/>
      <c r="E51" s="45"/>
      <c r="F51" s="16" t="s">
        <v>27</v>
      </c>
      <c r="G51" s="42"/>
      <c r="H51" s="17">
        <f>I51/2</f>
        <v>3495</v>
      </c>
      <c r="I51" s="18">
        <v>6990</v>
      </c>
      <c r="J51" s="48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0"/>
      <c r="AC51" s="30"/>
      <c r="AD51" s="30"/>
      <c r="AE51" s="30"/>
      <c r="AF51" s="30"/>
      <c r="AG51" s="30"/>
      <c r="AH51" s="3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7">
        <f t="shared" si="1"/>
        <v>0</v>
      </c>
      <c r="AX51" s="9">
        <f t="shared" si="2"/>
        <v>0</v>
      </c>
    </row>
    <row r="52" spans="1:50" ht="42.75" customHeight="1">
      <c r="A52" s="33"/>
      <c r="B52" s="56"/>
      <c r="C52" s="38"/>
      <c r="D52" s="41"/>
      <c r="E52" s="44"/>
      <c r="F52" s="16" t="s">
        <v>86</v>
      </c>
      <c r="G52" s="41"/>
      <c r="H52" s="17">
        <f aca="true" t="shared" si="3" ref="H52:H59">I52/2</f>
        <v>3245</v>
      </c>
      <c r="I52" s="18">
        <v>6490</v>
      </c>
      <c r="J52" s="47" t="s">
        <v>14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0"/>
      <c r="W52" s="30"/>
      <c r="X52" s="30"/>
      <c r="Y52" s="30"/>
      <c r="Z52" s="30"/>
      <c r="AA52" s="3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7">
        <f t="shared" si="1"/>
        <v>0</v>
      </c>
      <c r="AX52" s="9">
        <f t="shared" si="2"/>
        <v>0</v>
      </c>
    </row>
    <row r="53" spans="1:50" ht="42.75" customHeight="1">
      <c r="A53" s="34"/>
      <c r="B53" s="57"/>
      <c r="C53" s="39"/>
      <c r="D53" s="42"/>
      <c r="E53" s="45"/>
      <c r="F53" s="16" t="s">
        <v>27</v>
      </c>
      <c r="G53" s="42"/>
      <c r="H53" s="17">
        <f t="shared" si="3"/>
        <v>3495</v>
      </c>
      <c r="I53" s="18">
        <v>6990</v>
      </c>
      <c r="J53" s="48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30"/>
      <c r="AC53" s="30"/>
      <c r="AD53" s="30"/>
      <c r="AE53" s="30"/>
      <c r="AF53" s="30"/>
      <c r="AG53" s="30"/>
      <c r="AH53" s="3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7">
        <f t="shared" si="1"/>
        <v>0</v>
      </c>
      <c r="AX53" s="9">
        <f t="shared" si="2"/>
        <v>0</v>
      </c>
    </row>
    <row r="54" spans="1:50" ht="46.5" customHeight="1">
      <c r="A54" s="33"/>
      <c r="B54" s="56"/>
      <c r="C54" s="38"/>
      <c r="D54" s="41"/>
      <c r="E54" s="44"/>
      <c r="F54" s="16" t="s">
        <v>86</v>
      </c>
      <c r="G54" s="41"/>
      <c r="H54" s="17">
        <f t="shared" si="3"/>
        <v>3245</v>
      </c>
      <c r="I54" s="18">
        <v>6490</v>
      </c>
      <c r="J54" s="47" t="s">
        <v>14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30"/>
      <c r="W54" s="30"/>
      <c r="X54" s="30"/>
      <c r="Y54" s="30"/>
      <c r="Z54" s="30"/>
      <c r="AA54" s="3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7">
        <f t="shared" si="1"/>
        <v>0</v>
      </c>
      <c r="AX54" s="9">
        <f t="shared" si="2"/>
        <v>0</v>
      </c>
    </row>
    <row r="55" spans="1:50" ht="43.5" customHeight="1">
      <c r="A55" s="34"/>
      <c r="B55" s="57"/>
      <c r="C55" s="39"/>
      <c r="D55" s="42"/>
      <c r="E55" s="45"/>
      <c r="F55" s="16" t="s">
        <v>27</v>
      </c>
      <c r="G55" s="42"/>
      <c r="H55" s="17">
        <f t="shared" si="3"/>
        <v>3495</v>
      </c>
      <c r="I55" s="18">
        <v>6990</v>
      </c>
      <c r="J55" s="4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30"/>
      <c r="AC55" s="30"/>
      <c r="AD55" s="30"/>
      <c r="AE55" s="30"/>
      <c r="AF55" s="30"/>
      <c r="AG55" s="30"/>
      <c r="AH55" s="3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7">
        <f t="shared" si="1"/>
        <v>0</v>
      </c>
      <c r="AX55" s="9">
        <f t="shared" si="2"/>
        <v>0</v>
      </c>
    </row>
    <row r="56" spans="1:50" ht="38.25" customHeight="1">
      <c r="A56" s="33"/>
      <c r="B56" s="56"/>
      <c r="C56" s="38"/>
      <c r="D56" s="41"/>
      <c r="E56" s="44"/>
      <c r="F56" s="16" t="s">
        <v>86</v>
      </c>
      <c r="G56" s="41"/>
      <c r="H56" s="17">
        <f t="shared" si="3"/>
        <v>3245</v>
      </c>
      <c r="I56" s="18">
        <v>6490</v>
      </c>
      <c r="J56" s="47" t="s">
        <v>14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30"/>
      <c r="W56" s="30"/>
      <c r="X56" s="30"/>
      <c r="Y56" s="30"/>
      <c r="Z56" s="30"/>
      <c r="AA56" s="3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7">
        <f t="shared" si="1"/>
        <v>0</v>
      </c>
      <c r="AX56" s="9">
        <f t="shared" si="2"/>
        <v>0</v>
      </c>
    </row>
    <row r="57" spans="1:50" ht="39" customHeight="1">
      <c r="A57" s="34"/>
      <c r="B57" s="57"/>
      <c r="C57" s="39"/>
      <c r="D57" s="42"/>
      <c r="E57" s="45"/>
      <c r="F57" s="16" t="s">
        <v>27</v>
      </c>
      <c r="G57" s="42"/>
      <c r="H57" s="17">
        <f t="shared" si="3"/>
        <v>3495</v>
      </c>
      <c r="I57" s="18">
        <v>6990</v>
      </c>
      <c r="J57" s="48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30"/>
      <c r="AC57" s="30"/>
      <c r="AD57" s="30"/>
      <c r="AE57" s="30"/>
      <c r="AF57" s="30"/>
      <c r="AG57" s="30"/>
      <c r="AH57" s="3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7">
        <f t="shared" si="1"/>
        <v>0</v>
      </c>
      <c r="AX57" s="9">
        <f t="shared" si="2"/>
        <v>0</v>
      </c>
    </row>
    <row r="58" spans="1:50" ht="37.5" customHeight="1">
      <c r="A58" s="33"/>
      <c r="B58" s="56"/>
      <c r="C58" s="38"/>
      <c r="D58" s="41"/>
      <c r="E58" s="44"/>
      <c r="F58" s="16" t="s">
        <v>86</v>
      </c>
      <c r="G58" s="41"/>
      <c r="H58" s="17">
        <f t="shared" si="3"/>
        <v>3245</v>
      </c>
      <c r="I58" s="18">
        <v>6490</v>
      </c>
      <c r="J58" s="47" t="s">
        <v>14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30"/>
      <c r="W58" s="30"/>
      <c r="X58" s="30"/>
      <c r="Y58" s="30"/>
      <c r="Z58" s="30"/>
      <c r="AA58" s="3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7">
        <f t="shared" si="1"/>
        <v>0</v>
      </c>
      <c r="AX58" s="9">
        <f t="shared" si="2"/>
        <v>0</v>
      </c>
    </row>
    <row r="59" spans="1:50" ht="37.5" customHeight="1">
      <c r="A59" s="34"/>
      <c r="B59" s="57"/>
      <c r="C59" s="39"/>
      <c r="D59" s="42"/>
      <c r="E59" s="45"/>
      <c r="F59" s="16" t="s">
        <v>27</v>
      </c>
      <c r="G59" s="42"/>
      <c r="H59" s="17">
        <f t="shared" si="3"/>
        <v>3495</v>
      </c>
      <c r="I59" s="18">
        <v>6990</v>
      </c>
      <c r="J59" s="4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30"/>
      <c r="AC59" s="30"/>
      <c r="AD59" s="30"/>
      <c r="AE59" s="30"/>
      <c r="AF59" s="30"/>
      <c r="AG59" s="30"/>
      <c r="AH59" s="3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7">
        <f t="shared" si="1"/>
        <v>0</v>
      </c>
      <c r="AX59" s="9">
        <f t="shared" si="2"/>
        <v>0</v>
      </c>
    </row>
    <row r="60" spans="1:50" ht="41.25" customHeight="1">
      <c r="A60" s="32"/>
      <c r="B60" s="62" t="s">
        <v>34</v>
      </c>
      <c r="C60" s="37" t="s">
        <v>26</v>
      </c>
      <c r="D60" s="40" t="s">
        <v>28</v>
      </c>
      <c r="E60" s="43" t="s">
        <v>97</v>
      </c>
      <c r="F60" s="16" t="s">
        <v>87</v>
      </c>
      <c r="G60" s="40" t="s">
        <v>35</v>
      </c>
      <c r="H60" s="17">
        <f>I60/2</f>
        <v>2595</v>
      </c>
      <c r="I60" s="27">
        <v>5190</v>
      </c>
      <c r="J60" s="46" t="s">
        <v>14</v>
      </c>
      <c r="K60" s="20"/>
      <c r="L60" s="20"/>
      <c r="M60" s="20"/>
      <c r="N60" s="20"/>
      <c r="O60" s="20"/>
      <c r="P60" s="20"/>
      <c r="Q60" s="30"/>
      <c r="R60" s="30"/>
      <c r="S60" s="30"/>
      <c r="T60" s="30"/>
      <c r="U60" s="3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7">
        <f t="shared" si="1"/>
        <v>0</v>
      </c>
      <c r="AX60" s="9">
        <f t="shared" si="2"/>
        <v>0</v>
      </c>
    </row>
    <row r="61" spans="1:50" ht="41.25" customHeight="1">
      <c r="A61" s="33"/>
      <c r="B61" s="57"/>
      <c r="C61" s="38"/>
      <c r="D61" s="41"/>
      <c r="E61" s="44" t="e">
        <v>#N/A</v>
      </c>
      <c r="F61" s="16" t="s">
        <v>86</v>
      </c>
      <c r="G61" s="42"/>
      <c r="H61" s="17">
        <f aca="true" t="shared" si="4" ref="H61:H80">I61/2</f>
        <v>2795</v>
      </c>
      <c r="I61" s="27">
        <v>5590</v>
      </c>
      <c r="J61" s="47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30"/>
      <c r="W61" s="30"/>
      <c r="X61" s="30"/>
      <c r="Y61" s="30"/>
      <c r="Z61" s="30"/>
      <c r="AA61" s="3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7">
        <f t="shared" si="1"/>
        <v>0</v>
      </c>
      <c r="AX61" s="9">
        <f t="shared" si="2"/>
        <v>0</v>
      </c>
    </row>
    <row r="62" spans="1:50" ht="41.25" customHeight="1">
      <c r="A62" s="34"/>
      <c r="B62" s="22" t="s">
        <v>31</v>
      </c>
      <c r="C62" s="39"/>
      <c r="D62" s="42"/>
      <c r="E62" s="45" t="e">
        <v>#N/A</v>
      </c>
      <c r="F62" s="16" t="s">
        <v>27</v>
      </c>
      <c r="G62" s="19" t="s">
        <v>27</v>
      </c>
      <c r="H62" s="17">
        <f t="shared" si="4"/>
        <v>2995</v>
      </c>
      <c r="I62" s="27">
        <v>5990</v>
      </c>
      <c r="J62" s="4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30"/>
      <c r="AC62" s="30"/>
      <c r="AD62" s="30"/>
      <c r="AE62" s="30"/>
      <c r="AF62" s="30"/>
      <c r="AG62" s="30"/>
      <c r="AH62" s="3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7">
        <f t="shared" si="1"/>
        <v>0</v>
      </c>
      <c r="AX62" s="9">
        <f t="shared" si="2"/>
        <v>0</v>
      </c>
    </row>
    <row r="63" spans="1:50" ht="42" customHeight="1">
      <c r="A63" s="32"/>
      <c r="B63" s="62" t="s">
        <v>34</v>
      </c>
      <c r="C63" s="37" t="s">
        <v>32</v>
      </c>
      <c r="D63" s="40" t="s">
        <v>33</v>
      </c>
      <c r="E63" s="43" t="s">
        <v>99</v>
      </c>
      <c r="F63" s="16" t="s">
        <v>87</v>
      </c>
      <c r="G63" s="40" t="s">
        <v>35</v>
      </c>
      <c r="H63" s="17">
        <f>I63/2</f>
        <v>2595</v>
      </c>
      <c r="I63" s="25">
        <v>5190</v>
      </c>
      <c r="J63" s="46" t="s">
        <v>14</v>
      </c>
      <c r="K63" s="20"/>
      <c r="L63" s="20"/>
      <c r="M63" s="20"/>
      <c r="N63" s="20"/>
      <c r="O63" s="20"/>
      <c r="P63" s="20"/>
      <c r="Q63" s="30"/>
      <c r="R63" s="30"/>
      <c r="S63" s="30"/>
      <c r="T63" s="30"/>
      <c r="U63" s="3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7">
        <f t="shared" si="1"/>
        <v>0</v>
      </c>
      <c r="AX63" s="9">
        <f t="shared" si="2"/>
        <v>0</v>
      </c>
    </row>
    <row r="64" spans="1:50" ht="42" customHeight="1">
      <c r="A64" s="33"/>
      <c r="B64" s="57"/>
      <c r="C64" s="38"/>
      <c r="D64" s="41"/>
      <c r="E64" s="44" t="e">
        <v>#N/A</v>
      </c>
      <c r="F64" s="16" t="s">
        <v>86</v>
      </c>
      <c r="G64" s="42"/>
      <c r="H64" s="17">
        <f t="shared" si="4"/>
        <v>2795</v>
      </c>
      <c r="I64" s="25">
        <v>5590</v>
      </c>
      <c r="J64" s="47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0"/>
      <c r="W64" s="30"/>
      <c r="X64" s="30"/>
      <c r="Y64" s="30"/>
      <c r="Z64" s="30"/>
      <c r="AA64" s="3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7">
        <f t="shared" si="1"/>
        <v>0</v>
      </c>
      <c r="AX64" s="9">
        <f t="shared" si="2"/>
        <v>0</v>
      </c>
    </row>
    <row r="65" spans="1:50" ht="42" customHeight="1">
      <c r="A65" s="34"/>
      <c r="B65" s="22" t="s">
        <v>31</v>
      </c>
      <c r="C65" s="39"/>
      <c r="D65" s="42"/>
      <c r="E65" s="45" t="e">
        <v>#N/A</v>
      </c>
      <c r="F65" s="16" t="s">
        <v>27</v>
      </c>
      <c r="G65" s="19" t="s">
        <v>27</v>
      </c>
      <c r="H65" s="17">
        <f t="shared" si="4"/>
        <v>2995</v>
      </c>
      <c r="I65" s="25">
        <v>5990</v>
      </c>
      <c r="J65" s="48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30"/>
      <c r="AC65" s="30"/>
      <c r="AD65" s="30"/>
      <c r="AE65" s="30"/>
      <c r="AF65" s="30"/>
      <c r="AG65" s="30"/>
      <c r="AH65" s="3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7">
        <f aca="true" t="shared" si="5" ref="AW65:AW128">SUM(K65:AV65)</f>
        <v>0</v>
      </c>
      <c r="AX65" s="9">
        <f aca="true" t="shared" si="6" ref="AX65:AX128">AW65*H65</f>
        <v>0</v>
      </c>
    </row>
    <row r="66" spans="1:50" ht="43.5" customHeight="1">
      <c r="A66" s="32"/>
      <c r="B66" s="62" t="s">
        <v>34</v>
      </c>
      <c r="C66" s="37" t="s">
        <v>18</v>
      </c>
      <c r="D66" s="40" t="s">
        <v>23</v>
      </c>
      <c r="E66" s="43" t="s">
        <v>94</v>
      </c>
      <c r="F66" s="16" t="s">
        <v>87</v>
      </c>
      <c r="G66" s="40" t="s">
        <v>35</v>
      </c>
      <c r="H66" s="17">
        <f>I66/2</f>
        <v>2595</v>
      </c>
      <c r="I66" s="25">
        <v>5190</v>
      </c>
      <c r="J66" s="46" t="s">
        <v>14</v>
      </c>
      <c r="K66" s="20"/>
      <c r="L66" s="20"/>
      <c r="M66" s="20"/>
      <c r="N66" s="20"/>
      <c r="O66" s="20"/>
      <c r="P66" s="20"/>
      <c r="Q66" s="30"/>
      <c r="R66" s="30"/>
      <c r="S66" s="30"/>
      <c r="T66" s="30"/>
      <c r="U66" s="3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7">
        <f t="shared" si="5"/>
        <v>0</v>
      </c>
      <c r="AX66" s="9">
        <f t="shared" si="6"/>
        <v>0</v>
      </c>
    </row>
    <row r="67" spans="1:50" ht="43.5" customHeight="1">
      <c r="A67" s="33"/>
      <c r="B67" s="57"/>
      <c r="C67" s="38"/>
      <c r="D67" s="41"/>
      <c r="E67" s="44" t="e">
        <v>#N/A</v>
      </c>
      <c r="F67" s="16" t="s">
        <v>86</v>
      </c>
      <c r="G67" s="42"/>
      <c r="H67" s="17">
        <f t="shared" si="4"/>
        <v>2795</v>
      </c>
      <c r="I67" s="25">
        <v>5590</v>
      </c>
      <c r="J67" s="47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30"/>
      <c r="W67" s="30"/>
      <c r="X67" s="30"/>
      <c r="Y67" s="30"/>
      <c r="Z67" s="30"/>
      <c r="AA67" s="3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7">
        <f t="shared" si="5"/>
        <v>0</v>
      </c>
      <c r="AX67" s="9">
        <f t="shared" si="6"/>
        <v>0</v>
      </c>
    </row>
    <row r="68" spans="1:50" ht="43.5" customHeight="1">
      <c r="A68" s="34"/>
      <c r="B68" s="22" t="s">
        <v>31</v>
      </c>
      <c r="C68" s="39"/>
      <c r="D68" s="42"/>
      <c r="E68" s="45" t="e">
        <v>#N/A</v>
      </c>
      <c r="F68" s="16" t="s">
        <v>27</v>
      </c>
      <c r="G68" s="19" t="s">
        <v>27</v>
      </c>
      <c r="H68" s="17">
        <f t="shared" si="4"/>
        <v>2995</v>
      </c>
      <c r="I68" s="25">
        <v>5990</v>
      </c>
      <c r="J68" s="4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30"/>
      <c r="AC68" s="30"/>
      <c r="AD68" s="30"/>
      <c r="AE68" s="30"/>
      <c r="AF68" s="30"/>
      <c r="AG68" s="30"/>
      <c r="AH68" s="3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7">
        <f t="shared" si="5"/>
        <v>0</v>
      </c>
      <c r="AX68" s="9">
        <f t="shared" si="6"/>
        <v>0</v>
      </c>
    </row>
    <row r="69" spans="1:50" ht="42.75" customHeight="1">
      <c r="A69" s="32"/>
      <c r="B69" s="62" t="s">
        <v>37</v>
      </c>
      <c r="C69" s="37" t="s">
        <v>26</v>
      </c>
      <c r="D69" s="40" t="s">
        <v>28</v>
      </c>
      <c r="E69" s="43" t="s">
        <v>97</v>
      </c>
      <c r="F69" s="16" t="s">
        <v>87</v>
      </c>
      <c r="G69" s="40" t="s">
        <v>35</v>
      </c>
      <c r="H69" s="17">
        <f>I69/2</f>
        <v>2595</v>
      </c>
      <c r="I69" s="25">
        <v>5190</v>
      </c>
      <c r="J69" s="46" t="s">
        <v>14</v>
      </c>
      <c r="K69" s="20"/>
      <c r="L69" s="20"/>
      <c r="M69" s="20"/>
      <c r="N69" s="20"/>
      <c r="O69" s="20"/>
      <c r="P69" s="20"/>
      <c r="Q69" s="30"/>
      <c r="R69" s="30"/>
      <c r="S69" s="30"/>
      <c r="T69" s="30"/>
      <c r="U69" s="3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7">
        <f t="shared" si="5"/>
        <v>0</v>
      </c>
      <c r="AX69" s="9">
        <f t="shared" si="6"/>
        <v>0</v>
      </c>
    </row>
    <row r="70" spans="1:50" ht="42.75" customHeight="1">
      <c r="A70" s="33"/>
      <c r="B70" s="57"/>
      <c r="C70" s="38"/>
      <c r="D70" s="41"/>
      <c r="E70" s="44" t="e">
        <v>#N/A</v>
      </c>
      <c r="F70" s="16" t="s">
        <v>86</v>
      </c>
      <c r="G70" s="42"/>
      <c r="H70" s="17">
        <f t="shared" si="4"/>
        <v>2795</v>
      </c>
      <c r="I70" s="25">
        <v>5590</v>
      </c>
      <c r="J70" s="47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30"/>
      <c r="W70" s="30"/>
      <c r="X70" s="30"/>
      <c r="Y70" s="30"/>
      <c r="Z70" s="30"/>
      <c r="AA70" s="3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7">
        <f t="shared" si="5"/>
        <v>0</v>
      </c>
      <c r="AX70" s="9">
        <f t="shared" si="6"/>
        <v>0</v>
      </c>
    </row>
    <row r="71" spans="1:50" ht="42.75" customHeight="1">
      <c r="A71" s="34"/>
      <c r="B71" s="22" t="s">
        <v>36</v>
      </c>
      <c r="C71" s="39"/>
      <c r="D71" s="42"/>
      <c r="E71" s="45" t="e">
        <v>#N/A</v>
      </c>
      <c r="F71" s="16" t="s">
        <v>27</v>
      </c>
      <c r="G71" s="19" t="s">
        <v>27</v>
      </c>
      <c r="H71" s="17">
        <f t="shared" si="4"/>
        <v>2995</v>
      </c>
      <c r="I71" s="25">
        <v>5990</v>
      </c>
      <c r="J71" s="48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30"/>
      <c r="AC71" s="30"/>
      <c r="AD71" s="30"/>
      <c r="AE71" s="30"/>
      <c r="AF71" s="30"/>
      <c r="AG71" s="30"/>
      <c r="AH71" s="3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7">
        <f t="shared" si="5"/>
        <v>0</v>
      </c>
      <c r="AX71" s="9">
        <f t="shared" si="6"/>
        <v>0</v>
      </c>
    </row>
    <row r="72" spans="1:50" ht="46.5" customHeight="1">
      <c r="A72" s="32"/>
      <c r="B72" s="62" t="s">
        <v>37</v>
      </c>
      <c r="C72" s="37" t="s">
        <v>18</v>
      </c>
      <c r="D72" s="40" t="s">
        <v>23</v>
      </c>
      <c r="E72" s="43" t="s">
        <v>94</v>
      </c>
      <c r="F72" s="16" t="s">
        <v>87</v>
      </c>
      <c r="G72" s="40" t="s">
        <v>35</v>
      </c>
      <c r="H72" s="17">
        <f>I72/2</f>
        <v>2595</v>
      </c>
      <c r="I72" s="25">
        <v>5190</v>
      </c>
      <c r="J72" s="46" t="s">
        <v>14</v>
      </c>
      <c r="K72" s="20"/>
      <c r="L72" s="20"/>
      <c r="M72" s="20"/>
      <c r="N72" s="20"/>
      <c r="O72" s="20"/>
      <c r="P72" s="20"/>
      <c r="Q72" s="30"/>
      <c r="R72" s="30"/>
      <c r="S72" s="30"/>
      <c r="T72" s="30"/>
      <c r="U72" s="3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7">
        <f t="shared" si="5"/>
        <v>0</v>
      </c>
      <c r="AX72" s="9">
        <f t="shared" si="6"/>
        <v>0</v>
      </c>
    </row>
    <row r="73" spans="1:50" ht="46.5" customHeight="1">
      <c r="A73" s="33"/>
      <c r="B73" s="57"/>
      <c r="C73" s="38"/>
      <c r="D73" s="41"/>
      <c r="E73" s="44" t="e">
        <v>#N/A</v>
      </c>
      <c r="F73" s="16" t="s">
        <v>86</v>
      </c>
      <c r="G73" s="42"/>
      <c r="H73" s="17">
        <f t="shared" si="4"/>
        <v>2795</v>
      </c>
      <c r="I73" s="25">
        <v>5590</v>
      </c>
      <c r="J73" s="47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30"/>
      <c r="W73" s="30"/>
      <c r="X73" s="30"/>
      <c r="Y73" s="30"/>
      <c r="Z73" s="30"/>
      <c r="AA73" s="3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7">
        <f t="shared" si="5"/>
        <v>0</v>
      </c>
      <c r="AX73" s="9">
        <f t="shared" si="6"/>
        <v>0</v>
      </c>
    </row>
    <row r="74" spans="1:50" ht="46.5" customHeight="1">
      <c r="A74" s="34"/>
      <c r="B74" s="22" t="s">
        <v>36</v>
      </c>
      <c r="C74" s="39"/>
      <c r="D74" s="42"/>
      <c r="E74" s="45" t="e">
        <v>#N/A</v>
      </c>
      <c r="F74" s="16" t="s">
        <v>27</v>
      </c>
      <c r="G74" s="19" t="s">
        <v>27</v>
      </c>
      <c r="H74" s="17">
        <f t="shared" si="4"/>
        <v>2995</v>
      </c>
      <c r="I74" s="25">
        <v>5990</v>
      </c>
      <c r="J74" s="48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30"/>
      <c r="AC74" s="30"/>
      <c r="AD74" s="30"/>
      <c r="AE74" s="30"/>
      <c r="AF74" s="30"/>
      <c r="AG74" s="30"/>
      <c r="AH74" s="3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7">
        <f t="shared" si="5"/>
        <v>0</v>
      </c>
      <c r="AX74" s="9">
        <f t="shared" si="6"/>
        <v>0</v>
      </c>
    </row>
    <row r="75" spans="1:50" ht="42" customHeight="1">
      <c r="A75" s="32"/>
      <c r="B75" s="62" t="s">
        <v>37</v>
      </c>
      <c r="C75" s="37" t="s">
        <v>32</v>
      </c>
      <c r="D75" s="40" t="s">
        <v>33</v>
      </c>
      <c r="E75" s="43" t="s">
        <v>99</v>
      </c>
      <c r="F75" s="16" t="s">
        <v>87</v>
      </c>
      <c r="G75" s="40" t="s">
        <v>35</v>
      </c>
      <c r="H75" s="17">
        <f>I75/2</f>
        <v>2595</v>
      </c>
      <c r="I75" s="25">
        <v>5190</v>
      </c>
      <c r="J75" s="46" t="s">
        <v>14</v>
      </c>
      <c r="K75" s="20"/>
      <c r="L75" s="20"/>
      <c r="M75" s="20"/>
      <c r="N75" s="20"/>
      <c r="O75" s="20"/>
      <c r="P75" s="20"/>
      <c r="Q75" s="30"/>
      <c r="R75" s="30"/>
      <c r="S75" s="30"/>
      <c r="T75" s="30"/>
      <c r="U75" s="3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7">
        <f t="shared" si="5"/>
        <v>0</v>
      </c>
      <c r="AX75" s="9">
        <f t="shared" si="6"/>
        <v>0</v>
      </c>
    </row>
    <row r="76" spans="1:50" ht="42" customHeight="1">
      <c r="A76" s="33"/>
      <c r="B76" s="57"/>
      <c r="C76" s="38"/>
      <c r="D76" s="41"/>
      <c r="E76" s="44" t="e">
        <v>#N/A</v>
      </c>
      <c r="F76" s="16" t="s">
        <v>86</v>
      </c>
      <c r="G76" s="42"/>
      <c r="H76" s="17">
        <f t="shared" si="4"/>
        <v>2795</v>
      </c>
      <c r="I76" s="25">
        <v>5590</v>
      </c>
      <c r="J76" s="4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30"/>
      <c r="W76" s="30"/>
      <c r="X76" s="30"/>
      <c r="Y76" s="30"/>
      <c r="Z76" s="30"/>
      <c r="AA76" s="3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7">
        <f t="shared" si="5"/>
        <v>0</v>
      </c>
      <c r="AX76" s="9">
        <f t="shared" si="6"/>
        <v>0</v>
      </c>
    </row>
    <row r="77" spans="1:50" ht="42" customHeight="1">
      <c r="A77" s="34"/>
      <c r="B77" s="22" t="s">
        <v>36</v>
      </c>
      <c r="C77" s="39"/>
      <c r="D77" s="42"/>
      <c r="E77" s="45" t="e">
        <v>#N/A</v>
      </c>
      <c r="F77" s="16" t="s">
        <v>27</v>
      </c>
      <c r="G77" s="19" t="s">
        <v>27</v>
      </c>
      <c r="H77" s="17">
        <f t="shared" si="4"/>
        <v>2995</v>
      </c>
      <c r="I77" s="25">
        <v>5990</v>
      </c>
      <c r="J77" s="4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30"/>
      <c r="AC77" s="30"/>
      <c r="AD77" s="30"/>
      <c r="AE77" s="30"/>
      <c r="AF77" s="30"/>
      <c r="AG77" s="30"/>
      <c r="AH77" s="3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7">
        <f t="shared" si="5"/>
        <v>0</v>
      </c>
      <c r="AX77" s="9">
        <f t="shared" si="6"/>
        <v>0</v>
      </c>
    </row>
    <row r="78" spans="1:50" ht="39.75" customHeight="1">
      <c r="A78" s="32"/>
      <c r="B78" s="62" t="s">
        <v>39</v>
      </c>
      <c r="C78" s="37" t="s">
        <v>20</v>
      </c>
      <c r="D78" s="40" t="s">
        <v>40</v>
      </c>
      <c r="E78" s="43" t="s">
        <v>96</v>
      </c>
      <c r="F78" s="16" t="s">
        <v>87</v>
      </c>
      <c r="G78" s="40" t="s">
        <v>35</v>
      </c>
      <c r="H78" s="17">
        <f>I78/2</f>
        <v>2595</v>
      </c>
      <c r="I78" s="25">
        <v>5190</v>
      </c>
      <c r="J78" s="46" t="s">
        <v>14</v>
      </c>
      <c r="K78" s="20"/>
      <c r="L78" s="20"/>
      <c r="M78" s="20"/>
      <c r="N78" s="20"/>
      <c r="O78" s="20"/>
      <c r="P78" s="20"/>
      <c r="Q78" s="30"/>
      <c r="R78" s="30"/>
      <c r="S78" s="30"/>
      <c r="T78" s="30"/>
      <c r="U78" s="3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7">
        <f t="shared" si="5"/>
        <v>0</v>
      </c>
      <c r="AX78" s="9">
        <f t="shared" si="6"/>
        <v>0</v>
      </c>
    </row>
    <row r="79" spans="1:50" ht="39.75" customHeight="1">
      <c r="A79" s="33"/>
      <c r="B79" s="57"/>
      <c r="C79" s="38"/>
      <c r="D79" s="41"/>
      <c r="E79" s="44" t="e">
        <v>#N/A</v>
      </c>
      <c r="F79" s="16" t="s">
        <v>86</v>
      </c>
      <c r="G79" s="42"/>
      <c r="H79" s="17">
        <f t="shared" si="4"/>
        <v>2795</v>
      </c>
      <c r="I79" s="25">
        <v>5590</v>
      </c>
      <c r="J79" s="47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30"/>
      <c r="W79" s="30"/>
      <c r="X79" s="30"/>
      <c r="Y79" s="30"/>
      <c r="Z79" s="30"/>
      <c r="AA79" s="3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7">
        <f t="shared" si="5"/>
        <v>0</v>
      </c>
      <c r="AX79" s="9">
        <f t="shared" si="6"/>
        <v>0</v>
      </c>
    </row>
    <row r="80" spans="1:50" ht="39.75" customHeight="1">
      <c r="A80" s="34"/>
      <c r="B80" s="22" t="s">
        <v>38</v>
      </c>
      <c r="C80" s="39"/>
      <c r="D80" s="42"/>
      <c r="E80" s="45" t="e">
        <v>#N/A</v>
      </c>
      <c r="F80" s="16" t="s">
        <v>27</v>
      </c>
      <c r="G80" s="19" t="s">
        <v>27</v>
      </c>
      <c r="H80" s="17">
        <f t="shared" si="4"/>
        <v>2995</v>
      </c>
      <c r="I80" s="25">
        <v>5990</v>
      </c>
      <c r="J80" s="4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30"/>
      <c r="AC80" s="30"/>
      <c r="AD80" s="30"/>
      <c r="AE80" s="30"/>
      <c r="AF80" s="30"/>
      <c r="AG80" s="30"/>
      <c r="AH80" s="3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7">
        <f t="shared" si="5"/>
        <v>0</v>
      </c>
      <c r="AX80" s="9">
        <f t="shared" si="6"/>
        <v>0</v>
      </c>
    </row>
    <row r="81" spans="1:50" ht="45.75" customHeight="1">
      <c r="A81" s="32"/>
      <c r="B81" s="31" t="s">
        <v>42</v>
      </c>
      <c r="C81" s="37" t="s">
        <v>26</v>
      </c>
      <c r="D81" s="40" t="s">
        <v>28</v>
      </c>
      <c r="E81" s="43" t="s">
        <v>97</v>
      </c>
      <c r="F81" s="16" t="s">
        <v>87</v>
      </c>
      <c r="G81" s="40" t="s">
        <v>35</v>
      </c>
      <c r="H81" s="17">
        <f>I81/2</f>
        <v>2695</v>
      </c>
      <c r="I81" s="27">
        <v>5390</v>
      </c>
      <c r="J81" s="46" t="s">
        <v>14</v>
      </c>
      <c r="K81" s="20"/>
      <c r="L81" s="20"/>
      <c r="M81" s="20"/>
      <c r="N81" s="20"/>
      <c r="O81" s="20"/>
      <c r="P81" s="20"/>
      <c r="Q81" s="30"/>
      <c r="R81" s="30"/>
      <c r="S81" s="30"/>
      <c r="T81" s="30"/>
      <c r="U81" s="3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7">
        <f t="shared" si="5"/>
        <v>0</v>
      </c>
      <c r="AX81" s="9">
        <f t="shared" si="6"/>
        <v>0</v>
      </c>
    </row>
    <row r="82" spans="1:50" ht="45.75" customHeight="1">
      <c r="A82" s="33"/>
      <c r="B82" s="36"/>
      <c r="C82" s="38"/>
      <c r="D82" s="41"/>
      <c r="E82" s="44" t="e">
        <v>#N/A</v>
      </c>
      <c r="F82" s="16" t="s">
        <v>86</v>
      </c>
      <c r="G82" s="42"/>
      <c r="H82" s="17">
        <f aca="true" t="shared" si="7" ref="H82:H92">I82/2</f>
        <v>2995</v>
      </c>
      <c r="I82" s="27">
        <v>5990</v>
      </c>
      <c r="J82" s="47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30"/>
      <c r="W82" s="30"/>
      <c r="X82" s="30"/>
      <c r="Y82" s="30"/>
      <c r="Z82" s="30"/>
      <c r="AA82" s="3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7">
        <f t="shared" si="5"/>
        <v>0</v>
      </c>
      <c r="AX82" s="9">
        <f t="shared" si="6"/>
        <v>0</v>
      </c>
    </row>
    <row r="83" spans="1:50" ht="45.75" customHeight="1">
      <c r="A83" s="34"/>
      <c r="B83" s="28" t="s">
        <v>41</v>
      </c>
      <c r="C83" s="39"/>
      <c r="D83" s="42"/>
      <c r="E83" s="45" t="e">
        <v>#N/A</v>
      </c>
      <c r="F83" s="16" t="s">
        <v>27</v>
      </c>
      <c r="G83" s="19" t="s">
        <v>27</v>
      </c>
      <c r="H83" s="17">
        <f t="shared" si="7"/>
        <v>3295</v>
      </c>
      <c r="I83" s="27">
        <v>6590</v>
      </c>
      <c r="J83" s="48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30"/>
      <c r="AC83" s="30"/>
      <c r="AD83" s="30"/>
      <c r="AE83" s="30"/>
      <c r="AF83" s="30"/>
      <c r="AG83" s="30"/>
      <c r="AH83" s="3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7">
        <f t="shared" si="5"/>
        <v>0</v>
      </c>
      <c r="AX83" s="9">
        <f t="shared" si="6"/>
        <v>0</v>
      </c>
    </row>
    <row r="84" spans="1:50" ht="29.25" customHeight="1">
      <c r="A84" s="32"/>
      <c r="B84" s="31" t="s">
        <v>42</v>
      </c>
      <c r="C84" s="37" t="s">
        <v>18</v>
      </c>
      <c r="D84" s="40" t="s">
        <v>23</v>
      </c>
      <c r="E84" s="43" t="s">
        <v>94</v>
      </c>
      <c r="F84" s="16" t="s">
        <v>87</v>
      </c>
      <c r="G84" s="40" t="s">
        <v>35</v>
      </c>
      <c r="H84" s="17">
        <f>I84/2</f>
        <v>2695</v>
      </c>
      <c r="I84" s="18">
        <v>5390</v>
      </c>
      <c r="J84" s="46" t="s">
        <v>14</v>
      </c>
      <c r="K84" s="20"/>
      <c r="L84" s="20"/>
      <c r="M84" s="20"/>
      <c r="N84" s="20"/>
      <c r="O84" s="20"/>
      <c r="P84" s="20"/>
      <c r="Q84" s="30"/>
      <c r="R84" s="30"/>
      <c r="S84" s="30"/>
      <c r="T84" s="30"/>
      <c r="U84" s="3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7">
        <f t="shared" si="5"/>
        <v>0</v>
      </c>
      <c r="AX84" s="9">
        <f t="shared" si="6"/>
        <v>0</v>
      </c>
    </row>
    <row r="85" spans="1:50" ht="29.25" customHeight="1">
      <c r="A85" s="33"/>
      <c r="B85" s="36"/>
      <c r="C85" s="38"/>
      <c r="D85" s="41"/>
      <c r="E85" s="44" t="e">
        <v>#N/A</v>
      </c>
      <c r="F85" s="16" t="s">
        <v>86</v>
      </c>
      <c r="G85" s="42"/>
      <c r="H85" s="17">
        <f t="shared" si="7"/>
        <v>2995</v>
      </c>
      <c r="I85" s="18">
        <v>5990</v>
      </c>
      <c r="J85" s="47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0"/>
      <c r="W85" s="30"/>
      <c r="X85" s="30"/>
      <c r="Y85" s="30"/>
      <c r="Z85" s="30"/>
      <c r="AA85" s="3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7">
        <f t="shared" si="5"/>
        <v>0</v>
      </c>
      <c r="AX85" s="9">
        <f t="shared" si="6"/>
        <v>0</v>
      </c>
    </row>
    <row r="86" spans="1:50" ht="29.25" customHeight="1">
      <c r="A86" s="34"/>
      <c r="B86" s="28" t="s">
        <v>41</v>
      </c>
      <c r="C86" s="39"/>
      <c r="D86" s="42"/>
      <c r="E86" s="45" t="e">
        <v>#N/A</v>
      </c>
      <c r="F86" s="16" t="s">
        <v>27</v>
      </c>
      <c r="G86" s="19" t="s">
        <v>27</v>
      </c>
      <c r="H86" s="17">
        <f t="shared" si="7"/>
        <v>3295</v>
      </c>
      <c r="I86" s="18">
        <v>6590</v>
      </c>
      <c r="J86" s="48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30"/>
      <c r="AC86" s="30"/>
      <c r="AD86" s="30"/>
      <c r="AE86" s="30"/>
      <c r="AF86" s="30"/>
      <c r="AG86" s="30"/>
      <c r="AH86" s="3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7">
        <f t="shared" si="5"/>
        <v>0</v>
      </c>
      <c r="AX86" s="9">
        <f t="shared" si="6"/>
        <v>0</v>
      </c>
    </row>
    <row r="87" spans="1:50" ht="46.5" customHeight="1">
      <c r="A87" s="32"/>
      <c r="B87" s="31" t="s">
        <v>42</v>
      </c>
      <c r="C87" s="37" t="s">
        <v>16</v>
      </c>
      <c r="D87" s="40" t="s">
        <v>21</v>
      </c>
      <c r="E87" s="43" t="s">
        <v>92</v>
      </c>
      <c r="F87" s="16" t="s">
        <v>87</v>
      </c>
      <c r="G87" s="40" t="s">
        <v>35</v>
      </c>
      <c r="H87" s="17">
        <f>I87/2</f>
        <v>2695</v>
      </c>
      <c r="I87" s="18">
        <v>5390</v>
      </c>
      <c r="J87" s="46" t="s">
        <v>14</v>
      </c>
      <c r="K87" s="20"/>
      <c r="L87" s="20"/>
      <c r="M87" s="20"/>
      <c r="N87" s="20"/>
      <c r="O87" s="20"/>
      <c r="P87" s="20"/>
      <c r="Q87" s="30"/>
      <c r="R87" s="30"/>
      <c r="S87" s="30"/>
      <c r="T87" s="30"/>
      <c r="U87" s="3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7">
        <f t="shared" si="5"/>
        <v>0</v>
      </c>
      <c r="AX87" s="9">
        <f t="shared" si="6"/>
        <v>0</v>
      </c>
    </row>
    <row r="88" spans="1:50" ht="46.5" customHeight="1">
      <c r="A88" s="33"/>
      <c r="B88" s="36"/>
      <c r="C88" s="38"/>
      <c r="D88" s="41"/>
      <c r="E88" s="44" t="e">
        <v>#N/A</v>
      </c>
      <c r="F88" s="16" t="s">
        <v>86</v>
      </c>
      <c r="G88" s="42"/>
      <c r="H88" s="17">
        <f t="shared" si="7"/>
        <v>2995</v>
      </c>
      <c r="I88" s="18">
        <v>5990</v>
      </c>
      <c r="J88" s="47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30"/>
      <c r="W88" s="30"/>
      <c r="X88" s="30"/>
      <c r="Y88" s="30"/>
      <c r="Z88" s="30"/>
      <c r="AA88" s="3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7">
        <f t="shared" si="5"/>
        <v>0</v>
      </c>
      <c r="AX88" s="9">
        <f t="shared" si="6"/>
        <v>0</v>
      </c>
    </row>
    <row r="89" spans="1:50" ht="46.5" customHeight="1">
      <c r="A89" s="34"/>
      <c r="B89" s="28" t="s">
        <v>41</v>
      </c>
      <c r="C89" s="39"/>
      <c r="D89" s="42"/>
      <c r="E89" s="45" t="e">
        <v>#N/A</v>
      </c>
      <c r="F89" s="16" t="s">
        <v>27</v>
      </c>
      <c r="G89" s="19" t="s">
        <v>27</v>
      </c>
      <c r="H89" s="17">
        <f t="shared" si="7"/>
        <v>3295</v>
      </c>
      <c r="I89" s="18">
        <v>6590</v>
      </c>
      <c r="J89" s="4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30"/>
      <c r="AC89" s="30"/>
      <c r="AD89" s="30"/>
      <c r="AE89" s="30"/>
      <c r="AF89" s="30"/>
      <c r="AG89" s="30"/>
      <c r="AH89" s="3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7">
        <f t="shared" si="5"/>
        <v>0</v>
      </c>
      <c r="AX89" s="9">
        <f t="shared" si="6"/>
        <v>0</v>
      </c>
    </row>
    <row r="90" spans="1:50" ht="42" customHeight="1">
      <c r="A90" s="32"/>
      <c r="B90" s="31" t="s">
        <v>42</v>
      </c>
      <c r="C90" s="37" t="s">
        <v>19</v>
      </c>
      <c r="D90" s="40" t="s">
        <v>24</v>
      </c>
      <c r="E90" s="43" t="s">
        <v>95</v>
      </c>
      <c r="F90" s="16" t="s">
        <v>87</v>
      </c>
      <c r="G90" s="40" t="s">
        <v>35</v>
      </c>
      <c r="H90" s="17">
        <f>I90/2</f>
        <v>2695</v>
      </c>
      <c r="I90" s="18">
        <v>5390</v>
      </c>
      <c r="J90" s="46" t="s">
        <v>14</v>
      </c>
      <c r="K90" s="20"/>
      <c r="L90" s="20"/>
      <c r="M90" s="20"/>
      <c r="N90" s="20"/>
      <c r="O90" s="20"/>
      <c r="P90" s="20"/>
      <c r="Q90" s="30"/>
      <c r="R90" s="30"/>
      <c r="S90" s="30"/>
      <c r="T90" s="30"/>
      <c r="U90" s="3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7">
        <f t="shared" si="5"/>
        <v>0</v>
      </c>
      <c r="AX90" s="9">
        <f t="shared" si="6"/>
        <v>0</v>
      </c>
    </row>
    <row r="91" spans="1:50" ht="42" customHeight="1">
      <c r="A91" s="33"/>
      <c r="B91" s="36"/>
      <c r="C91" s="38"/>
      <c r="D91" s="41"/>
      <c r="E91" s="44" t="e">
        <v>#N/A</v>
      </c>
      <c r="F91" s="16" t="s">
        <v>86</v>
      </c>
      <c r="G91" s="42"/>
      <c r="H91" s="17">
        <f t="shared" si="7"/>
        <v>2995</v>
      </c>
      <c r="I91" s="18">
        <v>5990</v>
      </c>
      <c r="J91" s="47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30"/>
      <c r="W91" s="30"/>
      <c r="X91" s="30"/>
      <c r="Y91" s="30"/>
      <c r="Z91" s="30"/>
      <c r="AA91" s="3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7">
        <f t="shared" si="5"/>
        <v>0</v>
      </c>
      <c r="AX91" s="9">
        <f t="shared" si="6"/>
        <v>0</v>
      </c>
    </row>
    <row r="92" spans="1:50" ht="42" customHeight="1">
      <c r="A92" s="34"/>
      <c r="B92" s="28" t="s">
        <v>41</v>
      </c>
      <c r="C92" s="39"/>
      <c r="D92" s="42"/>
      <c r="E92" s="45" t="e">
        <v>#N/A</v>
      </c>
      <c r="F92" s="16" t="s">
        <v>27</v>
      </c>
      <c r="G92" s="19" t="s">
        <v>27</v>
      </c>
      <c r="H92" s="17">
        <f t="shared" si="7"/>
        <v>3295</v>
      </c>
      <c r="I92" s="18">
        <v>6590</v>
      </c>
      <c r="J92" s="4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30"/>
      <c r="AC92" s="30"/>
      <c r="AD92" s="30"/>
      <c r="AE92" s="30"/>
      <c r="AF92" s="30"/>
      <c r="AG92" s="30"/>
      <c r="AH92" s="3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7">
        <f t="shared" si="5"/>
        <v>0</v>
      </c>
      <c r="AX92" s="9">
        <f t="shared" si="6"/>
        <v>0</v>
      </c>
    </row>
    <row r="93" spans="1:50" ht="30.75" customHeight="1">
      <c r="A93" s="32"/>
      <c r="B93" s="62" t="s">
        <v>78</v>
      </c>
      <c r="C93" s="37" t="s">
        <v>70</v>
      </c>
      <c r="D93" s="40" t="s">
        <v>71</v>
      </c>
      <c r="E93" s="43" t="s">
        <v>92</v>
      </c>
      <c r="F93" s="16" t="s">
        <v>90</v>
      </c>
      <c r="G93" s="40" t="s">
        <v>79</v>
      </c>
      <c r="H93" s="17">
        <f aca="true" t="shared" si="8" ref="H93:H122">I93/2</f>
        <v>1895</v>
      </c>
      <c r="I93" s="18">
        <v>3790</v>
      </c>
      <c r="J93" s="46" t="s">
        <v>15</v>
      </c>
      <c r="K93" s="30"/>
      <c r="L93" s="20"/>
      <c r="M93" s="30"/>
      <c r="N93" s="20"/>
      <c r="O93" s="3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7">
        <f t="shared" si="5"/>
        <v>0</v>
      </c>
      <c r="AX93" s="9">
        <f t="shared" si="6"/>
        <v>0</v>
      </c>
    </row>
    <row r="94" spans="1:50" ht="30.75" customHeight="1">
      <c r="A94" s="33"/>
      <c r="B94" s="56"/>
      <c r="C94" s="38"/>
      <c r="D94" s="41"/>
      <c r="E94" s="44" t="e">
        <v>#N/A</v>
      </c>
      <c r="F94" s="16" t="s">
        <v>105</v>
      </c>
      <c r="G94" s="41"/>
      <c r="H94" s="17">
        <f t="shared" si="8"/>
        <v>1895</v>
      </c>
      <c r="I94" s="18">
        <v>3790</v>
      </c>
      <c r="J94" s="47"/>
      <c r="K94" s="20"/>
      <c r="L94" s="20"/>
      <c r="M94" s="20"/>
      <c r="N94" s="20"/>
      <c r="O94" s="20"/>
      <c r="P94" s="20"/>
      <c r="Q94" s="30"/>
      <c r="R94" s="20"/>
      <c r="S94" s="3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7">
        <f t="shared" si="5"/>
        <v>0</v>
      </c>
      <c r="AX94" s="9">
        <f t="shared" si="6"/>
        <v>0</v>
      </c>
    </row>
    <row r="95" spans="1:50" ht="30.75" customHeight="1">
      <c r="A95" s="34"/>
      <c r="B95" s="57"/>
      <c r="C95" s="39"/>
      <c r="D95" s="42"/>
      <c r="E95" s="45" t="e">
        <v>#N/A</v>
      </c>
      <c r="F95" s="16" t="s">
        <v>106</v>
      </c>
      <c r="G95" s="42"/>
      <c r="H95" s="17">
        <f t="shared" si="8"/>
        <v>1995</v>
      </c>
      <c r="I95" s="18">
        <v>3990</v>
      </c>
      <c r="J95" s="48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0"/>
      <c r="V95" s="20"/>
      <c r="W95" s="30"/>
      <c r="X95" s="20"/>
      <c r="Y95" s="3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7">
        <f t="shared" si="5"/>
        <v>0</v>
      </c>
      <c r="AX95" s="9">
        <f t="shared" si="6"/>
        <v>0</v>
      </c>
    </row>
    <row r="96" spans="1:50" ht="30.75" customHeight="1">
      <c r="A96" s="32"/>
      <c r="B96" s="62" t="s">
        <v>78</v>
      </c>
      <c r="C96" s="37" t="s">
        <v>32</v>
      </c>
      <c r="D96" s="40" t="s">
        <v>33</v>
      </c>
      <c r="E96" s="43" t="s">
        <v>99</v>
      </c>
      <c r="F96" s="16" t="s">
        <v>90</v>
      </c>
      <c r="G96" s="40" t="s">
        <v>79</v>
      </c>
      <c r="H96" s="17">
        <f t="shared" si="8"/>
        <v>1895</v>
      </c>
      <c r="I96" s="18">
        <v>3790</v>
      </c>
      <c r="J96" s="46" t="s">
        <v>15</v>
      </c>
      <c r="K96" s="30"/>
      <c r="L96" s="20"/>
      <c r="M96" s="30"/>
      <c r="N96" s="20"/>
      <c r="O96" s="3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7">
        <f t="shared" si="5"/>
        <v>0</v>
      </c>
      <c r="AX96" s="9">
        <f t="shared" si="6"/>
        <v>0</v>
      </c>
    </row>
    <row r="97" spans="1:50" ht="30.75" customHeight="1">
      <c r="A97" s="33"/>
      <c r="B97" s="56"/>
      <c r="C97" s="38"/>
      <c r="D97" s="41"/>
      <c r="E97" s="44" t="e">
        <v>#N/A</v>
      </c>
      <c r="F97" s="16" t="s">
        <v>105</v>
      </c>
      <c r="G97" s="41"/>
      <c r="H97" s="17">
        <f t="shared" si="8"/>
        <v>1895</v>
      </c>
      <c r="I97" s="18">
        <v>3790</v>
      </c>
      <c r="J97" s="47"/>
      <c r="K97" s="20"/>
      <c r="L97" s="20"/>
      <c r="M97" s="20"/>
      <c r="N97" s="20"/>
      <c r="O97" s="20"/>
      <c r="P97" s="20"/>
      <c r="Q97" s="30"/>
      <c r="R97" s="20"/>
      <c r="S97" s="3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7">
        <f t="shared" si="5"/>
        <v>0</v>
      </c>
      <c r="AX97" s="9">
        <f t="shared" si="6"/>
        <v>0</v>
      </c>
    </row>
    <row r="98" spans="1:50" ht="30.75" customHeight="1">
      <c r="A98" s="34"/>
      <c r="B98" s="57"/>
      <c r="C98" s="39"/>
      <c r="D98" s="42"/>
      <c r="E98" s="45" t="e">
        <v>#N/A</v>
      </c>
      <c r="F98" s="16" t="s">
        <v>106</v>
      </c>
      <c r="G98" s="42"/>
      <c r="H98" s="17">
        <f t="shared" si="8"/>
        <v>1995</v>
      </c>
      <c r="I98" s="18">
        <v>3990</v>
      </c>
      <c r="J98" s="48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0"/>
      <c r="V98" s="20"/>
      <c r="W98" s="30"/>
      <c r="X98" s="20"/>
      <c r="Y98" s="3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7">
        <f t="shared" si="5"/>
        <v>0</v>
      </c>
      <c r="AX98" s="9">
        <f t="shared" si="6"/>
        <v>0</v>
      </c>
    </row>
    <row r="99" spans="1:50" ht="30.75" customHeight="1">
      <c r="A99" s="32"/>
      <c r="B99" s="62" t="s">
        <v>78</v>
      </c>
      <c r="C99" s="37" t="s">
        <v>56</v>
      </c>
      <c r="D99" s="40" t="s">
        <v>63</v>
      </c>
      <c r="E99" s="43" t="s">
        <v>100</v>
      </c>
      <c r="F99" s="16" t="s">
        <v>90</v>
      </c>
      <c r="G99" s="40" t="s">
        <v>79</v>
      </c>
      <c r="H99" s="17">
        <f t="shared" si="8"/>
        <v>1895</v>
      </c>
      <c r="I99" s="18">
        <v>3790</v>
      </c>
      <c r="J99" s="46" t="s">
        <v>15</v>
      </c>
      <c r="K99" s="30"/>
      <c r="L99" s="20"/>
      <c r="M99" s="30"/>
      <c r="N99" s="20"/>
      <c r="O99" s="3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7">
        <f t="shared" si="5"/>
        <v>0</v>
      </c>
      <c r="AX99" s="9">
        <f t="shared" si="6"/>
        <v>0</v>
      </c>
    </row>
    <row r="100" spans="1:50" ht="30.75" customHeight="1">
      <c r="A100" s="33"/>
      <c r="B100" s="56"/>
      <c r="C100" s="38"/>
      <c r="D100" s="41"/>
      <c r="E100" s="44" t="e">
        <v>#N/A</v>
      </c>
      <c r="F100" s="16" t="s">
        <v>105</v>
      </c>
      <c r="G100" s="41"/>
      <c r="H100" s="17">
        <f t="shared" si="8"/>
        <v>1895</v>
      </c>
      <c r="I100" s="18">
        <v>3790</v>
      </c>
      <c r="J100" s="47"/>
      <c r="K100" s="20"/>
      <c r="L100" s="20"/>
      <c r="M100" s="20"/>
      <c r="N100" s="20"/>
      <c r="O100" s="20"/>
      <c r="P100" s="20"/>
      <c r="Q100" s="30"/>
      <c r="R100" s="20"/>
      <c r="S100" s="3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7">
        <f t="shared" si="5"/>
        <v>0</v>
      </c>
      <c r="AX100" s="9">
        <f t="shared" si="6"/>
        <v>0</v>
      </c>
    </row>
    <row r="101" spans="1:50" ht="30.75" customHeight="1">
      <c r="A101" s="34"/>
      <c r="B101" s="57"/>
      <c r="C101" s="39"/>
      <c r="D101" s="42"/>
      <c r="E101" s="45" t="e">
        <v>#N/A</v>
      </c>
      <c r="F101" s="16" t="s">
        <v>106</v>
      </c>
      <c r="G101" s="42"/>
      <c r="H101" s="17">
        <f t="shared" si="8"/>
        <v>1995</v>
      </c>
      <c r="I101" s="18">
        <v>3990</v>
      </c>
      <c r="J101" s="48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0"/>
      <c r="V101" s="20"/>
      <c r="W101" s="30"/>
      <c r="X101" s="20"/>
      <c r="Y101" s="3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7">
        <f t="shared" si="5"/>
        <v>0</v>
      </c>
      <c r="AX101" s="9">
        <f t="shared" si="6"/>
        <v>0</v>
      </c>
    </row>
    <row r="102" spans="1:50" ht="30.75" customHeight="1">
      <c r="A102" s="32"/>
      <c r="B102" s="62" t="s">
        <v>80</v>
      </c>
      <c r="C102" s="37" t="s">
        <v>70</v>
      </c>
      <c r="D102" s="40" t="s">
        <v>71</v>
      </c>
      <c r="E102" s="43" t="s">
        <v>92</v>
      </c>
      <c r="F102" s="16" t="s">
        <v>90</v>
      </c>
      <c r="G102" s="40" t="s">
        <v>79</v>
      </c>
      <c r="H102" s="17">
        <f t="shared" si="8"/>
        <v>1845</v>
      </c>
      <c r="I102" s="18">
        <v>3690</v>
      </c>
      <c r="J102" s="46" t="s">
        <v>15</v>
      </c>
      <c r="K102" s="30"/>
      <c r="L102" s="20"/>
      <c r="M102" s="30"/>
      <c r="N102" s="20"/>
      <c r="O102" s="3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7">
        <f t="shared" si="5"/>
        <v>0</v>
      </c>
      <c r="AX102" s="9">
        <f t="shared" si="6"/>
        <v>0</v>
      </c>
    </row>
    <row r="103" spans="1:50" ht="30.75" customHeight="1">
      <c r="A103" s="33"/>
      <c r="B103" s="56"/>
      <c r="C103" s="38"/>
      <c r="D103" s="41"/>
      <c r="E103" s="44" t="e">
        <v>#N/A</v>
      </c>
      <c r="F103" s="16" t="s">
        <v>105</v>
      </c>
      <c r="G103" s="41"/>
      <c r="H103" s="17">
        <f t="shared" si="8"/>
        <v>1845</v>
      </c>
      <c r="I103" s="18">
        <v>3690</v>
      </c>
      <c r="J103" s="47"/>
      <c r="K103" s="20"/>
      <c r="L103" s="20"/>
      <c r="M103" s="20"/>
      <c r="N103" s="20"/>
      <c r="O103" s="20"/>
      <c r="P103" s="20"/>
      <c r="Q103" s="30"/>
      <c r="R103" s="20"/>
      <c r="S103" s="3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7">
        <f t="shared" si="5"/>
        <v>0</v>
      </c>
      <c r="AX103" s="9">
        <f t="shared" si="6"/>
        <v>0</v>
      </c>
    </row>
    <row r="104" spans="1:50" ht="30.75" customHeight="1">
      <c r="A104" s="34"/>
      <c r="B104" s="57"/>
      <c r="C104" s="39"/>
      <c r="D104" s="42"/>
      <c r="E104" s="45" t="e">
        <v>#N/A</v>
      </c>
      <c r="F104" s="16" t="s">
        <v>106</v>
      </c>
      <c r="G104" s="42"/>
      <c r="H104" s="17">
        <f t="shared" si="8"/>
        <v>1945</v>
      </c>
      <c r="I104" s="18">
        <v>3890</v>
      </c>
      <c r="J104" s="48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30"/>
      <c r="V104" s="20"/>
      <c r="W104" s="30"/>
      <c r="X104" s="20"/>
      <c r="Y104" s="3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7">
        <f t="shared" si="5"/>
        <v>0</v>
      </c>
      <c r="AX104" s="9">
        <f t="shared" si="6"/>
        <v>0</v>
      </c>
    </row>
    <row r="105" spans="1:50" ht="30.75" customHeight="1">
      <c r="A105" s="32"/>
      <c r="B105" s="62" t="s">
        <v>80</v>
      </c>
      <c r="C105" s="37" t="s">
        <v>32</v>
      </c>
      <c r="D105" s="40" t="s">
        <v>33</v>
      </c>
      <c r="E105" s="43" t="s">
        <v>99</v>
      </c>
      <c r="F105" s="16" t="s">
        <v>90</v>
      </c>
      <c r="G105" s="40" t="s">
        <v>79</v>
      </c>
      <c r="H105" s="17">
        <f t="shared" si="8"/>
        <v>1845</v>
      </c>
      <c r="I105" s="18">
        <v>3690</v>
      </c>
      <c r="J105" s="46" t="s">
        <v>15</v>
      </c>
      <c r="K105" s="30"/>
      <c r="L105" s="20"/>
      <c r="M105" s="30"/>
      <c r="N105" s="20"/>
      <c r="O105" s="3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7">
        <f t="shared" si="5"/>
        <v>0</v>
      </c>
      <c r="AX105" s="9">
        <f t="shared" si="6"/>
        <v>0</v>
      </c>
    </row>
    <row r="106" spans="1:50" ht="30.75" customHeight="1">
      <c r="A106" s="33"/>
      <c r="B106" s="56"/>
      <c r="C106" s="38"/>
      <c r="D106" s="41"/>
      <c r="E106" s="44" t="e">
        <v>#N/A</v>
      </c>
      <c r="F106" s="16" t="s">
        <v>105</v>
      </c>
      <c r="G106" s="41"/>
      <c r="H106" s="17">
        <f t="shared" si="8"/>
        <v>1845</v>
      </c>
      <c r="I106" s="18">
        <v>3690</v>
      </c>
      <c r="J106" s="47"/>
      <c r="K106" s="20"/>
      <c r="L106" s="20"/>
      <c r="M106" s="20"/>
      <c r="N106" s="20"/>
      <c r="O106" s="20"/>
      <c r="P106" s="20"/>
      <c r="Q106" s="30"/>
      <c r="R106" s="20"/>
      <c r="S106" s="3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7">
        <f t="shared" si="5"/>
        <v>0</v>
      </c>
      <c r="AX106" s="9">
        <f t="shared" si="6"/>
        <v>0</v>
      </c>
    </row>
    <row r="107" spans="1:50" ht="30.75" customHeight="1">
      <c r="A107" s="34"/>
      <c r="B107" s="57"/>
      <c r="C107" s="39"/>
      <c r="D107" s="42"/>
      <c r="E107" s="45" t="e">
        <v>#N/A</v>
      </c>
      <c r="F107" s="16" t="s">
        <v>106</v>
      </c>
      <c r="G107" s="42"/>
      <c r="H107" s="17">
        <f t="shared" si="8"/>
        <v>1945</v>
      </c>
      <c r="I107" s="18">
        <v>3890</v>
      </c>
      <c r="J107" s="48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30"/>
      <c r="V107" s="20"/>
      <c r="W107" s="30"/>
      <c r="X107" s="20"/>
      <c r="Y107" s="3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7">
        <f t="shared" si="5"/>
        <v>0</v>
      </c>
      <c r="AX107" s="9">
        <f t="shared" si="6"/>
        <v>0</v>
      </c>
    </row>
    <row r="108" spans="1:50" ht="30.75" customHeight="1">
      <c r="A108" s="32"/>
      <c r="B108" s="62" t="s">
        <v>80</v>
      </c>
      <c r="C108" s="37" t="s">
        <v>56</v>
      </c>
      <c r="D108" s="40" t="s">
        <v>63</v>
      </c>
      <c r="E108" s="43" t="s">
        <v>100</v>
      </c>
      <c r="F108" s="16" t="s">
        <v>90</v>
      </c>
      <c r="G108" s="40" t="s">
        <v>79</v>
      </c>
      <c r="H108" s="17">
        <f t="shared" si="8"/>
        <v>1845</v>
      </c>
      <c r="I108" s="18">
        <v>3690</v>
      </c>
      <c r="J108" s="46" t="s">
        <v>15</v>
      </c>
      <c r="K108" s="30"/>
      <c r="L108" s="20"/>
      <c r="M108" s="30"/>
      <c r="N108" s="20"/>
      <c r="O108" s="3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7">
        <f t="shared" si="5"/>
        <v>0</v>
      </c>
      <c r="AX108" s="9">
        <f t="shared" si="6"/>
        <v>0</v>
      </c>
    </row>
    <row r="109" spans="1:50" ht="30.75" customHeight="1">
      <c r="A109" s="33"/>
      <c r="B109" s="56"/>
      <c r="C109" s="38"/>
      <c r="D109" s="41"/>
      <c r="E109" s="44" t="e">
        <v>#N/A</v>
      </c>
      <c r="F109" s="16" t="s">
        <v>105</v>
      </c>
      <c r="G109" s="41"/>
      <c r="H109" s="17">
        <f t="shared" si="8"/>
        <v>1845</v>
      </c>
      <c r="I109" s="18">
        <v>3690</v>
      </c>
      <c r="J109" s="47"/>
      <c r="K109" s="20"/>
      <c r="L109" s="20"/>
      <c r="M109" s="20"/>
      <c r="N109" s="20"/>
      <c r="O109" s="20"/>
      <c r="P109" s="20"/>
      <c r="Q109" s="30"/>
      <c r="R109" s="20"/>
      <c r="S109" s="3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7">
        <f t="shared" si="5"/>
        <v>0</v>
      </c>
      <c r="AX109" s="9">
        <f t="shared" si="6"/>
        <v>0</v>
      </c>
    </row>
    <row r="110" spans="1:50" ht="30.75" customHeight="1">
      <c r="A110" s="34"/>
      <c r="B110" s="57"/>
      <c r="C110" s="39"/>
      <c r="D110" s="42"/>
      <c r="E110" s="45" t="e">
        <v>#N/A</v>
      </c>
      <c r="F110" s="16" t="s">
        <v>106</v>
      </c>
      <c r="G110" s="42"/>
      <c r="H110" s="17">
        <f t="shared" si="8"/>
        <v>1945</v>
      </c>
      <c r="I110" s="18">
        <v>3890</v>
      </c>
      <c r="J110" s="4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30"/>
      <c r="V110" s="20"/>
      <c r="W110" s="30"/>
      <c r="X110" s="20"/>
      <c r="Y110" s="3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7">
        <f t="shared" si="5"/>
        <v>0</v>
      </c>
      <c r="AX110" s="9">
        <f t="shared" si="6"/>
        <v>0</v>
      </c>
    </row>
    <row r="111" spans="1:50" ht="30.75" customHeight="1">
      <c r="A111" s="32"/>
      <c r="B111" s="31" t="s">
        <v>81</v>
      </c>
      <c r="C111" s="37" t="s">
        <v>56</v>
      </c>
      <c r="D111" s="40" t="s">
        <v>63</v>
      </c>
      <c r="E111" s="43" t="s">
        <v>100</v>
      </c>
      <c r="F111" s="16" t="s">
        <v>90</v>
      </c>
      <c r="G111" s="40" t="s">
        <v>79</v>
      </c>
      <c r="H111" s="17">
        <f t="shared" si="8"/>
        <v>1895</v>
      </c>
      <c r="I111" s="18">
        <v>3790</v>
      </c>
      <c r="J111" s="46" t="s">
        <v>15</v>
      </c>
      <c r="K111" s="30"/>
      <c r="L111" s="20"/>
      <c r="M111" s="30"/>
      <c r="N111" s="20"/>
      <c r="O111" s="3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7">
        <f t="shared" si="5"/>
        <v>0</v>
      </c>
      <c r="AX111" s="9">
        <f t="shared" si="6"/>
        <v>0</v>
      </c>
    </row>
    <row r="112" spans="1:50" ht="30.75" customHeight="1">
      <c r="A112" s="33"/>
      <c r="B112" s="35"/>
      <c r="C112" s="38"/>
      <c r="D112" s="41"/>
      <c r="E112" s="44" t="e">
        <v>#N/A</v>
      </c>
      <c r="F112" s="16" t="s">
        <v>105</v>
      </c>
      <c r="G112" s="41"/>
      <c r="H112" s="17">
        <f t="shared" si="8"/>
        <v>1895</v>
      </c>
      <c r="I112" s="18">
        <v>3790</v>
      </c>
      <c r="J112" s="47"/>
      <c r="K112" s="20"/>
      <c r="L112" s="20"/>
      <c r="M112" s="20"/>
      <c r="N112" s="20"/>
      <c r="O112" s="20"/>
      <c r="P112" s="20"/>
      <c r="Q112" s="30"/>
      <c r="R112" s="20"/>
      <c r="S112" s="3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7">
        <f t="shared" si="5"/>
        <v>0</v>
      </c>
      <c r="AX112" s="9">
        <f t="shared" si="6"/>
        <v>0</v>
      </c>
    </row>
    <row r="113" spans="1:50" ht="30.75" customHeight="1">
      <c r="A113" s="34"/>
      <c r="B113" s="36"/>
      <c r="C113" s="39"/>
      <c r="D113" s="42"/>
      <c r="E113" s="45" t="e">
        <v>#N/A</v>
      </c>
      <c r="F113" s="16" t="s">
        <v>106</v>
      </c>
      <c r="G113" s="42"/>
      <c r="H113" s="17">
        <f t="shared" si="8"/>
        <v>1995</v>
      </c>
      <c r="I113" s="18">
        <v>3990</v>
      </c>
      <c r="J113" s="4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30"/>
      <c r="V113" s="20"/>
      <c r="W113" s="30"/>
      <c r="X113" s="20"/>
      <c r="Y113" s="3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7">
        <f t="shared" si="5"/>
        <v>0</v>
      </c>
      <c r="AX113" s="9">
        <f t="shared" si="6"/>
        <v>0</v>
      </c>
    </row>
    <row r="114" spans="1:50" ht="30.75" customHeight="1">
      <c r="A114" s="32"/>
      <c r="B114" s="31" t="s">
        <v>81</v>
      </c>
      <c r="C114" s="37" t="s">
        <v>18</v>
      </c>
      <c r="D114" s="40" t="s">
        <v>23</v>
      </c>
      <c r="E114" s="43" t="s">
        <v>94</v>
      </c>
      <c r="F114" s="16" t="s">
        <v>90</v>
      </c>
      <c r="G114" s="40" t="s">
        <v>79</v>
      </c>
      <c r="H114" s="17">
        <f t="shared" si="8"/>
        <v>1895</v>
      </c>
      <c r="I114" s="18">
        <v>3790</v>
      </c>
      <c r="J114" s="46" t="s">
        <v>15</v>
      </c>
      <c r="K114" s="30"/>
      <c r="L114" s="20"/>
      <c r="M114" s="30"/>
      <c r="N114" s="20"/>
      <c r="O114" s="3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7">
        <f t="shared" si="5"/>
        <v>0</v>
      </c>
      <c r="AX114" s="9">
        <f t="shared" si="6"/>
        <v>0</v>
      </c>
    </row>
    <row r="115" spans="1:50" ht="30.75" customHeight="1">
      <c r="A115" s="33"/>
      <c r="B115" s="35"/>
      <c r="C115" s="38"/>
      <c r="D115" s="41"/>
      <c r="E115" s="44" t="e">
        <v>#N/A</v>
      </c>
      <c r="F115" s="16" t="s">
        <v>105</v>
      </c>
      <c r="G115" s="41"/>
      <c r="H115" s="17">
        <f t="shared" si="8"/>
        <v>1895</v>
      </c>
      <c r="I115" s="18">
        <v>3790</v>
      </c>
      <c r="J115" s="47"/>
      <c r="K115" s="20"/>
      <c r="L115" s="20"/>
      <c r="M115" s="20"/>
      <c r="N115" s="20"/>
      <c r="O115" s="20"/>
      <c r="P115" s="20"/>
      <c r="Q115" s="30"/>
      <c r="R115" s="20"/>
      <c r="S115" s="3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7">
        <f t="shared" si="5"/>
        <v>0</v>
      </c>
      <c r="AX115" s="9">
        <f t="shared" si="6"/>
        <v>0</v>
      </c>
    </row>
    <row r="116" spans="1:50" ht="30.75" customHeight="1">
      <c r="A116" s="34"/>
      <c r="B116" s="36"/>
      <c r="C116" s="39"/>
      <c r="D116" s="42"/>
      <c r="E116" s="45" t="e">
        <v>#N/A</v>
      </c>
      <c r="F116" s="16" t="s">
        <v>106</v>
      </c>
      <c r="G116" s="42"/>
      <c r="H116" s="17">
        <f t="shared" si="8"/>
        <v>1995</v>
      </c>
      <c r="I116" s="18">
        <v>3990</v>
      </c>
      <c r="J116" s="48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30"/>
      <c r="V116" s="20"/>
      <c r="W116" s="30"/>
      <c r="X116" s="20"/>
      <c r="Y116" s="3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7">
        <f t="shared" si="5"/>
        <v>0</v>
      </c>
      <c r="AX116" s="9">
        <f t="shared" si="6"/>
        <v>0</v>
      </c>
    </row>
    <row r="117" spans="1:50" ht="30.75" customHeight="1">
      <c r="A117" s="32"/>
      <c r="B117" s="31" t="s">
        <v>81</v>
      </c>
      <c r="C117" s="37" t="s">
        <v>32</v>
      </c>
      <c r="D117" s="40" t="s">
        <v>33</v>
      </c>
      <c r="E117" s="43" t="s">
        <v>99</v>
      </c>
      <c r="F117" s="16" t="s">
        <v>90</v>
      </c>
      <c r="G117" s="40" t="s">
        <v>79</v>
      </c>
      <c r="H117" s="17">
        <f t="shared" si="8"/>
        <v>1895</v>
      </c>
      <c r="I117" s="18">
        <v>3790</v>
      </c>
      <c r="J117" s="46" t="s">
        <v>15</v>
      </c>
      <c r="K117" s="30"/>
      <c r="L117" s="20"/>
      <c r="M117" s="30"/>
      <c r="N117" s="20"/>
      <c r="O117" s="3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7">
        <f t="shared" si="5"/>
        <v>0</v>
      </c>
      <c r="AX117" s="9">
        <f t="shared" si="6"/>
        <v>0</v>
      </c>
    </row>
    <row r="118" spans="1:50" ht="30.75" customHeight="1">
      <c r="A118" s="33"/>
      <c r="B118" s="35"/>
      <c r="C118" s="38"/>
      <c r="D118" s="41"/>
      <c r="E118" s="44" t="e">
        <v>#N/A</v>
      </c>
      <c r="F118" s="16" t="s">
        <v>105</v>
      </c>
      <c r="G118" s="41"/>
      <c r="H118" s="17">
        <f t="shared" si="8"/>
        <v>1895</v>
      </c>
      <c r="I118" s="18">
        <v>3790</v>
      </c>
      <c r="J118" s="47"/>
      <c r="K118" s="20"/>
      <c r="L118" s="20"/>
      <c r="M118" s="20"/>
      <c r="N118" s="20"/>
      <c r="O118" s="20"/>
      <c r="P118" s="20"/>
      <c r="Q118" s="30"/>
      <c r="R118" s="20"/>
      <c r="S118" s="3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7">
        <f t="shared" si="5"/>
        <v>0</v>
      </c>
      <c r="AX118" s="9">
        <f t="shared" si="6"/>
        <v>0</v>
      </c>
    </row>
    <row r="119" spans="1:50" ht="30.75" customHeight="1">
      <c r="A119" s="34"/>
      <c r="B119" s="36"/>
      <c r="C119" s="39"/>
      <c r="D119" s="42"/>
      <c r="E119" s="45" t="e">
        <v>#N/A</v>
      </c>
      <c r="F119" s="16" t="s">
        <v>106</v>
      </c>
      <c r="G119" s="42"/>
      <c r="H119" s="17">
        <f t="shared" si="8"/>
        <v>1995</v>
      </c>
      <c r="I119" s="18">
        <v>3990</v>
      </c>
      <c r="J119" s="48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30"/>
      <c r="V119" s="20"/>
      <c r="W119" s="30"/>
      <c r="X119" s="20"/>
      <c r="Y119" s="3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7">
        <f t="shared" si="5"/>
        <v>0</v>
      </c>
      <c r="AX119" s="9">
        <f t="shared" si="6"/>
        <v>0</v>
      </c>
    </row>
    <row r="120" spans="1:50" ht="30.75" customHeight="1">
      <c r="A120" s="32"/>
      <c r="B120" s="62" t="s">
        <v>81</v>
      </c>
      <c r="C120" s="37" t="s">
        <v>70</v>
      </c>
      <c r="D120" s="40" t="s">
        <v>71</v>
      </c>
      <c r="E120" s="43" t="s">
        <v>92</v>
      </c>
      <c r="F120" s="16" t="s">
        <v>90</v>
      </c>
      <c r="G120" s="40" t="s">
        <v>79</v>
      </c>
      <c r="H120" s="17">
        <f t="shared" si="8"/>
        <v>1895</v>
      </c>
      <c r="I120" s="18">
        <v>3790</v>
      </c>
      <c r="J120" s="46" t="s">
        <v>15</v>
      </c>
      <c r="K120" s="30"/>
      <c r="L120" s="20"/>
      <c r="M120" s="30"/>
      <c r="N120" s="20"/>
      <c r="O120" s="3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7">
        <f t="shared" si="5"/>
        <v>0</v>
      </c>
      <c r="AX120" s="9">
        <f t="shared" si="6"/>
        <v>0</v>
      </c>
    </row>
    <row r="121" spans="1:50" ht="30.75" customHeight="1">
      <c r="A121" s="33"/>
      <c r="B121" s="56"/>
      <c r="C121" s="38"/>
      <c r="D121" s="41"/>
      <c r="E121" s="44" t="e">
        <v>#N/A</v>
      </c>
      <c r="F121" s="16" t="s">
        <v>105</v>
      </c>
      <c r="G121" s="41"/>
      <c r="H121" s="17">
        <f t="shared" si="8"/>
        <v>1895</v>
      </c>
      <c r="I121" s="18">
        <v>3790</v>
      </c>
      <c r="J121" s="47"/>
      <c r="K121" s="20"/>
      <c r="L121" s="20"/>
      <c r="M121" s="20"/>
      <c r="N121" s="20"/>
      <c r="O121" s="20"/>
      <c r="P121" s="20"/>
      <c r="Q121" s="30"/>
      <c r="R121" s="20"/>
      <c r="S121" s="3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7">
        <f t="shared" si="5"/>
        <v>0</v>
      </c>
      <c r="AX121" s="9">
        <f t="shared" si="6"/>
        <v>0</v>
      </c>
    </row>
    <row r="122" spans="1:50" ht="30.75" customHeight="1">
      <c r="A122" s="34"/>
      <c r="B122" s="57"/>
      <c r="C122" s="39"/>
      <c r="D122" s="42"/>
      <c r="E122" s="45" t="e">
        <v>#N/A</v>
      </c>
      <c r="F122" s="16" t="s">
        <v>106</v>
      </c>
      <c r="G122" s="42"/>
      <c r="H122" s="17">
        <f t="shared" si="8"/>
        <v>1995</v>
      </c>
      <c r="I122" s="18">
        <v>3990</v>
      </c>
      <c r="J122" s="48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30"/>
      <c r="V122" s="20"/>
      <c r="W122" s="30"/>
      <c r="X122" s="20"/>
      <c r="Y122" s="3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7">
        <f t="shared" si="5"/>
        <v>0</v>
      </c>
      <c r="AX122" s="9">
        <f t="shared" si="6"/>
        <v>0</v>
      </c>
    </row>
    <row r="123" spans="1:50" ht="25.5" customHeight="1">
      <c r="A123" s="32"/>
      <c r="B123" s="31" t="s">
        <v>57</v>
      </c>
      <c r="C123" s="37" t="s">
        <v>32</v>
      </c>
      <c r="D123" s="40" t="s">
        <v>33</v>
      </c>
      <c r="E123" s="43" t="s">
        <v>99</v>
      </c>
      <c r="F123" s="16" t="s">
        <v>90</v>
      </c>
      <c r="G123" s="40" t="s">
        <v>58</v>
      </c>
      <c r="H123" s="17">
        <f aca="true" t="shared" si="9" ref="H123:H159">I123/2</f>
        <v>1995</v>
      </c>
      <c r="I123" s="18">
        <v>3990</v>
      </c>
      <c r="J123" s="46" t="s">
        <v>15</v>
      </c>
      <c r="K123" s="30"/>
      <c r="L123" s="20"/>
      <c r="M123" s="30"/>
      <c r="N123" s="20"/>
      <c r="O123" s="3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7">
        <f t="shared" si="5"/>
        <v>0</v>
      </c>
      <c r="AX123" s="9">
        <f t="shared" si="6"/>
        <v>0</v>
      </c>
    </row>
    <row r="124" spans="1:50" ht="25.5" customHeight="1">
      <c r="A124" s="33"/>
      <c r="B124" s="35"/>
      <c r="C124" s="38"/>
      <c r="D124" s="41"/>
      <c r="E124" s="44" t="e">
        <v>#N/A</v>
      </c>
      <c r="F124" s="16" t="s">
        <v>105</v>
      </c>
      <c r="G124" s="41"/>
      <c r="H124" s="17">
        <f t="shared" si="9"/>
        <v>1995</v>
      </c>
      <c r="I124" s="18">
        <v>3990</v>
      </c>
      <c r="J124" s="47"/>
      <c r="K124" s="20"/>
      <c r="L124" s="20"/>
      <c r="M124" s="20"/>
      <c r="N124" s="20"/>
      <c r="O124" s="20"/>
      <c r="P124" s="20"/>
      <c r="Q124" s="30"/>
      <c r="R124" s="20"/>
      <c r="S124" s="3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7">
        <f t="shared" si="5"/>
        <v>0</v>
      </c>
      <c r="AX124" s="9">
        <f t="shared" si="6"/>
        <v>0</v>
      </c>
    </row>
    <row r="125" spans="1:50" ht="25.5" customHeight="1">
      <c r="A125" s="33"/>
      <c r="B125" s="35"/>
      <c r="C125" s="38"/>
      <c r="D125" s="41"/>
      <c r="E125" s="44" t="e">
        <v>#N/A</v>
      </c>
      <c r="F125" s="16" t="s">
        <v>106</v>
      </c>
      <c r="G125" s="41"/>
      <c r="H125" s="17">
        <f t="shared" si="9"/>
        <v>2145</v>
      </c>
      <c r="I125" s="18">
        <v>4290</v>
      </c>
      <c r="J125" s="47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30"/>
      <c r="V125" s="20"/>
      <c r="W125" s="30"/>
      <c r="X125" s="20"/>
      <c r="Y125" s="3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7">
        <f t="shared" si="5"/>
        <v>0</v>
      </c>
      <c r="AX125" s="9">
        <f t="shared" si="6"/>
        <v>0</v>
      </c>
    </row>
    <row r="126" spans="1:50" ht="25.5" customHeight="1">
      <c r="A126" s="34"/>
      <c r="B126" s="36"/>
      <c r="C126" s="39"/>
      <c r="D126" s="42"/>
      <c r="E126" s="45" t="e">
        <v>#N/A</v>
      </c>
      <c r="F126" s="16" t="s">
        <v>104</v>
      </c>
      <c r="G126" s="42"/>
      <c r="H126" s="17">
        <f t="shared" si="9"/>
        <v>2295</v>
      </c>
      <c r="I126" s="18">
        <v>4590</v>
      </c>
      <c r="J126" s="48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30"/>
      <c r="AB126" s="20"/>
      <c r="AC126" s="30"/>
      <c r="AD126" s="20"/>
      <c r="AE126" s="3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7">
        <f t="shared" si="5"/>
        <v>0</v>
      </c>
      <c r="AX126" s="9">
        <f t="shared" si="6"/>
        <v>0</v>
      </c>
    </row>
    <row r="127" spans="1:50" ht="28.5" customHeight="1">
      <c r="A127" s="32"/>
      <c r="B127" s="31" t="s">
        <v>57</v>
      </c>
      <c r="C127" s="37" t="s">
        <v>16</v>
      </c>
      <c r="D127" s="40" t="s">
        <v>21</v>
      </c>
      <c r="E127" s="43" t="s">
        <v>92</v>
      </c>
      <c r="F127" s="16" t="s">
        <v>90</v>
      </c>
      <c r="G127" s="40" t="s">
        <v>58</v>
      </c>
      <c r="H127" s="17">
        <f t="shared" si="9"/>
        <v>1995</v>
      </c>
      <c r="I127" s="18">
        <v>3990</v>
      </c>
      <c r="J127" s="46" t="s">
        <v>15</v>
      </c>
      <c r="K127" s="30"/>
      <c r="L127" s="20"/>
      <c r="M127" s="30"/>
      <c r="N127" s="20"/>
      <c r="O127" s="3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7">
        <f t="shared" si="5"/>
        <v>0</v>
      </c>
      <c r="AX127" s="9">
        <f t="shared" si="6"/>
        <v>0</v>
      </c>
    </row>
    <row r="128" spans="1:50" ht="28.5" customHeight="1">
      <c r="A128" s="33"/>
      <c r="B128" s="35"/>
      <c r="C128" s="38"/>
      <c r="D128" s="41"/>
      <c r="E128" s="44" t="e">
        <v>#N/A</v>
      </c>
      <c r="F128" s="16" t="s">
        <v>105</v>
      </c>
      <c r="G128" s="41"/>
      <c r="H128" s="17">
        <f t="shared" si="9"/>
        <v>1995</v>
      </c>
      <c r="I128" s="18">
        <v>3990</v>
      </c>
      <c r="J128" s="47"/>
      <c r="K128" s="20"/>
      <c r="L128" s="20"/>
      <c r="M128" s="20"/>
      <c r="N128" s="20"/>
      <c r="O128" s="20"/>
      <c r="P128" s="20"/>
      <c r="Q128" s="30"/>
      <c r="R128" s="20"/>
      <c r="S128" s="3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7">
        <f t="shared" si="5"/>
        <v>0</v>
      </c>
      <c r="AX128" s="9">
        <f t="shared" si="6"/>
        <v>0</v>
      </c>
    </row>
    <row r="129" spans="1:50" ht="28.5" customHeight="1">
      <c r="A129" s="33"/>
      <c r="B129" s="35"/>
      <c r="C129" s="38"/>
      <c r="D129" s="41"/>
      <c r="E129" s="44" t="e">
        <v>#N/A</v>
      </c>
      <c r="F129" s="16" t="s">
        <v>106</v>
      </c>
      <c r="G129" s="41"/>
      <c r="H129" s="17">
        <f t="shared" si="9"/>
        <v>2145</v>
      </c>
      <c r="I129" s="18">
        <v>4290</v>
      </c>
      <c r="J129" s="47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30"/>
      <c r="V129" s="20"/>
      <c r="W129" s="30"/>
      <c r="X129" s="20"/>
      <c r="Y129" s="3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7">
        <f aca="true" t="shared" si="10" ref="AW129:AW159">SUM(K129:AV129)</f>
        <v>0</v>
      </c>
      <c r="AX129" s="9">
        <f aca="true" t="shared" si="11" ref="AX129:AX159">AW129*H129</f>
        <v>0</v>
      </c>
    </row>
    <row r="130" spans="1:50" ht="28.5" customHeight="1">
      <c r="A130" s="34"/>
      <c r="B130" s="36"/>
      <c r="C130" s="39"/>
      <c r="D130" s="42"/>
      <c r="E130" s="45" t="e">
        <v>#N/A</v>
      </c>
      <c r="F130" s="16" t="s">
        <v>104</v>
      </c>
      <c r="G130" s="42"/>
      <c r="H130" s="17">
        <f t="shared" si="9"/>
        <v>2295</v>
      </c>
      <c r="I130" s="18">
        <v>4590</v>
      </c>
      <c r="J130" s="48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30"/>
      <c r="AB130" s="20"/>
      <c r="AC130" s="30"/>
      <c r="AD130" s="20"/>
      <c r="AE130" s="3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7">
        <f t="shared" si="10"/>
        <v>0</v>
      </c>
      <c r="AX130" s="9">
        <f t="shared" si="11"/>
        <v>0</v>
      </c>
    </row>
    <row r="131" spans="1:50" ht="36.75" customHeight="1">
      <c r="A131" s="32"/>
      <c r="B131" s="62" t="s">
        <v>57</v>
      </c>
      <c r="C131" s="37" t="s">
        <v>18</v>
      </c>
      <c r="D131" s="40" t="s">
        <v>23</v>
      </c>
      <c r="E131" s="43" t="s">
        <v>94</v>
      </c>
      <c r="F131" s="16" t="s">
        <v>90</v>
      </c>
      <c r="G131" s="40" t="s">
        <v>58</v>
      </c>
      <c r="H131" s="17">
        <f t="shared" si="9"/>
        <v>1995</v>
      </c>
      <c r="I131" s="18">
        <v>3990</v>
      </c>
      <c r="J131" s="46" t="s">
        <v>15</v>
      </c>
      <c r="K131" s="30"/>
      <c r="L131" s="20"/>
      <c r="M131" s="30"/>
      <c r="N131" s="20"/>
      <c r="O131" s="3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7">
        <f t="shared" si="10"/>
        <v>0</v>
      </c>
      <c r="AX131" s="9">
        <f t="shared" si="11"/>
        <v>0</v>
      </c>
    </row>
    <row r="132" spans="1:50" ht="36.75" customHeight="1">
      <c r="A132" s="33"/>
      <c r="B132" s="56"/>
      <c r="C132" s="38"/>
      <c r="D132" s="41"/>
      <c r="E132" s="44" t="e">
        <v>#N/A</v>
      </c>
      <c r="F132" s="16" t="s">
        <v>105</v>
      </c>
      <c r="G132" s="41"/>
      <c r="H132" s="17">
        <f t="shared" si="9"/>
        <v>1995</v>
      </c>
      <c r="I132" s="18">
        <v>3990</v>
      </c>
      <c r="J132" s="47"/>
      <c r="K132" s="20"/>
      <c r="L132" s="20"/>
      <c r="M132" s="20"/>
      <c r="N132" s="20"/>
      <c r="O132" s="20"/>
      <c r="P132" s="20"/>
      <c r="Q132" s="30"/>
      <c r="R132" s="20"/>
      <c r="S132" s="3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7">
        <f t="shared" si="10"/>
        <v>0</v>
      </c>
      <c r="AX132" s="9">
        <f t="shared" si="11"/>
        <v>0</v>
      </c>
    </row>
    <row r="133" spans="1:50" ht="36.75" customHeight="1">
      <c r="A133" s="33"/>
      <c r="B133" s="56"/>
      <c r="C133" s="38"/>
      <c r="D133" s="41"/>
      <c r="E133" s="44" t="e">
        <v>#N/A</v>
      </c>
      <c r="F133" s="16" t="s">
        <v>106</v>
      </c>
      <c r="G133" s="41"/>
      <c r="H133" s="17">
        <f t="shared" si="9"/>
        <v>2145</v>
      </c>
      <c r="I133" s="18">
        <v>4290</v>
      </c>
      <c r="J133" s="47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30"/>
      <c r="V133" s="20"/>
      <c r="W133" s="30"/>
      <c r="X133" s="20"/>
      <c r="Y133" s="3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7">
        <f t="shared" si="10"/>
        <v>0</v>
      </c>
      <c r="AX133" s="9">
        <f t="shared" si="11"/>
        <v>0</v>
      </c>
    </row>
    <row r="134" spans="1:50" ht="36.75" customHeight="1">
      <c r="A134" s="34"/>
      <c r="B134" s="57"/>
      <c r="C134" s="39"/>
      <c r="D134" s="42"/>
      <c r="E134" s="45" t="e">
        <v>#N/A</v>
      </c>
      <c r="F134" s="16" t="s">
        <v>104</v>
      </c>
      <c r="G134" s="42"/>
      <c r="H134" s="17">
        <f t="shared" si="9"/>
        <v>2295</v>
      </c>
      <c r="I134" s="18">
        <v>4590</v>
      </c>
      <c r="J134" s="48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30"/>
      <c r="AB134" s="20"/>
      <c r="AC134" s="30"/>
      <c r="AD134" s="20"/>
      <c r="AE134" s="3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7">
        <f t="shared" si="10"/>
        <v>0</v>
      </c>
      <c r="AX134" s="9">
        <f t="shared" si="11"/>
        <v>0</v>
      </c>
    </row>
    <row r="135" spans="1:50" ht="30" customHeight="1">
      <c r="A135" s="32"/>
      <c r="B135" s="31" t="s">
        <v>59</v>
      </c>
      <c r="C135" s="37" t="s">
        <v>32</v>
      </c>
      <c r="D135" s="40" t="s">
        <v>33</v>
      </c>
      <c r="E135" s="43" t="s">
        <v>99</v>
      </c>
      <c r="F135" s="16" t="s">
        <v>90</v>
      </c>
      <c r="G135" s="40" t="s">
        <v>58</v>
      </c>
      <c r="H135" s="17">
        <f t="shared" si="9"/>
        <v>1895</v>
      </c>
      <c r="I135" s="18">
        <v>3790</v>
      </c>
      <c r="J135" s="46" t="s">
        <v>15</v>
      </c>
      <c r="K135" s="30"/>
      <c r="L135" s="20"/>
      <c r="M135" s="30"/>
      <c r="N135" s="20"/>
      <c r="O135" s="3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7">
        <f t="shared" si="10"/>
        <v>0</v>
      </c>
      <c r="AX135" s="9">
        <f t="shared" si="11"/>
        <v>0</v>
      </c>
    </row>
    <row r="136" spans="1:50" ht="30" customHeight="1">
      <c r="A136" s="33"/>
      <c r="B136" s="35"/>
      <c r="C136" s="38"/>
      <c r="D136" s="41"/>
      <c r="E136" s="44" t="e">
        <v>#N/A</v>
      </c>
      <c r="F136" s="16" t="s">
        <v>105</v>
      </c>
      <c r="G136" s="41"/>
      <c r="H136" s="17">
        <f t="shared" si="9"/>
        <v>1895</v>
      </c>
      <c r="I136" s="18">
        <v>3790</v>
      </c>
      <c r="J136" s="47"/>
      <c r="K136" s="20"/>
      <c r="L136" s="20"/>
      <c r="M136" s="20"/>
      <c r="N136" s="20"/>
      <c r="O136" s="20"/>
      <c r="P136" s="20"/>
      <c r="Q136" s="30"/>
      <c r="R136" s="20"/>
      <c r="S136" s="3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7">
        <f t="shared" si="10"/>
        <v>0</v>
      </c>
      <c r="AX136" s="9">
        <f t="shared" si="11"/>
        <v>0</v>
      </c>
    </row>
    <row r="137" spans="1:50" ht="30" customHeight="1">
      <c r="A137" s="33"/>
      <c r="B137" s="35"/>
      <c r="C137" s="38"/>
      <c r="D137" s="41"/>
      <c r="E137" s="44" t="e">
        <v>#N/A</v>
      </c>
      <c r="F137" s="16" t="s">
        <v>106</v>
      </c>
      <c r="G137" s="41"/>
      <c r="H137" s="17">
        <f t="shared" si="9"/>
        <v>1995</v>
      </c>
      <c r="I137" s="18">
        <v>3990</v>
      </c>
      <c r="J137" s="47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30"/>
      <c r="V137" s="20"/>
      <c r="W137" s="30"/>
      <c r="X137" s="20"/>
      <c r="Y137" s="3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7">
        <f t="shared" si="10"/>
        <v>0</v>
      </c>
      <c r="AX137" s="9">
        <f t="shared" si="11"/>
        <v>0</v>
      </c>
    </row>
    <row r="138" spans="1:50" ht="30" customHeight="1">
      <c r="A138" s="34"/>
      <c r="B138" s="36"/>
      <c r="C138" s="39"/>
      <c r="D138" s="42"/>
      <c r="E138" s="45" t="e">
        <v>#N/A</v>
      </c>
      <c r="F138" s="16" t="s">
        <v>104</v>
      </c>
      <c r="G138" s="42"/>
      <c r="H138" s="17">
        <f t="shared" si="9"/>
        <v>2095</v>
      </c>
      <c r="I138" s="18">
        <v>4190</v>
      </c>
      <c r="J138" s="48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30"/>
      <c r="AB138" s="20"/>
      <c r="AC138" s="30"/>
      <c r="AD138" s="20"/>
      <c r="AE138" s="3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7">
        <f t="shared" si="10"/>
        <v>0</v>
      </c>
      <c r="AX138" s="9">
        <f t="shared" si="11"/>
        <v>0</v>
      </c>
    </row>
    <row r="139" spans="1:50" ht="27.75" customHeight="1">
      <c r="A139" s="32"/>
      <c r="B139" s="31" t="s">
        <v>59</v>
      </c>
      <c r="C139" s="37" t="s">
        <v>16</v>
      </c>
      <c r="D139" s="40" t="s">
        <v>21</v>
      </c>
      <c r="E139" s="43" t="s">
        <v>92</v>
      </c>
      <c r="F139" s="16" t="s">
        <v>90</v>
      </c>
      <c r="G139" s="40" t="s">
        <v>58</v>
      </c>
      <c r="H139" s="17">
        <f t="shared" si="9"/>
        <v>1895</v>
      </c>
      <c r="I139" s="18">
        <v>3790</v>
      </c>
      <c r="J139" s="46" t="s">
        <v>15</v>
      </c>
      <c r="K139" s="30"/>
      <c r="L139" s="20"/>
      <c r="M139" s="30"/>
      <c r="N139" s="20"/>
      <c r="O139" s="3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7">
        <f t="shared" si="10"/>
        <v>0</v>
      </c>
      <c r="AX139" s="9">
        <f t="shared" si="11"/>
        <v>0</v>
      </c>
    </row>
    <row r="140" spans="1:50" ht="27.75" customHeight="1">
      <c r="A140" s="33"/>
      <c r="B140" s="35"/>
      <c r="C140" s="38"/>
      <c r="D140" s="41"/>
      <c r="E140" s="44" t="e">
        <v>#N/A</v>
      </c>
      <c r="F140" s="16" t="s">
        <v>88</v>
      </c>
      <c r="G140" s="41"/>
      <c r="H140" s="17">
        <f t="shared" si="9"/>
        <v>1895</v>
      </c>
      <c r="I140" s="18">
        <v>3790</v>
      </c>
      <c r="J140" s="47"/>
      <c r="K140" s="20"/>
      <c r="L140" s="20"/>
      <c r="M140" s="20"/>
      <c r="N140" s="20"/>
      <c r="O140" s="20"/>
      <c r="P140" s="20"/>
      <c r="Q140" s="30"/>
      <c r="R140" s="20"/>
      <c r="S140" s="30"/>
      <c r="T140" s="20"/>
      <c r="U140" s="3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7">
        <f t="shared" si="10"/>
        <v>0</v>
      </c>
      <c r="AX140" s="9">
        <f t="shared" si="11"/>
        <v>0</v>
      </c>
    </row>
    <row r="141" spans="1:50" ht="27.75" customHeight="1">
      <c r="A141" s="33"/>
      <c r="B141" s="35"/>
      <c r="C141" s="38"/>
      <c r="D141" s="41"/>
      <c r="E141" s="44" t="e">
        <v>#N/A</v>
      </c>
      <c r="F141" s="16" t="s">
        <v>89</v>
      </c>
      <c r="G141" s="41"/>
      <c r="H141" s="17">
        <f t="shared" si="9"/>
        <v>1995</v>
      </c>
      <c r="I141" s="18">
        <v>3990</v>
      </c>
      <c r="J141" s="47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30"/>
      <c r="X141" s="20"/>
      <c r="Y141" s="30"/>
      <c r="Z141" s="20"/>
      <c r="AA141" s="3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7">
        <f t="shared" si="10"/>
        <v>0</v>
      </c>
      <c r="AX141" s="9">
        <f t="shared" si="11"/>
        <v>0</v>
      </c>
    </row>
    <row r="142" spans="1:50" ht="27.75" customHeight="1">
      <c r="A142" s="34"/>
      <c r="B142" s="36"/>
      <c r="C142" s="39"/>
      <c r="D142" s="42"/>
      <c r="E142" s="45" t="e">
        <v>#N/A</v>
      </c>
      <c r="F142" s="16" t="s">
        <v>91</v>
      </c>
      <c r="G142" s="42"/>
      <c r="H142" s="17">
        <f t="shared" si="9"/>
        <v>2095</v>
      </c>
      <c r="I142" s="18">
        <v>4190</v>
      </c>
      <c r="J142" s="48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30"/>
      <c r="AD142" s="20"/>
      <c r="AE142" s="3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7">
        <f t="shared" si="10"/>
        <v>0</v>
      </c>
      <c r="AX142" s="9">
        <f t="shared" si="11"/>
        <v>0</v>
      </c>
    </row>
    <row r="143" spans="1:50" ht="36" customHeight="1">
      <c r="A143" s="32"/>
      <c r="B143" s="31" t="s">
        <v>59</v>
      </c>
      <c r="C143" s="37" t="s">
        <v>26</v>
      </c>
      <c r="D143" s="40" t="s">
        <v>28</v>
      </c>
      <c r="E143" s="43" t="s">
        <v>97</v>
      </c>
      <c r="F143" s="16" t="s">
        <v>90</v>
      </c>
      <c r="G143" s="40" t="s">
        <v>58</v>
      </c>
      <c r="H143" s="17">
        <f t="shared" si="9"/>
        <v>1895</v>
      </c>
      <c r="I143" s="18">
        <v>3790</v>
      </c>
      <c r="J143" s="46" t="s">
        <v>15</v>
      </c>
      <c r="K143" s="30"/>
      <c r="L143" s="20"/>
      <c r="M143" s="30"/>
      <c r="N143" s="20"/>
      <c r="O143" s="3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7">
        <f t="shared" si="10"/>
        <v>0</v>
      </c>
      <c r="AX143" s="9">
        <f t="shared" si="11"/>
        <v>0</v>
      </c>
    </row>
    <row r="144" spans="1:50" ht="36" customHeight="1">
      <c r="A144" s="33"/>
      <c r="B144" s="35"/>
      <c r="C144" s="38"/>
      <c r="D144" s="41"/>
      <c r="E144" s="44" t="e">
        <v>#N/A</v>
      </c>
      <c r="F144" s="16" t="s">
        <v>88</v>
      </c>
      <c r="G144" s="41"/>
      <c r="H144" s="17">
        <f t="shared" si="9"/>
        <v>1895</v>
      </c>
      <c r="I144" s="18">
        <v>3790</v>
      </c>
      <c r="J144" s="47"/>
      <c r="K144" s="20"/>
      <c r="L144" s="20"/>
      <c r="M144" s="20"/>
      <c r="N144" s="20"/>
      <c r="O144" s="20"/>
      <c r="P144" s="20"/>
      <c r="Q144" s="30"/>
      <c r="R144" s="20"/>
      <c r="S144" s="30"/>
      <c r="T144" s="20"/>
      <c r="U144" s="3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7">
        <f t="shared" si="10"/>
        <v>0</v>
      </c>
      <c r="AX144" s="9">
        <f t="shared" si="11"/>
        <v>0</v>
      </c>
    </row>
    <row r="145" spans="1:50" ht="36" customHeight="1">
      <c r="A145" s="33"/>
      <c r="B145" s="35"/>
      <c r="C145" s="38"/>
      <c r="D145" s="41"/>
      <c r="E145" s="44" t="e">
        <v>#N/A</v>
      </c>
      <c r="F145" s="16" t="s">
        <v>89</v>
      </c>
      <c r="G145" s="41"/>
      <c r="H145" s="17">
        <f t="shared" si="9"/>
        <v>1995</v>
      </c>
      <c r="I145" s="18">
        <v>3990</v>
      </c>
      <c r="J145" s="4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30"/>
      <c r="X145" s="20"/>
      <c r="Y145" s="30"/>
      <c r="Z145" s="20"/>
      <c r="AA145" s="3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7">
        <f t="shared" si="10"/>
        <v>0</v>
      </c>
      <c r="AX145" s="9">
        <f t="shared" si="11"/>
        <v>0</v>
      </c>
    </row>
    <row r="146" spans="1:50" ht="36" customHeight="1">
      <c r="A146" s="34"/>
      <c r="B146" s="36"/>
      <c r="C146" s="39"/>
      <c r="D146" s="42"/>
      <c r="E146" s="45" t="e">
        <v>#N/A</v>
      </c>
      <c r="F146" s="16" t="s">
        <v>91</v>
      </c>
      <c r="G146" s="42"/>
      <c r="H146" s="17">
        <f t="shared" si="9"/>
        <v>2095</v>
      </c>
      <c r="I146" s="18">
        <v>4190</v>
      </c>
      <c r="J146" s="48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30"/>
      <c r="AD146" s="20"/>
      <c r="AE146" s="3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7">
        <f t="shared" si="10"/>
        <v>0</v>
      </c>
      <c r="AX146" s="9">
        <f t="shared" si="11"/>
        <v>0</v>
      </c>
    </row>
    <row r="147" spans="1:50" ht="33" customHeight="1">
      <c r="A147" s="32"/>
      <c r="B147" s="31" t="s">
        <v>59</v>
      </c>
      <c r="C147" s="37" t="s">
        <v>60</v>
      </c>
      <c r="D147" s="40" t="s">
        <v>61</v>
      </c>
      <c r="E147" s="43" t="s">
        <v>101</v>
      </c>
      <c r="F147" s="16" t="s">
        <v>90</v>
      </c>
      <c r="G147" s="40" t="s">
        <v>58</v>
      </c>
      <c r="H147" s="17">
        <f t="shared" si="9"/>
        <v>1895</v>
      </c>
      <c r="I147" s="18">
        <v>3790</v>
      </c>
      <c r="J147" s="46" t="s">
        <v>15</v>
      </c>
      <c r="K147" s="30"/>
      <c r="L147" s="20"/>
      <c r="M147" s="30"/>
      <c r="N147" s="20"/>
      <c r="O147" s="3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7">
        <f t="shared" si="10"/>
        <v>0</v>
      </c>
      <c r="AX147" s="9">
        <f t="shared" si="11"/>
        <v>0</v>
      </c>
    </row>
    <row r="148" spans="1:50" ht="33" customHeight="1">
      <c r="A148" s="33"/>
      <c r="B148" s="35"/>
      <c r="C148" s="38"/>
      <c r="D148" s="41"/>
      <c r="E148" s="44" t="e">
        <v>#N/A</v>
      </c>
      <c r="F148" s="16" t="s">
        <v>88</v>
      </c>
      <c r="G148" s="41"/>
      <c r="H148" s="17">
        <f t="shared" si="9"/>
        <v>1895</v>
      </c>
      <c r="I148" s="18">
        <v>3790</v>
      </c>
      <c r="J148" s="47"/>
      <c r="K148" s="20"/>
      <c r="L148" s="20"/>
      <c r="M148" s="20"/>
      <c r="N148" s="20"/>
      <c r="O148" s="20"/>
      <c r="P148" s="20"/>
      <c r="Q148" s="30"/>
      <c r="R148" s="20"/>
      <c r="S148" s="30"/>
      <c r="T148" s="20"/>
      <c r="U148" s="3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7">
        <f t="shared" si="10"/>
        <v>0</v>
      </c>
      <c r="AX148" s="9">
        <f t="shared" si="11"/>
        <v>0</v>
      </c>
    </row>
    <row r="149" spans="1:50" ht="33" customHeight="1">
      <c r="A149" s="33"/>
      <c r="B149" s="35"/>
      <c r="C149" s="38"/>
      <c r="D149" s="41"/>
      <c r="E149" s="44" t="e">
        <v>#N/A</v>
      </c>
      <c r="F149" s="16" t="s">
        <v>89</v>
      </c>
      <c r="G149" s="41"/>
      <c r="H149" s="17">
        <f t="shared" si="9"/>
        <v>1995</v>
      </c>
      <c r="I149" s="18">
        <v>3990</v>
      </c>
      <c r="J149" s="47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30"/>
      <c r="X149" s="20"/>
      <c r="Y149" s="30"/>
      <c r="Z149" s="20"/>
      <c r="AA149" s="3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7">
        <f t="shared" si="10"/>
        <v>0</v>
      </c>
      <c r="AX149" s="9">
        <f t="shared" si="11"/>
        <v>0</v>
      </c>
    </row>
    <row r="150" spans="1:50" ht="33" customHeight="1">
      <c r="A150" s="34"/>
      <c r="B150" s="36"/>
      <c r="C150" s="39"/>
      <c r="D150" s="42"/>
      <c r="E150" s="45" t="e">
        <v>#N/A</v>
      </c>
      <c r="F150" s="16" t="s">
        <v>91</v>
      </c>
      <c r="G150" s="42"/>
      <c r="H150" s="17">
        <f t="shared" si="9"/>
        <v>2095</v>
      </c>
      <c r="I150" s="18">
        <v>4190</v>
      </c>
      <c r="J150" s="48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30"/>
      <c r="AD150" s="20"/>
      <c r="AE150" s="3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7">
        <f t="shared" si="10"/>
        <v>0</v>
      </c>
      <c r="AX150" s="9">
        <f t="shared" si="11"/>
        <v>0</v>
      </c>
    </row>
    <row r="151" spans="1:50" ht="43.5" customHeight="1">
      <c r="A151" s="32"/>
      <c r="B151" s="62" t="s">
        <v>43</v>
      </c>
      <c r="C151" s="37" t="s">
        <v>18</v>
      </c>
      <c r="D151" s="40" t="s">
        <v>23</v>
      </c>
      <c r="E151" s="43" t="s">
        <v>94</v>
      </c>
      <c r="F151" s="16" t="s">
        <v>105</v>
      </c>
      <c r="G151" s="40" t="s">
        <v>25</v>
      </c>
      <c r="H151" s="17">
        <f t="shared" si="9"/>
        <v>2195</v>
      </c>
      <c r="I151" s="25">
        <v>4390</v>
      </c>
      <c r="J151" s="46" t="s">
        <v>15</v>
      </c>
      <c r="K151" s="20"/>
      <c r="L151" s="20"/>
      <c r="M151" s="20"/>
      <c r="N151" s="20"/>
      <c r="O151" s="20"/>
      <c r="P151" s="20"/>
      <c r="Q151" s="30"/>
      <c r="R151" s="20"/>
      <c r="S151" s="3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7">
        <f t="shared" si="10"/>
        <v>0</v>
      </c>
      <c r="AX151" s="9">
        <f t="shared" si="11"/>
        <v>0</v>
      </c>
    </row>
    <row r="152" spans="1:50" ht="43.5" customHeight="1">
      <c r="A152" s="33"/>
      <c r="B152" s="56"/>
      <c r="C152" s="38"/>
      <c r="D152" s="41"/>
      <c r="E152" s="44" t="e">
        <v>#N/A</v>
      </c>
      <c r="F152" s="16" t="s">
        <v>106</v>
      </c>
      <c r="G152" s="41"/>
      <c r="H152" s="17">
        <f t="shared" si="9"/>
        <v>2195</v>
      </c>
      <c r="I152" s="25">
        <v>4390</v>
      </c>
      <c r="J152" s="47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30"/>
      <c r="V152" s="20"/>
      <c r="W152" s="30"/>
      <c r="X152" s="20"/>
      <c r="Y152" s="3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7">
        <f t="shared" si="10"/>
        <v>0</v>
      </c>
      <c r="AX152" s="9">
        <f t="shared" si="11"/>
        <v>0</v>
      </c>
    </row>
    <row r="153" spans="1:50" ht="43.5" customHeight="1">
      <c r="A153" s="34"/>
      <c r="B153" s="57"/>
      <c r="C153" s="39"/>
      <c r="D153" s="42"/>
      <c r="E153" s="45" t="e">
        <v>#N/A</v>
      </c>
      <c r="F153" s="16" t="s">
        <v>107</v>
      </c>
      <c r="G153" s="42"/>
      <c r="H153" s="17">
        <f t="shared" si="9"/>
        <v>2295</v>
      </c>
      <c r="I153" s="25">
        <v>4590</v>
      </c>
      <c r="J153" s="48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30"/>
      <c r="AB153" s="20"/>
      <c r="AC153" s="30"/>
      <c r="AD153" s="20"/>
      <c r="AE153" s="30"/>
      <c r="AF153" s="20"/>
      <c r="AG153" s="3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7">
        <f t="shared" si="10"/>
        <v>0</v>
      </c>
      <c r="AX153" s="9">
        <f t="shared" si="11"/>
        <v>0</v>
      </c>
    </row>
    <row r="154" spans="1:50" ht="37.5" customHeight="1">
      <c r="A154" s="32"/>
      <c r="B154" s="62" t="s">
        <v>43</v>
      </c>
      <c r="C154" s="37" t="s">
        <v>17</v>
      </c>
      <c r="D154" s="40" t="s">
        <v>22</v>
      </c>
      <c r="E154" s="43" t="s">
        <v>93</v>
      </c>
      <c r="F154" s="16" t="s">
        <v>105</v>
      </c>
      <c r="G154" s="40" t="s">
        <v>25</v>
      </c>
      <c r="H154" s="17">
        <f t="shared" si="9"/>
        <v>2195</v>
      </c>
      <c r="I154" s="25">
        <v>4390</v>
      </c>
      <c r="J154" s="46" t="s">
        <v>15</v>
      </c>
      <c r="K154" s="20"/>
      <c r="L154" s="20"/>
      <c r="M154" s="20"/>
      <c r="N154" s="20"/>
      <c r="O154" s="20"/>
      <c r="P154" s="20"/>
      <c r="Q154" s="30"/>
      <c r="R154" s="20"/>
      <c r="S154" s="3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7">
        <f t="shared" si="10"/>
        <v>0</v>
      </c>
      <c r="AX154" s="9">
        <f t="shared" si="11"/>
        <v>0</v>
      </c>
    </row>
    <row r="155" spans="1:50" ht="37.5" customHeight="1">
      <c r="A155" s="33"/>
      <c r="B155" s="56"/>
      <c r="C155" s="38"/>
      <c r="D155" s="41"/>
      <c r="E155" s="44" t="e">
        <v>#N/A</v>
      </c>
      <c r="F155" s="16" t="s">
        <v>106</v>
      </c>
      <c r="G155" s="41"/>
      <c r="H155" s="17">
        <f t="shared" si="9"/>
        <v>2195</v>
      </c>
      <c r="I155" s="25">
        <v>4390</v>
      </c>
      <c r="J155" s="47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30"/>
      <c r="V155" s="20"/>
      <c r="W155" s="30"/>
      <c r="X155" s="20"/>
      <c r="Y155" s="3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7">
        <f t="shared" si="10"/>
        <v>0</v>
      </c>
      <c r="AX155" s="9">
        <f t="shared" si="11"/>
        <v>0</v>
      </c>
    </row>
    <row r="156" spans="1:50" ht="37.5" customHeight="1">
      <c r="A156" s="34"/>
      <c r="B156" s="57"/>
      <c r="C156" s="39"/>
      <c r="D156" s="42"/>
      <c r="E156" s="45" t="e">
        <v>#N/A</v>
      </c>
      <c r="F156" s="16" t="s">
        <v>107</v>
      </c>
      <c r="G156" s="42"/>
      <c r="H156" s="17">
        <f t="shared" si="9"/>
        <v>2295</v>
      </c>
      <c r="I156" s="25">
        <v>4590</v>
      </c>
      <c r="J156" s="48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30"/>
      <c r="AB156" s="20"/>
      <c r="AC156" s="30"/>
      <c r="AD156" s="20"/>
      <c r="AE156" s="30"/>
      <c r="AF156" s="20"/>
      <c r="AG156" s="3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7">
        <f t="shared" si="10"/>
        <v>0</v>
      </c>
      <c r="AX156" s="9">
        <f t="shared" si="11"/>
        <v>0</v>
      </c>
    </row>
    <row r="157" spans="1:50" ht="39.75" customHeight="1">
      <c r="A157" s="32"/>
      <c r="B157" s="62" t="s">
        <v>43</v>
      </c>
      <c r="C157" s="37" t="s">
        <v>56</v>
      </c>
      <c r="D157" s="40" t="s">
        <v>63</v>
      </c>
      <c r="E157" s="43" t="s">
        <v>100</v>
      </c>
      <c r="F157" s="16" t="s">
        <v>105</v>
      </c>
      <c r="G157" s="40" t="s">
        <v>25</v>
      </c>
      <c r="H157" s="17">
        <f t="shared" si="9"/>
        <v>2195</v>
      </c>
      <c r="I157" s="25">
        <v>4390</v>
      </c>
      <c r="J157" s="46" t="s">
        <v>15</v>
      </c>
      <c r="K157" s="20"/>
      <c r="L157" s="20"/>
      <c r="M157" s="20"/>
      <c r="N157" s="20"/>
      <c r="O157" s="20"/>
      <c r="P157" s="20"/>
      <c r="Q157" s="30"/>
      <c r="R157" s="20"/>
      <c r="S157" s="3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7">
        <f t="shared" si="10"/>
        <v>0</v>
      </c>
      <c r="AX157" s="9">
        <f t="shared" si="11"/>
        <v>0</v>
      </c>
    </row>
    <row r="158" spans="1:50" ht="39.75" customHeight="1">
      <c r="A158" s="33"/>
      <c r="B158" s="56"/>
      <c r="C158" s="38"/>
      <c r="D158" s="41"/>
      <c r="E158" s="44" t="e">
        <v>#N/A</v>
      </c>
      <c r="F158" s="16" t="s">
        <v>106</v>
      </c>
      <c r="G158" s="41"/>
      <c r="H158" s="17">
        <f t="shared" si="9"/>
        <v>2195</v>
      </c>
      <c r="I158" s="25">
        <v>4390</v>
      </c>
      <c r="J158" s="47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30"/>
      <c r="V158" s="20"/>
      <c r="W158" s="30"/>
      <c r="X158" s="20"/>
      <c r="Y158" s="3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7">
        <f t="shared" si="10"/>
        <v>0</v>
      </c>
      <c r="AX158" s="9">
        <f t="shared" si="11"/>
        <v>0</v>
      </c>
    </row>
    <row r="159" spans="1:50" ht="39.75" customHeight="1">
      <c r="A159" s="34"/>
      <c r="B159" s="57"/>
      <c r="C159" s="39"/>
      <c r="D159" s="42"/>
      <c r="E159" s="45" t="e">
        <v>#N/A</v>
      </c>
      <c r="F159" s="16" t="s">
        <v>107</v>
      </c>
      <c r="G159" s="42"/>
      <c r="H159" s="17">
        <f t="shared" si="9"/>
        <v>2295</v>
      </c>
      <c r="I159" s="25">
        <v>4590</v>
      </c>
      <c r="J159" s="48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30"/>
      <c r="AB159" s="20"/>
      <c r="AC159" s="30"/>
      <c r="AD159" s="20"/>
      <c r="AE159" s="30"/>
      <c r="AF159" s="20"/>
      <c r="AG159" s="3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7">
        <f t="shared" si="10"/>
        <v>0</v>
      </c>
      <c r="AX159" s="9">
        <f t="shared" si="11"/>
        <v>0</v>
      </c>
    </row>
  </sheetData>
  <sheetProtection/>
  <autoFilter ref="A7:AY159"/>
  <mergeCells count="412">
    <mergeCell ref="B87:B88"/>
    <mergeCell ref="D72:D74"/>
    <mergeCell ref="J90:J92"/>
    <mergeCell ref="G131:G134"/>
    <mergeCell ref="J131:J134"/>
    <mergeCell ref="B120:B122"/>
    <mergeCell ref="C120:C122"/>
    <mergeCell ref="D120:D122"/>
    <mergeCell ref="E120:E122"/>
    <mergeCell ref="G120:G122"/>
    <mergeCell ref="J120:J122"/>
    <mergeCell ref="J60:J62"/>
    <mergeCell ref="J63:J65"/>
    <mergeCell ref="J66:J68"/>
    <mergeCell ref="J69:J71"/>
    <mergeCell ref="B151:B153"/>
    <mergeCell ref="C151:C153"/>
    <mergeCell ref="D151:D153"/>
    <mergeCell ref="G151:G153"/>
    <mergeCell ref="J151:J153"/>
    <mergeCell ref="E151:E153"/>
    <mergeCell ref="A154:A156"/>
    <mergeCell ref="B154:B156"/>
    <mergeCell ref="C154:C156"/>
    <mergeCell ref="D154:D156"/>
    <mergeCell ref="G154:G156"/>
    <mergeCell ref="J154:J156"/>
    <mergeCell ref="E154:E156"/>
    <mergeCell ref="A151:A153"/>
    <mergeCell ref="J157:J159"/>
    <mergeCell ref="E157:E159"/>
    <mergeCell ref="A157:A159"/>
    <mergeCell ref="B157:B159"/>
    <mergeCell ref="C157:C159"/>
    <mergeCell ref="D157:D159"/>
    <mergeCell ref="G157:G159"/>
    <mergeCell ref="G117:G119"/>
    <mergeCell ref="J117:J119"/>
    <mergeCell ref="A114:A116"/>
    <mergeCell ref="B114:B116"/>
    <mergeCell ref="C114:C116"/>
    <mergeCell ref="D114:D116"/>
    <mergeCell ref="E114:E116"/>
    <mergeCell ref="G114:G116"/>
    <mergeCell ref="J114:J116"/>
    <mergeCell ref="A117:A119"/>
    <mergeCell ref="B117:B119"/>
    <mergeCell ref="C117:C119"/>
    <mergeCell ref="D117:D119"/>
    <mergeCell ref="G111:G113"/>
    <mergeCell ref="J111:J113"/>
    <mergeCell ref="A108:A110"/>
    <mergeCell ref="B108:B110"/>
    <mergeCell ref="C108:C110"/>
    <mergeCell ref="G108:G110"/>
    <mergeCell ref="J108:J110"/>
    <mergeCell ref="A111:A113"/>
    <mergeCell ref="B111:B113"/>
    <mergeCell ref="C111:C113"/>
    <mergeCell ref="D111:D113"/>
    <mergeCell ref="G93:G95"/>
    <mergeCell ref="J93:J95"/>
    <mergeCell ref="E75:E77"/>
    <mergeCell ref="E78:E80"/>
    <mergeCell ref="E87:E89"/>
    <mergeCell ref="J87:J89"/>
    <mergeCell ref="E90:E92"/>
    <mergeCell ref="G87:G88"/>
    <mergeCell ref="B93:B95"/>
    <mergeCell ref="C93:C95"/>
    <mergeCell ref="D93:D95"/>
    <mergeCell ref="E93:E95"/>
    <mergeCell ref="G105:G107"/>
    <mergeCell ref="J105:J107"/>
    <mergeCell ref="A48:A49"/>
    <mergeCell ref="B48:B49"/>
    <mergeCell ref="C48:C49"/>
    <mergeCell ref="D48:D49"/>
    <mergeCell ref="E48:E49"/>
    <mergeCell ref="G48:G49"/>
    <mergeCell ref="J48:J49"/>
    <mergeCell ref="A93:A95"/>
    <mergeCell ref="A105:A107"/>
    <mergeCell ref="B105:B107"/>
    <mergeCell ref="C105:C107"/>
    <mergeCell ref="D105:D107"/>
    <mergeCell ref="C69:C71"/>
    <mergeCell ref="B69:B70"/>
    <mergeCell ref="D69:D71"/>
    <mergeCell ref="E69:E71"/>
    <mergeCell ref="E44:E45"/>
    <mergeCell ref="G44:G45"/>
    <mergeCell ref="A78:A80"/>
    <mergeCell ref="B78:B79"/>
    <mergeCell ref="G69:G70"/>
    <mergeCell ref="B75:B76"/>
    <mergeCell ref="A69:A71"/>
    <mergeCell ref="A72:A74"/>
    <mergeCell ref="A75:A77"/>
    <mergeCell ref="B72:B73"/>
    <mergeCell ref="A84:A86"/>
    <mergeCell ref="B84:B85"/>
    <mergeCell ref="A44:A45"/>
    <mergeCell ref="B44:B45"/>
    <mergeCell ref="B66:B67"/>
    <mergeCell ref="A66:A68"/>
    <mergeCell ref="B63:B64"/>
    <mergeCell ref="E40:E41"/>
    <mergeCell ref="G40:G41"/>
    <mergeCell ref="J40:J41"/>
    <mergeCell ref="A42:A43"/>
    <mergeCell ref="B42:B43"/>
    <mergeCell ref="C42:C43"/>
    <mergeCell ref="D42:D43"/>
    <mergeCell ref="E42:E43"/>
    <mergeCell ref="G42:G43"/>
    <mergeCell ref="J42:J43"/>
    <mergeCell ref="A40:A41"/>
    <mergeCell ref="B40:B41"/>
    <mergeCell ref="C40:C41"/>
    <mergeCell ref="D40:D41"/>
    <mergeCell ref="J44:J45"/>
    <mergeCell ref="A46:A47"/>
    <mergeCell ref="B46:B47"/>
    <mergeCell ref="C46:C47"/>
    <mergeCell ref="D46:D47"/>
    <mergeCell ref="G46:G47"/>
    <mergeCell ref="J46:J47"/>
    <mergeCell ref="E46:E47"/>
    <mergeCell ref="C44:C45"/>
    <mergeCell ref="D44:D45"/>
    <mergeCell ref="E36:E37"/>
    <mergeCell ref="G36:G37"/>
    <mergeCell ref="J36:J37"/>
    <mergeCell ref="A38:A39"/>
    <mergeCell ref="B38:B39"/>
    <mergeCell ref="C38:C39"/>
    <mergeCell ref="D38:D39"/>
    <mergeCell ref="E38:E39"/>
    <mergeCell ref="G38:G39"/>
    <mergeCell ref="J38:J39"/>
    <mergeCell ref="A36:A37"/>
    <mergeCell ref="B36:B37"/>
    <mergeCell ref="C36:C37"/>
    <mergeCell ref="D36:D37"/>
    <mergeCell ref="E32:E33"/>
    <mergeCell ref="G32:G33"/>
    <mergeCell ref="J32:J33"/>
    <mergeCell ref="A34:A35"/>
    <mergeCell ref="B34:B35"/>
    <mergeCell ref="C34:C35"/>
    <mergeCell ref="D34:D35"/>
    <mergeCell ref="G34:G35"/>
    <mergeCell ref="E34:E35"/>
    <mergeCell ref="J34:J35"/>
    <mergeCell ref="A32:A33"/>
    <mergeCell ref="B32:B33"/>
    <mergeCell ref="C32:C33"/>
    <mergeCell ref="D32:D33"/>
    <mergeCell ref="E28:E29"/>
    <mergeCell ref="G28:G29"/>
    <mergeCell ref="J28:J29"/>
    <mergeCell ref="A30:A31"/>
    <mergeCell ref="B30:B31"/>
    <mergeCell ref="C30:C31"/>
    <mergeCell ref="D30:D31"/>
    <mergeCell ref="G30:G31"/>
    <mergeCell ref="E30:E31"/>
    <mergeCell ref="J30:J31"/>
    <mergeCell ref="A28:A29"/>
    <mergeCell ref="B28:B29"/>
    <mergeCell ref="C28:C29"/>
    <mergeCell ref="D28:D29"/>
    <mergeCell ref="B24:B25"/>
    <mergeCell ref="C24:C25"/>
    <mergeCell ref="D24:D25"/>
    <mergeCell ref="E24:E25"/>
    <mergeCell ref="G24:G25"/>
    <mergeCell ref="J24:J25"/>
    <mergeCell ref="A26:A27"/>
    <mergeCell ref="B26:B27"/>
    <mergeCell ref="C26:C27"/>
    <mergeCell ref="D26:D27"/>
    <mergeCell ref="E26:E27"/>
    <mergeCell ref="G26:G27"/>
    <mergeCell ref="J26:J27"/>
    <mergeCell ref="A24:A25"/>
    <mergeCell ref="E22:E23"/>
    <mergeCell ref="G22:G23"/>
    <mergeCell ref="J22:J23"/>
    <mergeCell ref="A18:A19"/>
    <mergeCell ref="B18:B19"/>
    <mergeCell ref="C18:C19"/>
    <mergeCell ref="D18:D19"/>
    <mergeCell ref="E18:E19"/>
    <mergeCell ref="G18:G19"/>
    <mergeCell ref="A22:A23"/>
    <mergeCell ref="B22:B23"/>
    <mergeCell ref="C22:C23"/>
    <mergeCell ref="D22:D23"/>
    <mergeCell ref="J18:J19"/>
    <mergeCell ref="A20:A21"/>
    <mergeCell ref="B20:B21"/>
    <mergeCell ref="C20:C21"/>
    <mergeCell ref="D20:D21"/>
    <mergeCell ref="E20:E21"/>
    <mergeCell ref="G20:G21"/>
    <mergeCell ref="J20:J21"/>
    <mergeCell ref="J16:J17"/>
    <mergeCell ref="A14:A15"/>
    <mergeCell ref="B14:B15"/>
    <mergeCell ref="C14:C15"/>
    <mergeCell ref="D14:D15"/>
    <mergeCell ref="E14:E15"/>
    <mergeCell ref="G14:G15"/>
    <mergeCell ref="A16:A17"/>
    <mergeCell ref="B16:B17"/>
    <mergeCell ref="C16:C17"/>
    <mergeCell ref="D16:D17"/>
    <mergeCell ref="D8:D9"/>
    <mergeCell ref="E8:E9"/>
    <mergeCell ref="G8:G9"/>
    <mergeCell ref="J14:J15"/>
    <mergeCell ref="E12:E13"/>
    <mergeCell ref="C10:C11"/>
    <mergeCell ref="B10:B11"/>
    <mergeCell ref="A10:A11"/>
    <mergeCell ref="G12:G13"/>
    <mergeCell ref="D12:D13"/>
    <mergeCell ref="C12:C13"/>
    <mergeCell ref="B12:B13"/>
    <mergeCell ref="A12:A13"/>
    <mergeCell ref="E99:E101"/>
    <mergeCell ref="G99:G101"/>
    <mergeCell ref="J99:J101"/>
    <mergeCell ref="A102:A104"/>
    <mergeCell ref="G102:G104"/>
    <mergeCell ref="J102:J104"/>
    <mergeCell ref="J127:J130"/>
    <mergeCell ref="A96:A98"/>
    <mergeCell ref="B96:B98"/>
    <mergeCell ref="C96:C98"/>
    <mergeCell ref="D96:D98"/>
    <mergeCell ref="E96:E98"/>
    <mergeCell ref="G96:G98"/>
    <mergeCell ref="J96:J98"/>
    <mergeCell ref="A99:A101"/>
    <mergeCell ref="B99:B101"/>
    <mergeCell ref="A120:A122"/>
    <mergeCell ref="B90:B91"/>
    <mergeCell ref="G90:G91"/>
    <mergeCell ref="A127:A130"/>
    <mergeCell ref="B127:B130"/>
    <mergeCell ref="C127:C130"/>
    <mergeCell ref="D127:D130"/>
    <mergeCell ref="G127:G130"/>
    <mergeCell ref="C99:C101"/>
    <mergeCell ref="D99:D101"/>
    <mergeCell ref="E102:E104"/>
    <mergeCell ref="D108:D110"/>
    <mergeCell ref="E108:E110"/>
    <mergeCell ref="E127:E130"/>
    <mergeCell ref="E105:E107"/>
    <mergeCell ref="E111:E113"/>
    <mergeCell ref="E117:E119"/>
    <mergeCell ref="C87:C89"/>
    <mergeCell ref="D87:D89"/>
    <mergeCell ref="A87:A89"/>
    <mergeCell ref="E131:E134"/>
    <mergeCell ref="A90:A92"/>
    <mergeCell ref="D90:D92"/>
    <mergeCell ref="C90:C92"/>
    <mergeCell ref="B102:B104"/>
    <mergeCell ref="C102:C104"/>
    <mergeCell ref="D102:D104"/>
    <mergeCell ref="A81:A83"/>
    <mergeCell ref="C81:C83"/>
    <mergeCell ref="D81:D83"/>
    <mergeCell ref="E81:E83"/>
    <mergeCell ref="B81:B82"/>
    <mergeCell ref="A131:A134"/>
    <mergeCell ref="B131:B134"/>
    <mergeCell ref="C131:C134"/>
    <mergeCell ref="D131:D134"/>
    <mergeCell ref="D75:D77"/>
    <mergeCell ref="C75:C77"/>
    <mergeCell ref="E72:E74"/>
    <mergeCell ref="C72:C74"/>
    <mergeCell ref="J72:J74"/>
    <mergeCell ref="J75:J77"/>
    <mergeCell ref="J78:J80"/>
    <mergeCell ref="G72:G73"/>
    <mergeCell ref="G75:G76"/>
    <mergeCell ref="E84:E86"/>
    <mergeCell ref="C84:C86"/>
    <mergeCell ref="D84:D86"/>
    <mergeCell ref="G78:G79"/>
    <mergeCell ref="C78:C80"/>
    <mergeCell ref="D78:D80"/>
    <mergeCell ref="J84:J86"/>
    <mergeCell ref="J81:J83"/>
    <mergeCell ref="G81:G82"/>
    <mergeCell ref="G84:G85"/>
    <mergeCell ref="G60:G61"/>
    <mergeCell ref="B60:B61"/>
    <mergeCell ref="C66:C68"/>
    <mergeCell ref="D66:D68"/>
    <mergeCell ref="E60:E62"/>
    <mergeCell ref="E63:E65"/>
    <mergeCell ref="E66:E68"/>
    <mergeCell ref="G63:G64"/>
    <mergeCell ref="G66:G67"/>
    <mergeCell ref="A60:A62"/>
    <mergeCell ref="A63:A65"/>
    <mergeCell ref="C63:C65"/>
    <mergeCell ref="D63:D65"/>
    <mergeCell ref="C60:C62"/>
    <mergeCell ref="D60:D62"/>
    <mergeCell ref="E58:E59"/>
    <mergeCell ref="G58:G59"/>
    <mergeCell ref="J58:J59"/>
    <mergeCell ref="A56:A57"/>
    <mergeCell ref="B56:B57"/>
    <mergeCell ref="C56:C57"/>
    <mergeCell ref="D56:D57"/>
    <mergeCell ref="G56:G57"/>
    <mergeCell ref="A58:A59"/>
    <mergeCell ref="B58:B59"/>
    <mergeCell ref="C58:C59"/>
    <mergeCell ref="D58:D59"/>
    <mergeCell ref="A8:A9"/>
    <mergeCell ref="B8:B9"/>
    <mergeCell ref="C8:C9"/>
    <mergeCell ref="J56:J57"/>
    <mergeCell ref="E56:E57"/>
    <mergeCell ref="J8:J9"/>
    <mergeCell ref="J10:J11"/>
    <mergeCell ref="G10:G11"/>
    <mergeCell ref="E10:E11"/>
    <mergeCell ref="D10:D11"/>
    <mergeCell ref="G54:G55"/>
    <mergeCell ref="J54:J55"/>
    <mergeCell ref="E54:E55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6:E7"/>
    <mergeCell ref="G6:G7"/>
    <mergeCell ref="G52:G53"/>
    <mergeCell ref="J50:J51"/>
    <mergeCell ref="J52:J53"/>
    <mergeCell ref="H6:H7"/>
    <mergeCell ref="I6:I7"/>
    <mergeCell ref="J12:J13"/>
    <mergeCell ref="G16:G17"/>
    <mergeCell ref="E16:E17"/>
    <mergeCell ref="A6:A7"/>
    <mergeCell ref="B6:B7"/>
    <mergeCell ref="C6:C7"/>
    <mergeCell ref="D6:D7"/>
    <mergeCell ref="G123:G126"/>
    <mergeCell ref="J123:J126"/>
    <mergeCell ref="A123:A126"/>
    <mergeCell ref="F6:F7"/>
    <mergeCell ref="A50:A51"/>
    <mergeCell ref="G50:G51"/>
    <mergeCell ref="B50:B51"/>
    <mergeCell ref="C50:C51"/>
    <mergeCell ref="D50:D51"/>
    <mergeCell ref="E50:E51"/>
    <mergeCell ref="B123:B126"/>
    <mergeCell ref="C123:C126"/>
    <mergeCell ref="D123:D126"/>
    <mergeCell ref="E123:E126"/>
    <mergeCell ref="AS5:AV5"/>
    <mergeCell ref="C3:J5"/>
    <mergeCell ref="A1:B5"/>
    <mergeCell ref="K1:T5"/>
    <mergeCell ref="G139:G142"/>
    <mergeCell ref="J139:J142"/>
    <mergeCell ref="E139:E142"/>
    <mergeCell ref="A143:A146"/>
    <mergeCell ref="B143:B146"/>
    <mergeCell ref="C143:C146"/>
    <mergeCell ref="D143:D146"/>
    <mergeCell ref="E143:E146"/>
    <mergeCell ref="J143:J146"/>
    <mergeCell ref="G143:G146"/>
    <mergeCell ref="A139:A142"/>
    <mergeCell ref="B139:B142"/>
    <mergeCell ref="C139:C142"/>
    <mergeCell ref="D139:D142"/>
    <mergeCell ref="G135:G138"/>
    <mergeCell ref="E135:E138"/>
    <mergeCell ref="J135:J138"/>
    <mergeCell ref="A147:A150"/>
    <mergeCell ref="B147:B150"/>
    <mergeCell ref="C147:C150"/>
    <mergeCell ref="D147:D150"/>
    <mergeCell ref="G147:G150"/>
    <mergeCell ref="E147:E150"/>
    <mergeCell ref="J147:J150"/>
    <mergeCell ref="A135:A138"/>
    <mergeCell ref="B135:B138"/>
    <mergeCell ref="C135:C138"/>
    <mergeCell ref="D135:D13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0.8515625" style="0" bestFit="1" customWidth="1"/>
  </cols>
  <sheetData>
    <row r="1" spans="1:3" ht="15">
      <c r="A1" s="14" t="s">
        <v>16</v>
      </c>
      <c r="B1" s="19" t="s">
        <v>21</v>
      </c>
      <c r="C1" t="s">
        <v>92</v>
      </c>
    </row>
    <row r="2" spans="1:3" ht="15">
      <c r="A2" s="14" t="s">
        <v>17</v>
      </c>
      <c r="B2" s="19" t="s">
        <v>22</v>
      </c>
      <c r="C2" t="s">
        <v>93</v>
      </c>
    </row>
    <row r="3" spans="1:3" ht="15">
      <c r="A3" s="14" t="s">
        <v>18</v>
      </c>
      <c r="B3" s="19" t="s">
        <v>23</v>
      </c>
      <c r="C3" t="s">
        <v>94</v>
      </c>
    </row>
    <row r="4" spans="1:3" ht="15">
      <c r="A4" s="14" t="s">
        <v>19</v>
      </c>
      <c r="B4" s="19" t="s">
        <v>24</v>
      </c>
      <c r="C4" t="s">
        <v>95</v>
      </c>
    </row>
    <row r="5" spans="1:3" ht="15">
      <c r="A5" s="14" t="s">
        <v>20</v>
      </c>
      <c r="B5" s="19" t="s">
        <v>40</v>
      </c>
      <c r="C5" t="s">
        <v>96</v>
      </c>
    </row>
    <row r="6" spans="1:3" ht="15">
      <c r="A6" s="14" t="s">
        <v>26</v>
      </c>
      <c r="B6" s="19" t="s">
        <v>28</v>
      </c>
      <c r="C6" t="s">
        <v>97</v>
      </c>
    </row>
    <row r="7" spans="1:3" ht="15">
      <c r="A7" s="14" t="s">
        <v>29</v>
      </c>
      <c r="B7" s="19" t="s">
        <v>30</v>
      </c>
      <c r="C7" t="s">
        <v>98</v>
      </c>
    </row>
    <row r="8" spans="1:3" ht="15">
      <c r="A8" s="14" t="s">
        <v>32</v>
      </c>
      <c r="B8" s="19" t="s">
        <v>33</v>
      </c>
      <c r="C8" t="s">
        <v>99</v>
      </c>
    </row>
    <row r="9" spans="1:3" ht="15">
      <c r="A9" s="14" t="s">
        <v>56</v>
      </c>
      <c r="B9" s="19" t="s">
        <v>63</v>
      </c>
      <c r="C9" t="s">
        <v>100</v>
      </c>
    </row>
    <row r="10" spans="1:3" ht="15">
      <c r="A10" s="14" t="s">
        <v>60</v>
      </c>
      <c r="B10" s="19" t="s">
        <v>61</v>
      </c>
      <c r="C10" t="s">
        <v>101</v>
      </c>
    </row>
    <row r="11" spans="1:3" ht="15">
      <c r="A11" s="14" t="s">
        <v>66</v>
      </c>
      <c r="B11" s="19" t="s">
        <v>67</v>
      </c>
      <c r="C11" t="s">
        <v>96</v>
      </c>
    </row>
    <row r="12" spans="1:3" ht="15">
      <c r="A12" s="14" t="s">
        <v>70</v>
      </c>
      <c r="B12" s="19" t="s">
        <v>71</v>
      </c>
      <c r="C12" t="s">
        <v>92</v>
      </c>
    </row>
    <row r="13" spans="1:3" ht="15">
      <c r="A13" s="14" t="s">
        <v>73</v>
      </c>
      <c r="B13" s="19" t="s">
        <v>74</v>
      </c>
      <c r="C13" t="s">
        <v>102</v>
      </c>
    </row>
    <row r="14" spans="1:3" ht="15">
      <c r="A14" s="14" t="s">
        <v>75</v>
      </c>
      <c r="B14" s="19" t="s">
        <v>76</v>
      </c>
      <c r="C14" t="s">
        <v>99</v>
      </c>
    </row>
    <row r="15" spans="1:3" ht="15">
      <c r="A15" s="14" t="s">
        <v>77</v>
      </c>
      <c r="B15" s="19" t="s">
        <v>40</v>
      </c>
      <c r="C1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2014-12-16T09:33:15Z</dcterms:modified>
  <cp:category/>
  <cp:version/>
  <cp:contentType/>
  <cp:contentStatus/>
</cp:coreProperties>
</file>