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355" windowWidth="15720" windowHeight="11415" activeTab="0"/>
  </bookViews>
  <sheets>
    <sheet name="Sheet1" sheetId="1" r:id="rId1"/>
  </sheets>
  <definedNames>
    <definedName name="_xlnm._FilterDatabase" localSheetId="0" hidden="1">'Sheet1'!$B$1:$H$234</definedName>
  </definedNames>
  <calcPr fullCalcOnLoad="1"/>
</workbook>
</file>

<file path=xl/sharedStrings.xml><?xml version="1.0" encoding="utf-8"?>
<sst xmlns="http://schemas.openxmlformats.org/spreadsheetml/2006/main" count="635" uniqueCount="369">
  <si>
    <t>№</t>
  </si>
  <si>
    <t>Товар</t>
  </si>
  <si>
    <t>Количество</t>
  </si>
  <si>
    <t>Цена</t>
  </si>
  <si>
    <t>5</t>
  </si>
  <si>
    <t>7</t>
  </si>
  <si>
    <t>11</t>
  </si>
  <si>
    <t>12</t>
  </si>
  <si>
    <t>14</t>
  </si>
  <si>
    <t>15</t>
  </si>
  <si>
    <t>17</t>
  </si>
  <si>
    <t>18</t>
  </si>
  <si>
    <t>19</t>
  </si>
  <si>
    <t>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</si>
  <si>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</si>
  <si>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</si>
  <si>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</si>
  <si>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</si>
  <si>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</si>
  <si>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</si>
  <si>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</si>
  <si>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</si>
  <si>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</si>
  <si>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</si>
  <si>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</si>
  <si>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36</t>
  </si>
  <si>
    <t>39</t>
  </si>
  <si>
    <t>41</t>
  </si>
  <si>
    <t>42</t>
  </si>
  <si>
    <t>44</t>
  </si>
  <si>
    <t>46</t>
  </si>
  <si>
    <t>47</t>
  </si>
  <si>
    <t>49</t>
  </si>
  <si>
    <t>51</t>
  </si>
  <si>
    <t>52</t>
  </si>
  <si>
    <t>54</t>
  </si>
  <si>
    <t>59</t>
  </si>
  <si>
    <t>60</t>
  </si>
  <si>
    <t>61</t>
  </si>
  <si>
    <t>62</t>
  </si>
  <si>
    <t>84</t>
  </si>
  <si>
    <t>85</t>
  </si>
  <si>
    <t>88</t>
  </si>
  <si>
    <t>89</t>
  </si>
  <si>
    <t>90</t>
  </si>
  <si>
    <t>91</t>
  </si>
  <si>
    <t>92</t>
  </si>
  <si>
    <t>93</t>
  </si>
  <si>
    <t>95</t>
  </si>
  <si>
    <t>96</t>
  </si>
  <si>
    <t>98</t>
  </si>
  <si>
    <t>100</t>
  </si>
  <si>
    <t>101</t>
  </si>
  <si>
    <t>103</t>
  </si>
  <si>
    <t>104</t>
  </si>
  <si>
    <t>105</t>
  </si>
  <si>
    <t>106</t>
  </si>
  <si>
    <t>107</t>
  </si>
  <si>
    <t>110</t>
  </si>
  <si>
    <t>111</t>
  </si>
  <si>
    <t>112</t>
  </si>
  <si>
    <t>116</t>
  </si>
  <si>
    <t>119</t>
  </si>
  <si>
    <t>121</t>
  </si>
  <si>
    <t>122</t>
  </si>
  <si>
    <t>124</t>
  </si>
  <si>
    <t>125</t>
  </si>
  <si>
    <t>126</t>
  </si>
  <si>
    <t>127</t>
  </si>
  <si>
    <t>132</t>
  </si>
  <si>
    <t>134</t>
  </si>
  <si>
    <t>135</t>
  </si>
  <si>
    <t>137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</si>
  <si>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</si>
  <si>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</si>
  <si>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</si>
  <si>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</si>
  <si>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</si>
  <si>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</si>
  <si>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</si>
  <si>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</si>
  <si>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</si>
  <si>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</si>
  <si>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</si>
  <si>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157</t>
  </si>
  <si>
    <t>159</t>
  </si>
  <si>
    <t>163</t>
  </si>
  <si>
    <t>165</t>
  </si>
  <si>
    <t>166</t>
  </si>
  <si>
    <t>167</t>
  </si>
  <si>
    <t>168</t>
  </si>
  <si>
    <t>169</t>
  </si>
  <si>
    <t>170</t>
  </si>
  <si>
    <t>175</t>
  </si>
  <si>
    <t>178</t>
  </si>
  <si>
    <t>179</t>
  </si>
  <si>
    <t>181</t>
  </si>
  <si>
    <t>182</t>
  </si>
  <si>
    <t>183</t>
  </si>
  <si>
    <t>184</t>
  </si>
  <si>
    <t>185</t>
  </si>
  <si>
    <t>188</t>
  </si>
  <si>
    <t>191</t>
  </si>
  <si>
    <t>193</t>
  </si>
  <si>
    <t>194</t>
  </si>
  <si>
    <t>195</t>
  </si>
  <si>
    <t>196</t>
  </si>
  <si>
    <t>197</t>
  </si>
  <si>
    <t>198</t>
  </si>
  <si>
    <t>204</t>
  </si>
  <si>
    <t>205</t>
  </si>
  <si>
    <t>206</t>
  </si>
  <si>
    <t>208</t>
  </si>
  <si>
    <t>210</t>
  </si>
  <si>
    <t>212</t>
  </si>
  <si>
    <t>215</t>
  </si>
  <si>
    <t>217</t>
  </si>
  <si>
    <t>218</t>
  </si>
  <si>
    <t>219</t>
  </si>
  <si>
    <t>220</t>
  </si>
  <si>
    <t>222</t>
  </si>
  <si>
    <t>224</t>
  </si>
  <si>
    <t>Отпустил</t>
  </si>
  <si>
    <t>Получил</t>
  </si>
  <si>
    <t>13</t>
  </si>
  <si>
    <t>63</t>
  </si>
  <si>
    <t>64</t>
  </si>
  <si>
    <t>аго наименований 74, на сумму 23 893,65 руб.</t>
  </si>
  <si>
    <t>Двадцать три тысячи восемьсот девяносто три рубля 65 копеек</t>
  </si>
  <si>
    <r>
      <t xml:space="preserve">LIRA 80B </t>
    </r>
    <r>
      <rPr>
        <sz val="10"/>
        <rFont val="Arial"/>
        <family val="0"/>
      </rPr>
      <t>БЮСТ ТЕЛЕСНЫЙ</t>
    </r>
  </si>
  <si>
    <r>
      <t xml:space="preserve">LIRA 80C </t>
    </r>
    <r>
      <rPr>
        <sz val="10"/>
        <rFont val="Arial"/>
        <family val="0"/>
      </rPr>
      <t>БЮСТ ТЕЛЕСНЫЙ</t>
    </r>
  </si>
  <si>
    <r>
      <t xml:space="preserve">LIRA 70B </t>
    </r>
    <r>
      <rPr>
        <sz val="10"/>
        <rFont val="Arial"/>
        <family val="0"/>
      </rPr>
      <t>БЮСТ БЕЛЫЙ</t>
    </r>
  </si>
  <si>
    <r>
      <t xml:space="preserve">LIRA 80B </t>
    </r>
    <r>
      <rPr>
        <sz val="10"/>
        <rFont val="Arial"/>
        <family val="0"/>
      </rPr>
      <t>БЮСТ БЕЛЫЙ</t>
    </r>
  </si>
  <si>
    <r>
      <t xml:space="preserve">LIRA BANDEAU 75C </t>
    </r>
    <r>
      <rPr>
        <sz val="10"/>
        <rFont val="Arial"/>
        <family val="0"/>
      </rPr>
      <t>БЮСТ ШОКОЛАД</t>
    </r>
  </si>
  <si>
    <r>
      <t xml:space="preserve">LIRA 70A </t>
    </r>
    <r>
      <rPr>
        <sz val="10"/>
        <rFont val="Arial"/>
        <family val="0"/>
      </rPr>
      <t xml:space="preserve">БЮСТ ВИШНЕВЫЙ </t>
    </r>
    <r>
      <rPr>
        <sz val="10"/>
        <rFont val="Arial"/>
        <family val="0"/>
      </rPr>
      <t>BANDEAU</t>
    </r>
  </si>
  <si>
    <r>
      <t xml:space="preserve">LIRA 75A </t>
    </r>
    <r>
      <rPr>
        <sz val="10"/>
        <rFont val="Arial"/>
        <family val="0"/>
      </rPr>
      <t xml:space="preserve">БЮСТ ВИШНЕВЫЙ </t>
    </r>
    <r>
      <rPr>
        <sz val="10"/>
        <rFont val="Arial"/>
        <family val="0"/>
      </rPr>
      <t>BANDEAU</t>
    </r>
  </si>
  <si>
    <r>
      <t xml:space="preserve">LIRA 75C </t>
    </r>
    <r>
      <rPr>
        <sz val="10"/>
        <rFont val="Arial"/>
        <family val="0"/>
      </rPr>
      <t xml:space="preserve">БЮСТ ВИШНЕВЫЙ </t>
    </r>
    <r>
      <rPr>
        <sz val="10"/>
        <rFont val="Arial"/>
        <family val="0"/>
      </rPr>
      <t>BANDEAU</t>
    </r>
  </si>
  <si>
    <r>
      <t xml:space="preserve">LIRA 75B </t>
    </r>
    <r>
      <rPr>
        <sz val="10"/>
        <rFont val="Arial"/>
        <family val="0"/>
      </rPr>
      <t>БЮСТ ВИШНЕВЫЙ</t>
    </r>
  </si>
  <si>
    <r>
      <t xml:space="preserve">LIRA M </t>
    </r>
    <r>
      <rPr>
        <sz val="10"/>
        <rFont val="Arial"/>
        <family val="0"/>
      </rPr>
      <t>ТРУСЫ БЕЛЫЙ</t>
    </r>
  </si>
  <si>
    <r>
      <t xml:space="preserve">LIRA S </t>
    </r>
    <r>
      <rPr>
        <sz val="10"/>
        <rFont val="Arial"/>
        <family val="0"/>
      </rPr>
      <t>ТРУСЫ БЕЛЫЙ</t>
    </r>
  </si>
  <si>
    <r>
      <t xml:space="preserve">LIRA M </t>
    </r>
    <r>
      <rPr>
        <sz val="10"/>
        <rFont val="Arial"/>
        <family val="0"/>
      </rPr>
      <t>ТРУСЫ ШОКОЛАД</t>
    </r>
  </si>
  <si>
    <r>
      <t xml:space="preserve">LIRA M </t>
    </r>
    <r>
      <rPr>
        <sz val="10"/>
        <rFont val="Arial"/>
        <family val="0"/>
      </rPr>
      <t>ТРУСЫ ЧЕРНЫЙ</t>
    </r>
  </si>
  <si>
    <r>
      <t xml:space="preserve">LIRA S </t>
    </r>
    <r>
      <rPr>
        <sz val="10"/>
        <rFont val="Arial"/>
        <family val="0"/>
      </rPr>
      <t>ТРУСЫ ЧЕРНЫЙ</t>
    </r>
  </si>
  <si>
    <r>
      <t xml:space="preserve">LIRA XL </t>
    </r>
    <r>
      <rPr>
        <sz val="10"/>
        <rFont val="Arial"/>
        <family val="0"/>
      </rPr>
      <t>ТРУСЫ ЧЕРНЫЙ</t>
    </r>
  </si>
  <si>
    <r>
      <t xml:space="preserve">LIRA </t>
    </r>
    <r>
      <rPr>
        <sz val="10"/>
        <rFont val="Arial"/>
        <family val="0"/>
      </rPr>
      <t>М СТРИНГИ БЕЛЫЙ</t>
    </r>
  </si>
  <si>
    <r>
      <t xml:space="preserve">LIRA XS </t>
    </r>
    <r>
      <rPr>
        <sz val="10"/>
        <rFont val="Arial"/>
        <family val="0"/>
      </rPr>
      <t>СТРИНГИ БЕЛЫЙ</t>
    </r>
  </si>
  <si>
    <r>
      <t xml:space="preserve">LIRA S </t>
    </r>
    <r>
      <rPr>
        <sz val="10"/>
        <rFont val="Arial"/>
        <family val="0"/>
      </rPr>
      <t>СТРИНГ ВИШНЕВЫЙ</t>
    </r>
  </si>
  <si>
    <r>
      <t xml:space="preserve">LIRA XL </t>
    </r>
    <r>
      <rPr>
        <sz val="10"/>
        <rFont val="Arial"/>
        <family val="0"/>
      </rPr>
      <t>ТРУСЫ ВИШНЕВЫЙ</t>
    </r>
  </si>
  <si>
    <r>
      <t xml:space="preserve">LIRA S </t>
    </r>
    <r>
      <rPr>
        <sz val="10"/>
        <rFont val="Arial"/>
        <family val="0"/>
      </rPr>
      <t>ТРУСЫ ВИШНЕВЫЙ</t>
    </r>
  </si>
  <si>
    <r>
      <t xml:space="preserve">MIRA 70A </t>
    </r>
    <r>
      <rPr>
        <sz val="10"/>
        <rFont val="Arial"/>
        <family val="0"/>
      </rPr>
      <t>БЮСТ БЕЖЕВЫЙ</t>
    </r>
  </si>
  <si>
    <r>
      <t xml:space="preserve">MIRA 75A </t>
    </r>
    <r>
      <rPr>
        <sz val="10"/>
        <rFont val="Arial"/>
        <family val="0"/>
      </rPr>
      <t>БЮСТ БЕЖЕВЫЙ</t>
    </r>
  </si>
  <si>
    <r>
      <t xml:space="preserve">VERSAILLES 80B </t>
    </r>
    <r>
      <rPr>
        <sz val="10"/>
        <rFont val="Arial"/>
        <family val="0"/>
      </rPr>
      <t>БЮСТ ТЕЛЕСНЫЙ</t>
    </r>
  </si>
  <si>
    <r>
      <t xml:space="preserve">VERSAILLES 85D </t>
    </r>
    <r>
      <rPr>
        <sz val="10"/>
        <rFont val="Arial"/>
        <family val="0"/>
      </rPr>
      <t>БЮСТ ТЕЛЕСНЫЙ</t>
    </r>
  </si>
  <si>
    <r>
      <t xml:space="preserve">VERSAILLES 85E </t>
    </r>
    <r>
      <rPr>
        <sz val="10"/>
        <rFont val="Arial"/>
        <family val="0"/>
      </rPr>
      <t>БЮСТ ТЕЛЕСНЫЙ</t>
    </r>
  </si>
  <si>
    <r>
      <t xml:space="preserve">VERSAILLES 80B </t>
    </r>
    <r>
      <rPr>
        <sz val="10"/>
        <rFont val="Arial"/>
        <family val="0"/>
      </rPr>
      <t>БЮСТ БИРЮЗОВЫЙ</t>
    </r>
  </si>
  <si>
    <r>
      <t xml:space="preserve">VERSAILLES 75C </t>
    </r>
    <r>
      <rPr>
        <sz val="10"/>
        <rFont val="Arial"/>
        <family val="0"/>
      </rPr>
      <t>БЮСТ КОРАЛЛОВЫЙ</t>
    </r>
  </si>
  <si>
    <r>
      <t xml:space="preserve">VERSAILLES 75D </t>
    </r>
    <r>
      <rPr>
        <sz val="10"/>
        <rFont val="Arial"/>
        <family val="0"/>
      </rPr>
      <t>БЮСТ КОРАЛЛОВЫЙ</t>
    </r>
  </si>
  <si>
    <r>
      <t xml:space="preserve">VERSAILLES 85D </t>
    </r>
    <r>
      <rPr>
        <sz val="10"/>
        <rFont val="Arial"/>
        <family val="0"/>
      </rPr>
      <t>БЮСТ КОРАЛЛОВЫЙ</t>
    </r>
  </si>
  <si>
    <r>
      <t xml:space="preserve">VERSAILLES 80B </t>
    </r>
    <r>
      <rPr>
        <sz val="10"/>
        <rFont val="Arial"/>
        <family val="0"/>
      </rPr>
      <t>БЮСТ ШОКОЛАД</t>
    </r>
  </si>
  <si>
    <r>
      <t xml:space="preserve">VERSAILLES 70C </t>
    </r>
    <r>
      <rPr>
        <sz val="10"/>
        <rFont val="Arial"/>
        <family val="0"/>
      </rPr>
      <t>БЮСТ КРАСНЫЙ</t>
    </r>
  </si>
  <si>
    <r>
      <t xml:space="preserve">VERSAILLES 85B </t>
    </r>
    <r>
      <rPr>
        <sz val="10"/>
        <rFont val="Arial"/>
        <family val="0"/>
      </rPr>
      <t>БЮСТ КРАСНЫЙ</t>
    </r>
  </si>
  <si>
    <r>
      <t xml:space="preserve">VERSAILLES 70D </t>
    </r>
    <r>
      <rPr>
        <sz val="10"/>
        <rFont val="Arial"/>
        <family val="0"/>
      </rPr>
      <t>БЮСТ СЕРЫЙ</t>
    </r>
  </si>
  <si>
    <r>
      <t xml:space="preserve">VERSAILLES 75A </t>
    </r>
    <r>
      <rPr>
        <sz val="10"/>
        <rFont val="Arial"/>
        <family val="0"/>
      </rPr>
      <t>БЮСТ СЕРЫЙ</t>
    </r>
  </si>
  <si>
    <r>
      <t xml:space="preserve">VERSAILLES 75D </t>
    </r>
    <r>
      <rPr>
        <sz val="10"/>
        <rFont val="Arial"/>
        <family val="0"/>
      </rPr>
      <t>БЮСТ СЕРЫЙ</t>
    </r>
  </si>
  <si>
    <r>
      <t xml:space="preserve">VERSAILLES 80B </t>
    </r>
    <r>
      <rPr>
        <sz val="10"/>
        <rFont val="Arial"/>
        <family val="0"/>
      </rPr>
      <t>БЮСТ СЕРЫЙ</t>
    </r>
  </si>
  <si>
    <r>
      <t xml:space="preserve">VERSAILLES 80C </t>
    </r>
    <r>
      <rPr>
        <sz val="10"/>
        <rFont val="Arial"/>
        <family val="0"/>
      </rPr>
      <t>БЮСТ СЕРЫЙ</t>
    </r>
  </si>
  <si>
    <r>
      <t xml:space="preserve">VERSAILLES 70A </t>
    </r>
    <r>
      <rPr>
        <sz val="10"/>
        <rFont val="Arial"/>
        <family val="0"/>
      </rPr>
      <t>БЮСТ ЧЕРНЫЙ</t>
    </r>
  </si>
  <si>
    <r>
      <t xml:space="preserve">VERSAILLES 75A </t>
    </r>
    <r>
      <rPr>
        <sz val="10"/>
        <rFont val="Arial"/>
        <family val="0"/>
      </rPr>
      <t>БЮСТ ЧЕРНЫЙ</t>
    </r>
  </si>
  <si>
    <r>
      <t xml:space="preserve">VERSAILLES M </t>
    </r>
    <r>
      <rPr>
        <sz val="10"/>
        <rFont val="Arial"/>
        <family val="0"/>
      </rPr>
      <t>ТРУСЫ БИРЮЗОВЫЙ</t>
    </r>
  </si>
  <si>
    <r>
      <t xml:space="preserve">VERSAILLES S </t>
    </r>
    <r>
      <rPr>
        <sz val="10"/>
        <rFont val="Arial"/>
        <family val="0"/>
      </rPr>
      <t>ТРУСЫ КОРАЛЛОВЫЙ</t>
    </r>
  </si>
  <si>
    <r>
      <t xml:space="preserve">VERSAILLES XXL </t>
    </r>
    <r>
      <rPr>
        <sz val="10"/>
        <rFont val="Arial"/>
        <family val="0"/>
      </rPr>
      <t>ТРУСЫ КОРАЛЛОВЫЙ</t>
    </r>
  </si>
  <si>
    <r>
      <t xml:space="preserve">VERSAILLES L </t>
    </r>
    <r>
      <rPr>
        <sz val="10"/>
        <rFont val="Arial"/>
        <family val="0"/>
      </rPr>
      <t>ТРУСЫ ШОКОЛАД</t>
    </r>
  </si>
  <si>
    <r>
      <t xml:space="preserve">VERSAILLES L </t>
    </r>
    <r>
      <rPr>
        <sz val="10"/>
        <rFont val="Arial"/>
        <family val="0"/>
      </rPr>
      <t>ТРУСЫ КРАСНЫЙ</t>
    </r>
  </si>
  <si>
    <r>
      <t xml:space="preserve">VERSAILLES M </t>
    </r>
    <r>
      <rPr>
        <sz val="10"/>
        <rFont val="Arial"/>
        <family val="0"/>
      </rPr>
      <t>ТРУСЫ СЕРЫЙ</t>
    </r>
  </si>
  <si>
    <r>
      <t xml:space="preserve">VERSAILLES S </t>
    </r>
    <r>
      <rPr>
        <sz val="10"/>
        <rFont val="Arial"/>
        <family val="0"/>
      </rPr>
      <t>ТРУСЫ СЕРЫЙ</t>
    </r>
  </si>
  <si>
    <r>
      <t xml:space="preserve">VERSAILLES XXL </t>
    </r>
    <r>
      <rPr>
        <sz val="10"/>
        <rFont val="Arial"/>
        <family val="0"/>
      </rPr>
      <t>ТРУСЫ СЕРЫЙ</t>
    </r>
  </si>
  <si>
    <r>
      <t xml:space="preserve">VERSAILLES XS </t>
    </r>
    <r>
      <rPr>
        <sz val="10"/>
        <rFont val="Arial"/>
        <family val="0"/>
      </rPr>
      <t>СТРИНГИ ЧЕРНЫЙ</t>
    </r>
  </si>
  <si>
    <r>
      <t xml:space="preserve">VERSAILLES M </t>
    </r>
    <r>
      <rPr>
        <sz val="10"/>
        <rFont val="Arial"/>
        <family val="0"/>
      </rPr>
      <t>СТРИНГ КОРАЛЛОВЫЙ</t>
    </r>
  </si>
  <si>
    <r>
      <t xml:space="preserve">VERSAILLES L </t>
    </r>
    <r>
      <rPr>
        <sz val="10"/>
        <rFont val="Arial"/>
        <family val="0"/>
      </rPr>
      <t>СТРИНГ КРАСНЫЙ</t>
    </r>
  </si>
  <si>
    <r>
      <t xml:space="preserve">VERSAILLES L </t>
    </r>
    <r>
      <rPr>
        <sz val="10"/>
        <rFont val="Arial"/>
        <family val="0"/>
      </rPr>
      <t>СТРИНГ СЕРЫЙ</t>
    </r>
  </si>
  <si>
    <r>
      <t xml:space="preserve">VERSAILLES XXL </t>
    </r>
    <r>
      <rPr>
        <sz val="10"/>
        <rFont val="Arial"/>
        <family val="0"/>
      </rPr>
      <t>ТРУСЫ ТЕЛЕСНЫЙ</t>
    </r>
  </si>
  <si>
    <r>
      <t xml:space="preserve">VERSAILLES XS </t>
    </r>
    <r>
      <rPr>
        <sz val="10"/>
        <rFont val="Arial"/>
        <family val="0"/>
      </rPr>
      <t>СТРИНГИ ФИОЛЕТОВЫЙ</t>
    </r>
  </si>
  <si>
    <r>
      <t xml:space="preserve">MENORCA 75C </t>
    </r>
    <r>
      <rPr>
        <sz val="10"/>
        <rFont val="Arial"/>
        <family val="0"/>
      </rPr>
      <t>БЮСТ БЕЖЕВЫЙ</t>
    </r>
  </si>
  <si>
    <r>
      <t xml:space="preserve">MENORCA </t>
    </r>
    <r>
      <rPr>
        <sz val="10"/>
        <rFont val="Arial"/>
        <family val="0"/>
      </rPr>
      <t>80В БЮСТ БЕЖЕВЫЙ</t>
    </r>
  </si>
  <si>
    <r>
      <t xml:space="preserve">MENORCA 80C </t>
    </r>
    <r>
      <rPr>
        <sz val="10"/>
        <rFont val="Arial"/>
        <family val="0"/>
      </rPr>
      <t>БЮСТ БЕЖЕВЫЙ</t>
    </r>
  </si>
  <si>
    <r>
      <t xml:space="preserve">MENORCA 80C </t>
    </r>
    <r>
      <rPr>
        <sz val="10"/>
        <rFont val="Arial"/>
        <family val="0"/>
      </rPr>
      <t>БЮСТ БЕЛЫЙ</t>
    </r>
  </si>
  <si>
    <r>
      <t xml:space="preserve">MENORCA S </t>
    </r>
    <r>
      <rPr>
        <sz val="10"/>
        <rFont val="Arial"/>
        <family val="0"/>
      </rPr>
      <t>БОКСЕРЫ БЕЖЕВЫЙ</t>
    </r>
  </si>
  <si>
    <r>
      <t xml:space="preserve">MENORCA XL </t>
    </r>
    <r>
      <rPr>
        <sz val="10"/>
        <rFont val="Arial"/>
        <family val="0"/>
      </rPr>
      <t>БОКСЕРЫ БЕЖЕВЫЙ</t>
    </r>
  </si>
  <si>
    <r>
      <t xml:space="preserve">MENORCA M </t>
    </r>
    <r>
      <rPr>
        <sz val="10"/>
        <rFont val="Arial"/>
        <family val="0"/>
      </rPr>
      <t>БОКСЕРЫ БЕЛЫЙ</t>
    </r>
  </si>
  <si>
    <r>
      <t xml:space="preserve">MENORCA XXL </t>
    </r>
    <r>
      <rPr>
        <sz val="10"/>
        <rFont val="Arial"/>
        <family val="0"/>
      </rPr>
      <t>БОКСЕРЫ БЕЛЫЙ</t>
    </r>
  </si>
  <si>
    <r>
      <t xml:space="preserve">MENORCA M </t>
    </r>
    <r>
      <rPr>
        <sz val="10"/>
        <rFont val="Arial"/>
        <family val="0"/>
      </rPr>
      <t>БОКСЕРЫ ЧЕРНЫЙ</t>
    </r>
  </si>
  <si>
    <r>
      <t xml:space="preserve">MENORCA M </t>
    </r>
    <r>
      <rPr>
        <sz val="10"/>
        <rFont val="Arial"/>
        <family val="0"/>
      </rPr>
      <t>БОКСЕРЫ БЕЖЕВЫЙ</t>
    </r>
  </si>
  <si>
    <r>
      <t xml:space="preserve">APOLLO 80B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ТЕЛЕСНЫЙ</t>
    </r>
  </si>
  <si>
    <r>
      <t xml:space="preserve">APOLLO 85B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ТЕЛЕСНЫЙ</t>
    </r>
  </si>
  <si>
    <r>
      <t xml:space="preserve">APOLLO 75C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БЕЛЫЙ</t>
    </r>
  </si>
  <si>
    <r>
      <t xml:space="preserve">APOLLO 75C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МОЛОЧНЫЙ</t>
    </r>
  </si>
  <si>
    <r>
      <t xml:space="preserve">APOLLO 80B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МОЛОЧНЫЙ</t>
    </r>
  </si>
  <si>
    <r>
      <t xml:space="preserve">APOLLO 80B </t>
    </r>
    <r>
      <rPr>
        <sz val="10"/>
        <rFont val="Arial"/>
        <family val="0"/>
      </rPr>
      <t xml:space="preserve">БЮСТ </t>
    </r>
    <r>
      <rPr>
        <sz val="10"/>
        <rFont val="Arial"/>
        <family val="0"/>
      </rPr>
      <t xml:space="preserve">T-SHIRT </t>
    </r>
    <r>
      <rPr>
        <sz val="10"/>
        <rFont val="Arial"/>
        <family val="0"/>
      </rPr>
      <t>ЧЕРНЫЙ</t>
    </r>
  </si>
  <si>
    <r>
      <t xml:space="preserve">APOLLO 75A </t>
    </r>
    <r>
      <rPr>
        <sz val="10"/>
        <rFont val="Arial"/>
        <family val="0"/>
      </rPr>
      <t>БЮСТ БЕЛЫЙ</t>
    </r>
  </si>
  <si>
    <r>
      <t xml:space="preserve">APOLLO 80C </t>
    </r>
    <r>
      <rPr>
        <sz val="10"/>
        <rFont val="Arial"/>
        <family val="0"/>
      </rPr>
      <t>БЮСТ БЕЛЫЙ</t>
    </r>
  </si>
  <si>
    <r>
      <t xml:space="preserve">APOLLO 70A </t>
    </r>
    <r>
      <rPr>
        <sz val="10"/>
        <rFont val="Arial"/>
        <family val="0"/>
      </rPr>
      <t>БЮСТ БОРДОВЫЙ</t>
    </r>
  </si>
  <si>
    <r>
      <t xml:space="preserve">APOLLO 70C </t>
    </r>
    <r>
      <rPr>
        <sz val="10"/>
        <rFont val="Arial"/>
        <family val="0"/>
      </rPr>
      <t>БЮСТ БОРДОВЫЙ</t>
    </r>
  </si>
  <si>
    <r>
      <t xml:space="preserve">APOLLO S </t>
    </r>
    <r>
      <rPr>
        <sz val="10"/>
        <rFont val="Arial"/>
        <family val="0"/>
      </rPr>
      <t>ТРУСЫ БОРДОВЫЙ</t>
    </r>
  </si>
  <si>
    <r>
      <t xml:space="preserve">APOLLO L </t>
    </r>
    <r>
      <rPr>
        <sz val="10"/>
        <rFont val="Arial"/>
        <family val="0"/>
      </rPr>
      <t>ТРУСЫ МОЛОЧНЫЙ</t>
    </r>
  </si>
  <si>
    <r>
      <t xml:space="preserve">APOLLO M </t>
    </r>
    <r>
      <rPr>
        <sz val="10"/>
        <rFont val="Arial"/>
        <family val="0"/>
      </rPr>
      <t>ТРУСЫ МОЛОЧНЫЙ</t>
    </r>
  </si>
  <si>
    <r>
      <t xml:space="preserve">APOLLO M </t>
    </r>
    <r>
      <rPr>
        <sz val="10"/>
        <rFont val="Arial"/>
        <family val="0"/>
      </rPr>
      <t>ТРУСЫ БЕЛЫЙ</t>
    </r>
  </si>
  <si>
    <r>
      <t xml:space="preserve">APOLLO L </t>
    </r>
    <r>
      <rPr>
        <sz val="10"/>
        <rFont val="Arial"/>
        <family val="0"/>
      </rPr>
      <t>СТРИНГ ТЕЛЕСНЫЙ</t>
    </r>
  </si>
  <si>
    <r>
      <t xml:space="preserve">APOLLO S </t>
    </r>
    <r>
      <rPr>
        <sz val="10"/>
        <rFont val="Arial"/>
        <family val="0"/>
      </rPr>
      <t>СТРИНГ ТЕЛЕСНЫЙ</t>
    </r>
  </si>
  <si>
    <r>
      <t xml:space="preserve">APOLLO XL </t>
    </r>
    <r>
      <rPr>
        <sz val="10"/>
        <rFont val="Arial"/>
        <family val="0"/>
      </rPr>
      <t>СТРИНГ ТЕЛЕСНЫЙ</t>
    </r>
  </si>
  <si>
    <r>
      <t xml:space="preserve">APOLLO S </t>
    </r>
    <r>
      <rPr>
        <sz val="10"/>
        <rFont val="Arial"/>
        <family val="0"/>
      </rPr>
      <t>СТРИНГ БЕЛЫЙ</t>
    </r>
  </si>
  <si>
    <r>
      <t xml:space="preserve">APOLLO M </t>
    </r>
    <r>
      <rPr>
        <sz val="10"/>
        <rFont val="Arial"/>
        <family val="0"/>
      </rPr>
      <t>СТРИНГ БОРДОВЫЙ</t>
    </r>
  </si>
  <si>
    <r>
      <t xml:space="preserve">APOLLO S </t>
    </r>
    <r>
      <rPr>
        <sz val="10"/>
        <rFont val="Arial"/>
        <family val="0"/>
      </rPr>
      <t>СТРИНГ БОРДОВЫЙ</t>
    </r>
  </si>
  <si>
    <r>
      <t xml:space="preserve">APOLLO M </t>
    </r>
    <r>
      <rPr>
        <sz val="10"/>
        <rFont val="Arial"/>
        <family val="0"/>
      </rPr>
      <t>СТРИНГ МОЛОЧНЫЙ</t>
    </r>
  </si>
  <si>
    <r>
      <t xml:space="preserve">MOON 75A </t>
    </r>
    <r>
      <rPr>
        <sz val="10"/>
        <rFont val="Arial"/>
        <family val="0"/>
      </rPr>
      <t>БЮСТ ЧЕРНЫЙ</t>
    </r>
  </si>
  <si>
    <r>
      <t xml:space="preserve">MOON 80B </t>
    </r>
    <r>
      <rPr>
        <sz val="10"/>
        <rFont val="Arial"/>
        <family val="0"/>
      </rPr>
      <t>БЮСТ ЧЕРНЫЙ МЯГКАЯ ЧАШКА</t>
    </r>
  </si>
  <si>
    <r>
      <t xml:space="preserve">MOON 85D </t>
    </r>
    <r>
      <rPr>
        <sz val="10"/>
        <rFont val="Arial"/>
        <family val="0"/>
      </rPr>
      <t>БЮСТ ЧЕРНЫЙ МЯГКАЯ ЧАШКА</t>
    </r>
  </si>
  <si>
    <r>
      <t xml:space="preserve">MOON S </t>
    </r>
    <r>
      <rPr>
        <sz val="10"/>
        <rFont val="Arial"/>
        <family val="0"/>
      </rPr>
      <t>ТРУСЫ БЕЛЫЙ</t>
    </r>
  </si>
  <si>
    <r>
      <t xml:space="preserve">MOON M </t>
    </r>
    <r>
      <rPr>
        <sz val="10"/>
        <rFont val="Arial"/>
        <family val="0"/>
      </rPr>
      <t>ТРУСЫ БЕЖЕВЫЙ</t>
    </r>
  </si>
  <si>
    <r>
      <t xml:space="preserve">MOON M </t>
    </r>
    <r>
      <rPr>
        <sz val="10"/>
        <rFont val="Arial"/>
        <family val="0"/>
      </rPr>
      <t>СТРИНГ БЕЖЕВЫЙ</t>
    </r>
  </si>
  <si>
    <r>
      <t xml:space="preserve">MOON S </t>
    </r>
    <r>
      <rPr>
        <sz val="10"/>
        <rFont val="Arial"/>
        <family val="0"/>
      </rPr>
      <t>СТРИНГ БЕЖЕВЫЙ</t>
    </r>
  </si>
  <si>
    <r>
      <t xml:space="preserve">MOON L </t>
    </r>
    <r>
      <rPr>
        <sz val="10"/>
        <rFont val="Arial"/>
        <family val="0"/>
      </rPr>
      <t>СТРИНГ БЕЛЫЙ</t>
    </r>
  </si>
  <si>
    <r>
      <t xml:space="preserve">MOON S </t>
    </r>
    <r>
      <rPr>
        <sz val="10"/>
        <rFont val="Arial"/>
        <family val="0"/>
      </rPr>
      <t>СТРИНГ БЕЛЫЙ</t>
    </r>
  </si>
  <si>
    <r>
      <t xml:space="preserve">MOON XL </t>
    </r>
    <r>
      <rPr>
        <sz val="10"/>
        <rFont val="Arial"/>
        <family val="0"/>
      </rPr>
      <t>СТРИНГ БЕЛЫЙ</t>
    </r>
  </si>
  <si>
    <r>
      <t xml:space="preserve">MOON XS </t>
    </r>
    <r>
      <rPr>
        <sz val="10"/>
        <rFont val="Arial"/>
        <family val="0"/>
      </rPr>
      <t>СТРИНГ БЕЛЫЙ</t>
    </r>
  </si>
  <si>
    <r>
      <t xml:space="preserve">MOON 70A </t>
    </r>
    <r>
      <rPr>
        <sz val="10"/>
        <rFont val="Arial"/>
        <family val="0"/>
      </rPr>
      <t>БЮСТ КРУЖЕВНАЯ ЧАШКА БЕЖЕВЫЙ</t>
    </r>
  </si>
  <si>
    <r>
      <t xml:space="preserve">MOON 70C </t>
    </r>
    <r>
      <rPr>
        <sz val="10"/>
        <rFont val="Arial"/>
        <family val="0"/>
      </rPr>
      <t>БЮСТ КРУЖЕВНАЯ ЧАШКА БЕЖЕВЫЙ</t>
    </r>
  </si>
  <si>
    <r>
      <t xml:space="preserve">MOON 75B </t>
    </r>
    <r>
      <rPr>
        <sz val="10"/>
        <rFont val="Arial"/>
        <family val="0"/>
      </rPr>
      <t>БЮСТ КРУЖЕВНАЯ ЧАШКА БЕЖЕВЫЙ</t>
    </r>
  </si>
  <si>
    <r>
      <t xml:space="preserve">MOON 80B </t>
    </r>
    <r>
      <rPr>
        <sz val="10"/>
        <rFont val="Arial"/>
        <family val="0"/>
      </rPr>
      <t>БЮСТ КРУЖЕВНАЯ ЧАШКА БЕЖЕВЫЙ</t>
    </r>
  </si>
  <si>
    <r>
      <t xml:space="preserve">MOON 80C </t>
    </r>
    <r>
      <rPr>
        <sz val="10"/>
        <rFont val="Arial"/>
        <family val="0"/>
      </rPr>
      <t>БЮСТ БЕЛЫЙ КРУЖЕВНАЯ ЧАШКА</t>
    </r>
  </si>
  <si>
    <r>
      <t xml:space="preserve">MOON 85B </t>
    </r>
    <r>
      <rPr>
        <sz val="10"/>
        <rFont val="Arial"/>
        <family val="0"/>
      </rPr>
      <t>БЮСТ БЕЛЫЙ КРУЖЕВНАЯ ЧАШКА</t>
    </r>
  </si>
  <si>
    <r>
      <t xml:space="preserve">MOON </t>
    </r>
    <r>
      <rPr>
        <sz val="10"/>
        <rFont val="Arial"/>
        <family val="0"/>
      </rPr>
      <t>М СТРИНГ МОЛОЧНЫЙ</t>
    </r>
  </si>
  <si>
    <r>
      <t xml:space="preserve">TALYPSO 80C </t>
    </r>
    <r>
      <rPr>
        <sz val="10"/>
        <rFont val="Arial"/>
        <family val="0"/>
      </rPr>
      <t>БЮСТ ТЕМНО-СЕРЫЙ</t>
    </r>
  </si>
  <si>
    <r>
      <t xml:space="preserve">CALYPSO 70A </t>
    </r>
    <r>
      <rPr>
        <sz val="10"/>
        <rFont val="Arial"/>
        <family val="0"/>
      </rPr>
      <t>БЮСТ СЕРЫЙ</t>
    </r>
  </si>
  <si>
    <r>
      <t xml:space="preserve">CALYPSO 75A </t>
    </r>
    <r>
      <rPr>
        <sz val="10"/>
        <rFont val="Arial"/>
        <family val="0"/>
      </rPr>
      <t>БЮСТ СЕРЫЙ</t>
    </r>
  </si>
  <si>
    <r>
      <t xml:space="preserve">CALYPSO 75B </t>
    </r>
    <r>
      <rPr>
        <sz val="10"/>
        <rFont val="Arial"/>
        <family val="0"/>
      </rPr>
      <t>БЮСТ СЕРЫЙ</t>
    </r>
  </si>
  <si>
    <r>
      <t xml:space="preserve">CALYPSO 75C </t>
    </r>
    <r>
      <rPr>
        <sz val="10"/>
        <rFont val="Arial"/>
        <family val="0"/>
      </rPr>
      <t>БЮСТ СЕРЫЙ</t>
    </r>
  </si>
  <si>
    <r>
      <t xml:space="preserve">CALYPSO 75E </t>
    </r>
    <r>
      <rPr>
        <sz val="10"/>
        <rFont val="Arial"/>
        <family val="0"/>
      </rPr>
      <t>БЮСТ СЕРЫЙ</t>
    </r>
  </si>
  <si>
    <r>
      <t xml:space="preserve">CALYPSO 80B </t>
    </r>
    <r>
      <rPr>
        <sz val="10"/>
        <rFont val="Arial"/>
        <family val="0"/>
      </rPr>
      <t>БЮСТ СЕРЫЙ</t>
    </r>
  </si>
  <si>
    <r>
      <t xml:space="preserve">CALYPSO 80C </t>
    </r>
    <r>
      <rPr>
        <sz val="10"/>
        <rFont val="Arial"/>
        <family val="0"/>
      </rPr>
      <t>БЮСТ СЕРЫЙ</t>
    </r>
  </si>
  <si>
    <r>
      <t xml:space="preserve">CALYPSO 80B </t>
    </r>
    <r>
      <rPr>
        <sz val="10"/>
        <rFont val="Arial"/>
        <family val="0"/>
      </rPr>
      <t>БЮСТ ТЕМНО-СЕРЫЙ</t>
    </r>
  </si>
  <si>
    <r>
      <t xml:space="preserve">CALYPSO M </t>
    </r>
    <r>
      <rPr>
        <sz val="10"/>
        <rFont val="Arial"/>
        <family val="0"/>
      </rPr>
      <t>СТРИНГ СЕРЫЙ</t>
    </r>
  </si>
  <si>
    <r>
      <t xml:space="preserve">CALYPSO S </t>
    </r>
    <r>
      <rPr>
        <sz val="10"/>
        <rFont val="Arial"/>
        <family val="0"/>
      </rPr>
      <t>СТРИНГ СЕРЫЙ</t>
    </r>
  </si>
  <si>
    <r>
      <t xml:space="preserve">CALYPSO S </t>
    </r>
    <r>
      <rPr>
        <sz val="10"/>
        <rFont val="Arial"/>
        <family val="0"/>
      </rPr>
      <t>СТРИНГ ТЕМНО-СЕРЫЙ</t>
    </r>
  </si>
  <si>
    <r>
      <t xml:space="preserve">CALYPSO M </t>
    </r>
    <r>
      <rPr>
        <sz val="10"/>
        <rFont val="Arial"/>
        <family val="0"/>
      </rPr>
      <t>БОКСЕРЫ СЕРЫЙ</t>
    </r>
  </si>
  <si>
    <r>
      <t xml:space="preserve">CALYPSO S </t>
    </r>
    <r>
      <rPr>
        <sz val="10"/>
        <rFont val="Arial"/>
        <family val="0"/>
      </rPr>
      <t>БОКСЕРЫ СЕРЫЙ</t>
    </r>
  </si>
  <si>
    <r>
      <t xml:space="preserve">CALYPSO XL </t>
    </r>
    <r>
      <rPr>
        <sz val="10"/>
        <rFont val="Arial"/>
        <family val="0"/>
      </rPr>
      <t>БОКСЕРЫ СЕРЫЙ</t>
    </r>
  </si>
  <si>
    <r>
      <t xml:space="preserve">CALYPSO L </t>
    </r>
    <r>
      <rPr>
        <sz val="10"/>
        <rFont val="Arial"/>
        <family val="0"/>
      </rPr>
      <t>БОКСЕРЫ СЕРЫЙ</t>
    </r>
  </si>
  <si>
    <r>
      <t xml:space="preserve">CALYPSO L </t>
    </r>
    <r>
      <rPr>
        <sz val="10"/>
        <rFont val="Arial"/>
        <family val="0"/>
      </rPr>
      <t>БОКСЕРЫ ТЕМНО-СЕРЫЙ</t>
    </r>
  </si>
  <si>
    <r>
      <t xml:space="preserve">CALYPSO XL </t>
    </r>
    <r>
      <rPr>
        <sz val="10"/>
        <rFont val="Arial"/>
        <family val="0"/>
      </rPr>
      <t>БОКСЕРЫ ТЕМНО-СЕРЫЙ</t>
    </r>
  </si>
  <si>
    <r>
      <t xml:space="preserve">VIRA 85E </t>
    </r>
    <r>
      <rPr>
        <sz val="10"/>
        <rFont val="Arial"/>
        <family val="0"/>
      </rPr>
      <t>ТЕЛЕСНЫЙ</t>
    </r>
  </si>
  <si>
    <r>
      <t xml:space="preserve">PLUTON 70A </t>
    </r>
    <r>
      <rPr>
        <sz val="10"/>
        <rFont val="Arial"/>
        <family val="0"/>
      </rPr>
      <t>БЮСТ ЧЕРНЫЙ</t>
    </r>
  </si>
  <si>
    <r>
      <t xml:space="preserve">PLUTON 70C </t>
    </r>
    <r>
      <rPr>
        <sz val="10"/>
        <rFont val="Arial"/>
        <family val="0"/>
      </rPr>
      <t>БЮСТ БЕЛЫЙ</t>
    </r>
  </si>
  <si>
    <r>
      <t xml:space="preserve">PLUTON 75C </t>
    </r>
    <r>
      <rPr>
        <sz val="10"/>
        <rFont val="Arial"/>
        <family val="0"/>
      </rPr>
      <t>БЮСТ МЯГКАЯ ЧАШКА БЕЛЫЙ</t>
    </r>
  </si>
  <si>
    <r>
      <t xml:space="preserve">PLUTON 75D </t>
    </r>
    <r>
      <rPr>
        <sz val="10"/>
        <rFont val="Arial"/>
        <family val="0"/>
      </rPr>
      <t>БЮСТ МЯГКАЯ ЧАШКА БЕЛЫЙ</t>
    </r>
  </si>
  <si>
    <r>
      <t xml:space="preserve">PLUTON 75E </t>
    </r>
    <r>
      <rPr>
        <sz val="10"/>
        <rFont val="Arial"/>
        <family val="0"/>
      </rPr>
      <t>БЮСТ МЯГКАЯ ЧАШКА БЕЛЫЙ</t>
    </r>
  </si>
  <si>
    <r>
      <t xml:space="preserve">PLUTON 75C </t>
    </r>
    <r>
      <rPr>
        <sz val="10"/>
        <rFont val="Arial"/>
        <family val="0"/>
      </rPr>
      <t>БЮСТ МЯГКАЯ ЧАШКА ЧЕРНЫЙ</t>
    </r>
  </si>
  <si>
    <r>
      <t xml:space="preserve">PLUTON S </t>
    </r>
    <r>
      <rPr>
        <sz val="10"/>
        <rFont val="Arial"/>
        <family val="0"/>
      </rPr>
      <t>ТРУСЫ БЕЛЫЙ</t>
    </r>
  </si>
  <si>
    <r>
      <t xml:space="preserve">PLUTON S </t>
    </r>
    <r>
      <rPr>
        <sz val="10"/>
        <rFont val="Arial"/>
        <family val="0"/>
      </rPr>
      <t>ТРУСЫ ЧЕРНЫЙ</t>
    </r>
  </si>
  <si>
    <r>
      <t xml:space="preserve">PLUTON XS </t>
    </r>
    <r>
      <rPr>
        <sz val="10"/>
        <rFont val="Arial"/>
        <family val="0"/>
      </rPr>
      <t>СТРИНГ ЧЕРНЫЙ</t>
    </r>
  </si>
  <si>
    <r>
      <t xml:space="preserve">SIRIUS 70C </t>
    </r>
    <r>
      <rPr>
        <sz val="10"/>
        <rFont val="Arial"/>
        <family val="0"/>
      </rPr>
      <t>БЮСТ БЕЖЕВЫЙ</t>
    </r>
  </si>
  <si>
    <r>
      <t xml:space="preserve">SIRIUS 80B </t>
    </r>
    <r>
      <rPr>
        <sz val="10"/>
        <rFont val="Arial"/>
        <family val="0"/>
      </rPr>
      <t>БЮСТ БЕЖЕВЫЙ</t>
    </r>
  </si>
  <si>
    <r>
      <t xml:space="preserve">SIRIUS 75A </t>
    </r>
    <r>
      <rPr>
        <sz val="10"/>
        <rFont val="Arial"/>
        <family val="0"/>
      </rPr>
      <t>БЮСТ БЕЛЫЙ</t>
    </r>
  </si>
  <si>
    <r>
      <t xml:space="preserve">SIRIUS L </t>
    </r>
    <r>
      <rPr>
        <sz val="10"/>
        <rFont val="Arial"/>
        <family val="0"/>
      </rPr>
      <t>ТРУСЫ БЕЖЕВЫЙ</t>
    </r>
  </si>
  <si>
    <r>
      <t xml:space="preserve">SIRIUS S </t>
    </r>
    <r>
      <rPr>
        <sz val="10"/>
        <rFont val="Arial"/>
        <family val="0"/>
      </rPr>
      <t>ТРУСЫ БЕЖЕВЫЙ</t>
    </r>
  </si>
  <si>
    <r>
      <t xml:space="preserve">SIRIUS XL </t>
    </r>
    <r>
      <rPr>
        <sz val="10"/>
        <rFont val="Arial"/>
        <family val="0"/>
      </rPr>
      <t>ТРУСЫ БЕЖЕВЫЙ</t>
    </r>
  </si>
  <si>
    <r>
      <t xml:space="preserve">SIRIUS L </t>
    </r>
    <r>
      <rPr>
        <sz val="10"/>
        <rFont val="Arial"/>
        <family val="0"/>
      </rPr>
      <t>ТРУСЫ ЧЕРНЫЙ</t>
    </r>
  </si>
  <si>
    <r>
      <t xml:space="preserve">SIRIUS S </t>
    </r>
    <r>
      <rPr>
        <sz val="10"/>
        <rFont val="Arial"/>
        <family val="0"/>
      </rPr>
      <t>ТРУСЫ ЧЕРНЫЙ</t>
    </r>
  </si>
  <si>
    <r>
      <t xml:space="preserve">SIRIUS L </t>
    </r>
    <r>
      <rPr>
        <sz val="10"/>
        <rFont val="Arial"/>
        <family val="0"/>
      </rPr>
      <t>СТРИНГ БЕЖЕВЫЙ</t>
    </r>
  </si>
  <si>
    <r>
      <t xml:space="preserve">MOONLIGHT 80B </t>
    </r>
    <r>
      <rPr>
        <sz val="10"/>
        <rFont val="Arial"/>
        <family val="0"/>
      </rPr>
      <t>БЮСТ БЕЖЕВЫЙ</t>
    </r>
  </si>
  <si>
    <r>
      <t xml:space="preserve">BERTA 70A </t>
    </r>
    <r>
      <rPr>
        <sz val="10"/>
        <rFont val="Arial"/>
        <family val="0"/>
      </rPr>
      <t>БЮСТ ЧЕРНЫЙ</t>
    </r>
  </si>
  <si>
    <r>
      <t xml:space="preserve">BERTA 80B </t>
    </r>
    <r>
      <rPr>
        <sz val="10"/>
        <rFont val="Arial"/>
        <family val="0"/>
      </rPr>
      <t>БЮСТ ЧЕРНЫЙ</t>
    </r>
  </si>
  <si>
    <r>
      <t xml:space="preserve">BERTA XL </t>
    </r>
    <r>
      <rPr>
        <sz val="10"/>
        <rFont val="Arial"/>
        <family val="0"/>
      </rPr>
      <t>СТРИНГ ЧЕРНЫЙ</t>
    </r>
  </si>
  <si>
    <r>
      <t xml:space="preserve">BERTA L </t>
    </r>
    <r>
      <rPr>
        <sz val="10"/>
        <rFont val="Arial"/>
        <family val="0"/>
      </rPr>
      <t>ТРУСЫ ЧЕРНЫЙ</t>
    </r>
  </si>
  <si>
    <r>
      <t xml:space="preserve">BERTA XL </t>
    </r>
    <r>
      <rPr>
        <sz val="10"/>
        <rFont val="Arial"/>
        <family val="0"/>
      </rPr>
      <t>ТРУСЫ ЧЕРНЫЙ</t>
    </r>
  </si>
  <si>
    <r>
      <t xml:space="preserve">BERTA L </t>
    </r>
    <r>
      <rPr>
        <sz val="10"/>
        <rFont val="Arial"/>
        <family val="0"/>
      </rPr>
      <t>ПОЯС ДЛЯ ЧУЛОК ЧЕРНЫЙ</t>
    </r>
  </si>
  <si>
    <r>
      <t xml:space="preserve">DEYA </t>
    </r>
    <r>
      <rPr>
        <sz val="10"/>
        <rFont val="Arial"/>
        <family val="0"/>
      </rPr>
      <t>75В БЮСТ</t>
    </r>
  </si>
  <si>
    <r>
      <t xml:space="preserve">DEYA L </t>
    </r>
    <r>
      <rPr>
        <sz val="10"/>
        <rFont val="Arial"/>
        <family val="0"/>
      </rPr>
      <t>СТРИНГ</t>
    </r>
  </si>
  <si>
    <r>
      <t xml:space="preserve">ERIKA 75A </t>
    </r>
    <r>
      <rPr>
        <sz val="10"/>
        <rFont val="Arial"/>
        <family val="0"/>
      </rPr>
      <t>БЮСТ</t>
    </r>
  </si>
  <si>
    <r>
      <t xml:space="preserve">ERIKA 75B </t>
    </r>
    <r>
      <rPr>
        <sz val="10"/>
        <rFont val="Arial"/>
        <family val="0"/>
      </rPr>
      <t>БЮСТ</t>
    </r>
  </si>
  <si>
    <r>
      <t xml:space="preserve">ERIKA 80B </t>
    </r>
    <r>
      <rPr>
        <sz val="10"/>
        <rFont val="Arial"/>
        <family val="0"/>
      </rPr>
      <t>БЮСТ</t>
    </r>
  </si>
  <si>
    <r>
      <t xml:space="preserve">ERIKA S </t>
    </r>
    <r>
      <rPr>
        <sz val="10"/>
        <rFont val="Arial"/>
        <family val="0"/>
      </rPr>
      <t>СТРИНГ</t>
    </r>
  </si>
  <si>
    <r>
      <t xml:space="preserve">ERIKA L </t>
    </r>
    <r>
      <rPr>
        <sz val="10"/>
        <rFont val="Arial"/>
        <family val="0"/>
      </rPr>
      <t>СТРИНГ</t>
    </r>
  </si>
  <si>
    <r>
      <t xml:space="preserve">ERIKA S </t>
    </r>
    <r>
      <rPr>
        <sz val="10"/>
        <rFont val="Arial"/>
        <family val="0"/>
      </rPr>
      <t>ТРУСЫ</t>
    </r>
  </si>
  <si>
    <r>
      <t xml:space="preserve">ERIKA M </t>
    </r>
    <r>
      <rPr>
        <sz val="10"/>
        <rFont val="Arial"/>
        <family val="0"/>
      </rPr>
      <t>ТРУСЫ</t>
    </r>
  </si>
  <si>
    <r>
      <t xml:space="preserve">ERIKA L </t>
    </r>
    <r>
      <rPr>
        <sz val="10"/>
        <rFont val="Arial"/>
        <family val="0"/>
      </rPr>
      <t>ТРУСЫ</t>
    </r>
  </si>
  <si>
    <r>
      <t xml:space="preserve">GERDA </t>
    </r>
    <r>
      <rPr>
        <sz val="10"/>
        <rFont val="Arial"/>
        <family val="0"/>
      </rPr>
      <t>75В БЮСТ</t>
    </r>
  </si>
  <si>
    <r>
      <t xml:space="preserve">GERDA </t>
    </r>
    <r>
      <rPr>
        <sz val="10"/>
        <rFont val="Arial"/>
        <family val="0"/>
      </rPr>
      <t>80В БЮСТ</t>
    </r>
  </si>
  <si>
    <r>
      <t xml:space="preserve">GERDA M </t>
    </r>
    <r>
      <rPr>
        <sz val="10"/>
        <rFont val="Arial"/>
        <family val="0"/>
      </rPr>
      <t>СТРИНГ</t>
    </r>
  </si>
  <si>
    <r>
      <t xml:space="preserve">GERDA M </t>
    </r>
    <r>
      <rPr>
        <sz val="10"/>
        <rFont val="Arial"/>
        <family val="0"/>
      </rPr>
      <t>БОКСЕР</t>
    </r>
  </si>
  <si>
    <r>
      <t xml:space="preserve">GERDA L </t>
    </r>
    <r>
      <rPr>
        <sz val="10"/>
        <rFont val="Arial"/>
        <family val="0"/>
      </rPr>
      <t>БОКСЕР</t>
    </r>
  </si>
  <si>
    <r>
      <t xml:space="preserve">MELITA 70A </t>
    </r>
    <r>
      <rPr>
        <sz val="10"/>
        <rFont val="Arial"/>
        <family val="0"/>
      </rPr>
      <t>БЮСТ РОЗОВЫЙ</t>
    </r>
  </si>
  <si>
    <r>
      <t xml:space="preserve">MELITA M </t>
    </r>
    <r>
      <rPr>
        <sz val="10"/>
        <rFont val="Arial"/>
        <family val="0"/>
      </rPr>
      <t>СТРИНГ РОЗОВЫЙ</t>
    </r>
  </si>
  <si>
    <r>
      <t xml:space="preserve">MINNI XXL </t>
    </r>
    <r>
      <rPr>
        <sz val="10"/>
        <rFont val="Arial"/>
        <family val="0"/>
      </rPr>
      <t>БОКСЕРЫ</t>
    </r>
  </si>
  <si>
    <r>
      <t xml:space="preserve">PIUMINA 70A </t>
    </r>
    <r>
      <rPr>
        <sz val="10"/>
        <rFont val="Arial"/>
        <family val="0"/>
      </rPr>
      <t>БЮСТ</t>
    </r>
  </si>
  <si>
    <r>
      <t xml:space="preserve">PIUMINA 80B </t>
    </r>
    <r>
      <rPr>
        <sz val="10"/>
        <rFont val="Arial"/>
        <family val="0"/>
      </rPr>
      <t>БЮСТ</t>
    </r>
  </si>
  <si>
    <r>
      <t xml:space="preserve">PIUMINA XL </t>
    </r>
    <r>
      <rPr>
        <sz val="10"/>
        <rFont val="Arial"/>
        <family val="0"/>
      </rPr>
      <t>СТРИНГ</t>
    </r>
  </si>
  <si>
    <r>
      <t xml:space="preserve">PIUMINA S </t>
    </r>
    <r>
      <rPr>
        <sz val="10"/>
        <rFont val="Arial"/>
        <family val="0"/>
      </rPr>
      <t>БОКСЕРЫ</t>
    </r>
  </si>
  <si>
    <r>
      <t xml:space="preserve">PIUMINA L </t>
    </r>
    <r>
      <rPr>
        <sz val="10"/>
        <rFont val="Arial"/>
        <family val="0"/>
      </rPr>
      <t>БОКСЕРЫ</t>
    </r>
  </si>
  <si>
    <r>
      <t xml:space="preserve">PIUMINA M </t>
    </r>
    <r>
      <rPr>
        <sz val="10"/>
        <rFont val="Arial"/>
        <family val="0"/>
      </rPr>
      <t>КОМПЛЕКТ (БЛУЗКА И БРЮКИ)</t>
    </r>
  </si>
  <si>
    <r>
      <t xml:space="preserve">REGINA 75A </t>
    </r>
    <r>
      <rPr>
        <sz val="10"/>
        <rFont val="Arial"/>
        <family val="0"/>
      </rPr>
      <t>БЮСТ</t>
    </r>
  </si>
  <si>
    <r>
      <t xml:space="preserve">REGINA S </t>
    </r>
    <r>
      <rPr>
        <sz val="10"/>
        <rFont val="Arial"/>
        <family val="0"/>
      </rPr>
      <t>СТРИНГ</t>
    </r>
  </si>
  <si>
    <r>
      <t xml:space="preserve">SLYNTA L </t>
    </r>
    <r>
      <rPr>
        <sz val="10"/>
        <rFont val="Arial"/>
        <family val="0"/>
      </rPr>
      <t>СТРИНГ</t>
    </r>
  </si>
  <si>
    <r>
      <t xml:space="preserve">TELMA </t>
    </r>
    <r>
      <rPr>
        <sz val="10"/>
        <rFont val="Arial"/>
        <family val="0"/>
      </rPr>
      <t>М СТРИНГ</t>
    </r>
  </si>
  <si>
    <r>
      <t xml:space="preserve">TELMA L </t>
    </r>
    <r>
      <rPr>
        <sz val="10"/>
        <rFont val="Arial"/>
        <family val="0"/>
      </rPr>
      <t>ТРУСЫ</t>
    </r>
  </si>
  <si>
    <r>
      <t xml:space="preserve">WAISA </t>
    </r>
    <r>
      <rPr>
        <sz val="10"/>
        <rFont val="Arial"/>
        <family val="0"/>
      </rPr>
      <t>85В БЮСТ</t>
    </r>
  </si>
  <si>
    <r>
      <t xml:space="preserve">WAISA L </t>
    </r>
    <r>
      <rPr>
        <sz val="10"/>
        <rFont val="Arial"/>
        <family val="0"/>
      </rPr>
      <t>БОКСЕРЫ</t>
    </r>
  </si>
  <si>
    <r>
      <t xml:space="preserve">WAISA L </t>
    </r>
    <r>
      <rPr>
        <sz val="10"/>
        <rFont val="Arial"/>
        <family val="0"/>
      </rPr>
      <t>СТРИНГ</t>
    </r>
  </si>
  <si>
    <r>
      <t>Итого:</t>
    </r>
    <r>
      <rPr>
        <sz val="10"/>
        <rFont val="Arial"/>
        <family val="0"/>
      </rPr>
      <t xml:space="preserve">          </t>
    </r>
    <r>
      <rPr>
        <sz val="10"/>
        <rFont val="Times New Roman"/>
        <family val="0"/>
      </rPr>
      <t>25 049,00</t>
    </r>
    <r>
      <rPr>
        <sz val="10"/>
        <rFont val="Arial"/>
        <family val="0"/>
      </rPr>
      <t xml:space="preserve">         </t>
    </r>
    <r>
      <rPr>
        <sz val="10"/>
        <rFont val="Times New Roman"/>
        <family val="0"/>
      </rPr>
      <t>1155,35</t>
    </r>
    <r>
      <rPr>
        <sz val="10"/>
        <rFont val="Arial"/>
        <family val="0"/>
      </rPr>
      <t xml:space="preserve">          </t>
    </r>
    <r>
      <rPr>
        <sz val="10"/>
        <rFont val="Times New Roman"/>
        <family val="0"/>
      </rPr>
      <t>23 893,65</t>
    </r>
  </si>
  <si>
    <r>
      <t xml:space="preserve">VERSAILLES S </t>
    </r>
    <r>
      <rPr>
        <sz val="10"/>
        <rFont val="Arial"/>
        <family val="0"/>
      </rPr>
      <t>СТРИНГ СЕРЫЙ</t>
    </r>
  </si>
  <si>
    <t>83</t>
  </si>
  <si>
    <t>177</t>
  </si>
  <si>
    <t>225</t>
  </si>
  <si>
    <t>228</t>
  </si>
  <si>
    <t>230</t>
  </si>
  <si>
    <r>
      <t xml:space="preserve">MOONLIGHT M </t>
    </r>
    <r>
      <rPr>
        <sz val="10"/>
        <rFont val="Arial"/>
        <family val="0"/>
      </rPr>
      <t>ТРУСЫ БЕЖЕВЫЙ</t>
    </r>
  </si>
  <si>
    <r>
      <t xml:space="preserve">MOONLIGHT L </t>
    </r>
    <r>
      <rPr>
        <sz val="10"/>
        <rFont val="Arial"/>
        <family val="0"/>
      </rPr>
      <t>ТРУСЫ БЕЛЫЙ</t>
    </r>
  </si>
  <si>
    <r>
      <t xml:space="preserve">MOONLIGHT S </t>
    </r>
    <r>
      <rPr>
        <sz val="10"/>
        <rFont val="Arial"/>
        <family val="0"/>
      </rPr>
      <t>ТРУСЫ БЕЛЫЙ</t>
    </r>
  </si>
  <si>
    <t>MOON 85В БЮСТ КРУЖЕВНАЯ ЧАШКА БЕЖЕВЫЙ</t>
  </si>
  <si>
    <t>MOON 70A БЮСТ БЕЛЫЙ КРУЖЕВНАЯ ЧАШКА</t>
  </si>
  <si>
    <t>Venera36</t>
  </si>
  <si>
    <t>becenok</t>
  </si>
  <si>
    <t>Лена528</t>
  </si>
  <si>
    <t>melena74</t>
  </si>
  <si>
    <t>Жанна1409</t>
  </si>
  <si>
    <t>Оптимистк@</t>
  </si>
  <si>
    <t>13ая</t>
  </si>
  <si>
    <t>oly07011983</t>
  </si>
  <si>
    <t>MaraSarov</t>
  </si>
  <si>
    <t>ИРК3094</t>
  </si>
  <si>
    <t>ЖительСарова</t>
  </si>
  <si>
    <t>HAPPY LADY</t>
  </si>
  <si>
    <t>plise</t>
  </si>
  <si>
    <t>WineRose</t>
  </si>
  <si>
    <t>arisha K</t>
  </si>
  <si>
    <t>Lady Q</t>
  </si>
  <si>
    <t>nuti</t>
  </si>
  <si>
    <t>jennifer1</t>
  </si>
  <si>
    <t>arotat</t>
  </si>
  <si>
    <t>zzze</t>
  </si>
  <si>
    <t>volnann</t>
  </si>
  <si>
    <t>submarisha</t>
  </si>
  <si>
    <t>zug237</t>
  </si>
  <si>
    <t>Джулия*</t>
  </si>
  <si>
    <t>Bestiya*</t>
  </si>
  <si>
    <t>enterr</t>
  </si>
  <si>
    <t>wolna26</t>
  </si>
  <si>
    <t>Лана Николаева</t>
  </si>
  <si>
    <t>Sezhka</t>
  </si>
  <si>
    <t>Janea</t>
  </si>
  <si>
    <t>юля1983*</t>
  </si>
  <si>
    <t>NaVernA</t>
  </si>
  <si>
    <t>ryana</t>
  </si>
  <si>
    <t>Olga 1981</t>
  </si>
  <si>
    <t>belayayulya</t>
  </si>
  <si>
    <t>Olya York</t>
  </si>
  <si>
    <t>N.A.1</t>
  </si>
  <si>
    <t>NPF</t>
  </si>
  <si>
    <t>логин2011</t>
  </si>
  <si>
    <t>GALUSHKA</t>
  </si>
  <si>
    <t>Calips0</t>
  </si>
  <si>
    <t>annu6ka</t>
  </si>
  <si>
    <t>MINNI 85D БЮСТ</t>
  </si>
  <si>
    <t>Ник</t>
  </si>
  <si>
    <t>Сумма</t>
  </si>
  <si>
    <t>Сумма с орг%</t>
  </si>
  <si>
    <t>положили M вместо L</t>
  </si>
  <si>
    <r>
      <t xml:space="preserve">MOON M </t>
    </r>
    <r>
      <rPr>
        <sz val="10"/>
        <rFont val="Arial"/>
        <family val="0"/>
      </rPr>
      <t>ТРУСЫ БЕЛЫЙ</t>
    </r>
  </si>
  <si>
    <r>
      <t xml:space="preserve">SIRIUS XL </t>
    </r>
    <r>
      <rPr>
        <sz val="10"/>
        <rFont val="Arial"/>
        <family val="0"/>
      </rPr>
      <t>ТРУСЫ ЧЕРНЫЙ</t>
    </r>
  </si>
  <si>
    <r>
      <t xml:space="preserve">MOONLIGHT 70А </t>
    </r>
    <r>
      <rPr>
        <sz val="10"/>
        <rFont val="Arial"/>
        <family val="0"/>
      </rPr>
      <t>БЮСТ ЧЕРНЫЙ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</si>
</sst>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3" borderId="10" xfId="0" applyNumberFormat="1" applyFont="1" applyFill="1" applyBorder="1" applyAlignment="1" applyProtection="1">
      <alignment vertical="top"/>
      <protection/>
    </xf>
    <xf numFmtId="0" fontId="0" fillId="3" borderId="12" xfId="0" applyNumberFormat="1" applyFont="1" applyFill="1" applyBorder="1" applyAlignment="1" applyProtection="1">
      <alignment vertical="top"/>
      <protection/>
    </xf>
    <xf numFmtId="0" fontId="0" fillId="3" borderId="10" xfId="0" applyNumberFormat="1" applyFont="1" applyFill="1" applyBorder="1" applyAlignment="1" applyProtection="1">
      <alignment vertical="top" wrapText="1"/>
      <protection/>
    </xf>
    <xf numFmtId="0" fontId="0" fillId="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" borderId="10" xfId="0" applyNumberFormat="1" applyFont="1" applyFill="1" applyBorder="1" applyAlignment="1" applyProtection="1">
      <alignment vertical="top" wrapText="1"/>
      <protection/>
    </xf>
    <xf numFmtId="0" fontId="0" fillId="3" borderId="10" xfId="0" applyNumberFormat="1" applyFont="1" applyFill="1" applyBorder="1" applyAlignment="1" applyProtection="1">
      <alignment vertical="top" wrapText="1"/>
      <protection/>
    </xf>
    <xf numFmtId="0" fontId="0" fillId="3" borderId="13" xfId="0" applyNumberFormat="1" applyFont="1" applyFill="1" applyBorder="1" applyAlignment="1" applyProtection="1">
      <alignment vertical="top"/>
      <protection/>
    </xf>
    <xf numFmtId="0" fontId="0" fillId="3" borderId="12" xfId="0" applyNumberFormat="1" applyFont="1" applyFill="1" applyBorder="1" applyAlignment="1" applyProtection="1">
      <alignment vertical="top"/>
      <protection/>
    </xf>
    <xf numFmtId="0" fontId="0" fillId="3" borderId="10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7;&#1090;&#1080;&#1084;&#1080;&#1089;&#1090;&#1082;@" TargetMode="External" /><Relationship Id="rId2" Type="http://schemas.openxmlformats.org/officeDocument/2006/relationships/hyperlink" Target="mailto:&#1054;&#1087;&#1090;&#1080;&#1084;&#1080;&#1089;&#1090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="110" zoomScaleNormal="110" zoomScalePageLayoutView="0" workbookViewId="0" topLeftCell="B18">
      <selection activeCell="B30" sqref="B30"/>
    </sheetView>
  </sheetViews>
  <sheetFormatPr defaultColWidth="12.8515625" defaultRowHeight="22.5" customHeight="1"/>
  <cols>
    <col min="1" max="1" width="12.8515625" style="2" hidden="1" customWidth="1"/>
    <col min="2" max="2" width="18.421875" style="17" customWidth="1"/>
    <col min="3" max="3" width="54.8515625" style="2" customWidth="1"/>
    <col min="4" max="4" width="12.8515625" style="8" customWidth="1"/>
    <col min="5" max="16384" width="12.8515625" style="2" customWidth="1"/>
  </cols>
  <sheetData>
    <row r="1" spans="1:7" ht="22.5" customHeight="1">
      <c r="A1" s="3" t="s">
        <v>0</v>
      </c>
      <c r="B1" s="9" t="s">
        <v>362</v>
      </c>
      <c r="C1" s="10" t="s">
        <v>1</v>
      </c>
      <c r="D1" s="11" t="s">
        <v>2</v>
      </c>
      <c r="E1" s="12" t="s">
        <v>3</v>
      </c>
      <c r="F1" s="9" t="s">
        <v>363</v>
      </c>
      <c r="G1" s="9" t="s">
        <v>364</v>
      </c>
    </row>
    <row r="2" spans="1:7" ht="22.5" customHeight="1">
      <c r="A2" s="3" t="s">
        <v>49</v>
      </c>
      <c r="B2" s="15" t="s">
        <v>325</v>
      </c>
      <c r="C2" s="18" t="s">
        <v>193</v>
      </c>
      <c r="D2" s="3">
        <v>1</v>
      </c>
      <c r="E2" s="5">
        <v>253</v>
      </c>
      <c r="F2" s="5">
        <f aca="true" t="shared" si="0" ref="F2:F65">PRODUCT(E2,D2)</f>
        <v>253</v>
      </c>
      <c r="G2" s="13">
        <f>PRODUCT(F2,1.16)</f>
        <v>293.47999999999996</v>
      </c>
    </row>
    <row r="3" spans="1:7" ht="22.5" customHeight="1">
      <c r="A3" s="3" t="s">
        <v>6</v>
      </c>
      <c r="B3" s="15" t="s">
        <v>325</v>
      </c>
      <c r="C3" s="21" t="s">
        <v>272</v>
      </c>
      <c r="D3" s="3">
        <v>1</v>
      </c>
      <c r="E3" s="5">
        <v>198</v>
      </c>
      <c r="F3" s="5">
        <f t="shared" si="0"/>
        <v>198</v>
      </c>
      <c r="G3" s="13">
        <f aca="true" t="shared" si="1" ref="G3:G66">PRODUCT(F3,1.16)</f>
        <v>229.67999999999998</v>
      </c>
    </row>
    <row r="4" spans="1:7" ht="22.5" customHeight="1">
      <c r="A4" s="3" t="s">
        <v>17</v>
      </c>
      <c r="B4" s="15" t="s">
        <v>325</v>
      </c>
      <c r="C4" s="18" t="s">
        <v>283</v>
      </c>
      <c r="D4" s="3">
        <v>1</v>
      </c>
      <c r="E4" s="5">
        <v>253</v>
      </c>
      <c r="F4" s="5">
        <f t="shared" si="0"/>
        <v>253</v>
      </c>
      <c r="G4" s="13">
        <f t="shared" si="1"/>
        <v>293.47999999999996</v>
      </c>
    </row>
    <row r="5" spans="1:7" ht="22.5" customHeight="1">
      <c r="A5" s="3" t="s">
        <v>20</v>
      </c>
      <c r="B5" s="15" t="s">
        <v>325</v>
      </c>
      <c r="C5" s="18" t="s">
        <v>286</v>
      </c>
      <c r="D5" s="3">
        <v>1</v>
      </c>
      <c r="E5" s="5">
        <v>429</v>
      </c>
      <c r="F5" s="5">
        <f t="shared" si="0"/>
        <v>429</v>
      </c>
      <c r="G5" s="13">
        <f t="shared" si="1"/>
        <v>497.64</v>
      </c>
    </row>
    <row r="6" spans="1:7" ht="22.5" customHeight="1">
      <c r="A6" s="3" t="s">
        <v>22</v>
      </c>
      <c r="B6" s="15" t="s">
        <v>325</v>
      </c>
      <c r="C6" s="18" t="s">
        <v>288</v>
      </c>
      <c r="D6" s="3">
        <v>1</v>
      </c>
      <c r="E6" s="5">
        <v>220</v>
      </c>
      <c r="F6" s="5">
        <f t="shared" si="0"/>
        <v>220</v>
      </c>
      <c r="G6" s="13">
        <f t="shared" si="1"/>
        <v>255.2</v>
      </c>
    </row>
    <row r="7" spans="1:7" ht="22.5" customHeight="1">
      <c r="A7" s="3" t="s">
        <v>21</v>
      </c>
      <c r="B7" s="15" t="s">
        <v>325</v>
      </c>
      <c r="C7" s="18" t="s">
        <v>287</v>
      </c>
      <c r="D7" s="3">
        <v>1</v>
      </c>
      <c r="E7" s="5">
        <v>198</v>
      </c>
      <c r="F7" s="5">
        <f t="shared" si="0"/>
        <v>198</v>
      </c>
      <c r="G7" s="13">
        <f t="shared" si="1"/>
        <v>229.67999999999998</v>
      </c>
    </row>
    <row r="8" spans="1:7" ht="22.5" customHeight="1">
      <c r="A8" s="3">
        <v>155</v>
      </c>
      <c r="B8" s="15" t="s">
        <v>325</v>
      </c>
      <c r="C8" s="20" t="s">
        <v>229</v>
      </c>
      <c r="D8" s="3">
        <v>1</v>
      </c>
      <c r="E8" s="5">
        <v>287</v>
      </c>
      <c r="F8" s="5">
        <f t="shared" si="0"/>
        <v>287</v>
      </c>
      <c r="G8" s="13">
        <f t="shared" si="1"/>
        <v>332.91999999999996</v>
      </c>
    </row>
    <row r="9" spans="1:7" ht="22.5" customHeight="1">
      <c r="A9" s="3" t="s">
        <v>76</v>
      </c>
      <c r="B9" s="15" t="s">
        <v>325</v>
      </c>
      <c r="C9" s="18" t="s">
        <v>220</v>
      </c>
      <c r="D9" s="3">
        <v>1</v>
      </c>
      <c r="E9" s="5">
        <v>143</v>
      </c>
      <c r="F9" s="5">
        <f t="shared" si="0"/>
        <v>143</v>
      </c>
      <c r="G9" s="13">
        <f t="shared" si="1"/>
        <v>165.88</v>
      </c>
    </row>
    <row r="10" spans="1:7" ht="22.5" customHeight="1">
      <c r="A10" s="4">
        <v>49</v>
      </c>
      <c r="B10" s="15" t="s">
        <v>325</v>
      </c>
      <c r="C10" s="18" t="s">
        <v>160</v>
      </c>
      <c r="D10" s="3">
        <v>1</v>
      </c>
      <c r="E10" s="5">
        <v>253</v>
      </c>
      <c r="F10" s="5">
        <f t="shared" si="0"/>
        <v>253</v>
      </c>
      <c r="G10" s="13">
        <f t="shared" si="1"/>
        <v>293.47999999999996</v>
      </c>
    </row>
    <row r="11" spans="1:7" ht="22.5" customHeight="1">
      <c r="A11" s="4">
        <v>72</v>
      </c>
      <c r="B11" s="15" t="s">
        <v>325</v>
      </c>
      <c r="C11" s="18" t="s">
        <v>178</v>
      </c>
      <c r="D11" s="3">
        <v>1</v>
      </c>
      <c r="E11" s="5">
        <v>132</v>
      </c>
      <c r="F11" s="5">
        <f t="shared" si="0"/>
        <v>132</v>
      </c>
      <c r="G11" s="13">
        <f t="shared" si="1"/>
        <v>153.11999999999998</v>
      </c>
    </row>
    <row r="12" spans="1:8" ht="22.5" customHeight="1">
      <c r="A12" s="4">
        <v>65</v>
      </c>
      <c r="B12" s="15" t="s">
        <v>325</v>
      </c>
      <c r="C12" s="22" t="s">
        <v>172</v>
      </c>
      <c r="D12" s="3">
        <v>0</v>
      </c>
      <c r="E12" s="5">
        <v>149</v>
      </c>
      <c r="F12" s="5">
        <f t="shared" si="0"/>
        <v>0</v>
      </c>
      <c r="G12" s="13">
        <f t="shared" si="1"/>
        <v>0</v>
      </c>
      <c r="H12" t="s">
        <v>365</v>
      </c>
    </row>
    <row r="13" spans="1:7" ht="22.5" customHeight="1">
      <c r="A13" s="3" t="s">
        <v>39</v>
      </c>
      <c r="B13" s="15" t="s">
        <v>325</v>
      </c>
      <c r="C13" s="18" t="s">
        <v>304</v>
      </c>
      <c r="D13" s="3">
        <v>1</v>
      </c>
      <c r="E13" s="5">
        <v>429</v>
      </c>
      <c r="F13" s="5">
        <f t="shared" si="0"/>
        <v>429</v>
      </c>
      <c r="G13" s="13">
        <f t="shared" si="1"/>
        <v>497.64</v>
      </c>
    </row>
    <row r="14" spans="1:7" ht="22.5" customHeight="1">
      <c r="A14" s="3" t="s">
        <v>125</v>
      </c>
      <c r="B14" s="15" t="s">
        <v>325</v>
      </c>
      <c r="C14" s="18" t="s">
        <v>305</v>
      </c>
      <c r="D14" s="3">
        <v>1</v>
      </c>
      <c r="E14" s="5">
        <v>226</v>
      </c>
      <c r="F14" s="5">
        <f t="shared" si="0"/>
        <v>226</v>
      </c>
      <c r="G14" s="13">
        <f t="shared" si="1"/>
        <v>262.15999999999997</v>
      </c>
    </row>
    <row r="15" spans="1:8" ht="22.5" customHeight="1">
      <c r="A15" s="3" t="s">
        <v>126</v>
      </c>
      <c r="B15" s="15" t="s">
        <v>325</v>
      </c>
      <c r="C15" s="18" t="s">
        <v>306</v>
      </c>
      <c r="D15" s="3">
        <v>1</v>
      </c>
      <c r="E15" s="5">
        <v>204</v>
      </c>
      <c r="F15" s="5">
        <f t="shared" si="0"/>
        <v>204</v>
      </c>
      <c r="G15" s="13">
        <f t="shared" si="1"/>
        <v>236.64</v>
      </c>
      <c r="H15" s="28">
        <f>SUM(G2:G15)</f>
        <v>3740.9999999999995</v>
      </c>
    </row>
    <row r="16" spans="1:7" ht="22.5" customHeight="1">
      <c r="A16" s="4">
        <v>39</v>
      </c>
      <c r="B16" s="15" t="s">
        <v>360</v>
      </c>
      <c r="C16" s="18" t="s">
        <v>153</v>
      </c>
      <c r="D16" s="3">
        <v>1</v>
      </c>
      <c r="E16" s="5">
        <v>253</v>
      </c>
      <c r="F16" s="5">
        <f t="shared" si="0"/>
        <v>253</v>
      </c>
      <c r="G16" s="13">
        <f t="shared" si="1"/>
        <v>293.47999999999996</v>
      </c>
    </row>
    <row r="17" spans="1:8" ht="22.5" customHeight="1">
      <c r="A17" s="3" t="s">
        <v>102</v>
      </c>
      <c r="B17" s="15" t="s">
        <v>360</v>
      </c>
      <c r="C17" s="18" t="s">
        <v>249</v>
      </c>
      <c r="D17" s="3">
        <v>1</v>
      </c>
      <c r="E17" s="5">
        <v>230</v>
      </c>
      <c r="F17" s="5">
        <f t="shared" si="0"/>
        <v>230</v>
      </c>
      <c r="G17" s="13">
        <f t="shared" si="1"/>
        <v>266.79999999999995</v>
      </c>
      <c r="H17" s="28">
        <f>SUM(G16:G17)</f>
        <v>560.28</v>
      </c>
    </row>
    <row r="18" spans="1:7" ht="22.5" customHeight="1">
      <c r="A18" s="3" t="s">
        <v>27</v>
      </c>
      <c r="B18" s="15" t="s">
        <v>333</v>
      </c>
      <c r="C18" s="18" t="s">
        <v>292</v>
      </c>
      <c r="D18" s="3">
        <v>1</v>
      </c>
      <c r="E18" s="5">
        <v>209</v>
      </c>
      <c r="F18" s="5">
        <f t="shared" si="0"/>
        <v>209</v>
      </c>
      <c r="G18" s="13">
        <f t="shared" si="1"/>
        <v>242.43999999999997</v>
      </c>
    </row>
    <row r="19" spans="1:7" ht="22.5" customHeight="1">
      <c r="A19" s="3" t="s">
        <v>26</v>
      </c>
      <c r="B19" s="15" t="s">
        <v>333</v>
      </c>
      <c r="C19" s="18" t="s">
        <v>361</v>
      </c>
      <c r="D19" s="3">
        <v>1</v>
      </c>
      <c r="E19" s="5">
        <v>429</v>
      </c>
      <c r="F19" s="5">
        <f t="shared" si="0"/>
        <v>429</v>
      </c>
      <c r="G19" s="13">
        <f t="shared" si="1"/>
        <v>497.64</v>
      </c>
    </row>
    <row r="20" spans="1:7" ht="22.5" customHeight="1">
      <c r="A20" s="4">
        <v>45</v>
      </c>
      <c r="B20" s="15" t="s">
        <v>333</v>
      </c>
      <c r="C20" s="18" t="s">
        <v>157</v>
      </c>
      <c r="D20" s="3">
        <v>1</v>
      </c>
      <c r="E20" s="5">
        <v>253</v>
      </c>
      <c r="F20" s="5">
        <f t="shared" si="0"/>
        <v>253</v>
      </c>
      <c r="G20" s="13">
        <f t="shared" si="1"/>
        <v>293.47999999999996</v>
      </c>
    </row>
    <row r="21" spans="1:8" ht="22.5" customHeight="1">
      <c r="A21" s="4">
        <v>61</v>
      </c>
      <c r="B21" s="15" t="s">
        <v>333</v>
      </c>
      <c r="C21" s="18" t="s">
        <v>170</v>
      </c>
      <c r="D21" s="3">
        <v>1</v>
      </c>
      <c r="E21" s="5">
        <v>149</v>
      </c>
      <c r="F21" s="5">
        <f t="shared" si="0"/>
        <v>149</v>
      </c>
      <c r="G21" s="13">
        <f t="shared" si="1"/>
        <v>172.83999999999997</v>
      </c>
      <c r="H21" s="28">
        <f>SUM(G18:G21)</f>
        <v>1206.3999999999999</v>
      </c>
    </row>
    <row r="22" spans="1:7" ht="22.5" customHeight="1">
      <c r="A22" s="3" t="s">
        <v>90</v>
      </c>
      <c r="B22" s="15" t="s">
        <v>337</v>
      </c>
      <c r="C22" s="18" t="s">
        <v>236</v>
      </c>
      <c r="D22" s="3">
        <v>1</v>
      </c>
      <c r="E22" s="5">
        <v>242</v>
      </c>
      <c r="F22" s="5">
        <f t="shared" si="0"/>
        <v>242</v>
      </c>
      <c r="G22" s="13">
        <f t="shared" si="1"/>
        <v>280.71999999999997</v>
      </c>
    </row>
    <row r="23" spans="1:7" ht="22.5" customHeight="1">
      <c r="A23" s="3" t="s">
        <v>98</v>
      </c>
      <c r="B23" s="15" t="s">
        <v>337</v>
      </c>
      <c r="C23" s="18" t="s">
        <v>245</v>
      </c>
      <c r="D23" s="3">
        <v>1</v>
      </c>
      <c r="E23" s="5">
        <v>110</v>
      </c>
      <c r="F23" s="5">
        <f t="shared" si="0"/>
        <v>110</v>
      </c>
      <c r="G23" s="13">
        <f t="shared" si="1"/>
        <v>127.6</v>
      </c>
    </row>
    <row r="24" spans="1:7" ht="22.5" customHeight="1">
      <c r="A24" s="3" t="s">
        <v>41</v>
      </c>
      <c r="B24" s="15" t="s">
        <v>337</v>
      </c>
      <c r="C24" s="18" t="s">
        <v>185</v>
      </c>
      <c r="D24" s="3">
        <v>1</v>
      </c>
      <c r="E24" s="5">
        <v>253</v>
      </c>
      <c r="F24" s="5">
        <f t="shared" si="0"/>
        <v>253</v>
      </c>
      <c r="G24" s="13">
        <f t="shared" si="1"/>
        <v>293.47999999999996</v>
      </c>
    </row>
    <row r="25" spans="1:7" ht="22.5" customHeight="1">
      <c r="A25" s="3" t="s">
        <v>45</v>
      </c>
      <c r="B25" s="15" t="s">
        <v>337</v>
      </c>
      <c r="C25" s="18" t="s">
        <v>189</v>
      </c>
      <c r="D25" s="3">
        <v>1</v>
      </c>
      <c r="E25" s="5">
        <v>121</v>
      </c>
      <c r="F25" s="5">
        <f t="shared" si="0"/>
        <v>121</v>
      </c>
      <c r="G25" s="13">
        <f t="shared" si="1"/>
        <v>140.35999999999999</v>
      </c>
    </row>
    <row r="26" spans="1:7" ht="22.5" customHeight="1">
      <c r="A26" s="3" t="s">
        <v>107</v>
      </c>
      <c r="B26" s="15" t="s">
        <v>337</v>
      </c>
      <c r="C26" s="20" t="s">
        <v>254</v>
      </c>
      <c r="D26" s="3">
        <v>1</v>
      </c>
      <c r="E26" s="5">
        <v>220</v>
      </c>
      <c r="F26" s="5">
        <f t="shared" si="0"/>
        <v>220</v>
      </c>
      <c r="G26" s="13">
        <f t="shared" si="1"/>
        <v>255.2</v>
      </c>
    </row>
    <row r="27" spans="1:7" ht="22.5" customHeight="1">
      <c r="A27" s="3" t="s">
        <v>117</v>
      </c>
      <c r="B27" s="15" t="s">
        <v>337</v>
      </c>
      <c r="C27" s="18" t="s">
        <v>264</v>
      </c>
      <c r="D27" s="3">
        <v>1</v>
      </c>
      <c r="E27" s="5">
        <v>165</v>
      </c>
      <c r="F27" s="5">
        <f t="shared" si="0"/>
        <v>165</v>
      </c>
      <c r="G27" s="13">
        <f t="shared" si="1"/>
        <v>191.39999999999998</v>
      </c>
    </row>
    <row r="28" spans="1:7" ht="22.5" customHeight="1">
      <c r="A28" s="4">
        <v>54</v>
      </c>
      <c r="B28" s="15" t="s">
        <v>337</v>
      </c>
      <c r="C28" s="18" t="s">
        <v>165</v>
      </c>
      <c r="D28" s="3">
        <v>1</v>
      </c>
      <c r="E28" s="5">
        <v>253</v>
      </c>
      <c r="F28" s="5">
        <f t="shared" si="0"/>
        <v>253</v>
      </c>
      <c r="G28" s="13">
        <f t="shared" si="1"/>
        <v>293.47999999999996</v>
      </c>
    </row>
    <row r="29" spans="1:8" ht="22.5" customHeight="1">
      <c r="A29" s="4">
        <v>68</v>
      </c>
      <c r="B29" s="15" t="s">
        <v>337</v>
      </c>
      <c r="C29" s="18" t="s">
        <v>175</v>
      </c>
      <c r="D29" s="3">
        <v>1</v>
      </c>
      <c r="E29" s="5">
        <v>149</v>
      </c>
      <c r="F29" s="5">
        <f t="shared" si="0"/>
        <v>149</v>
      </c>
      <c r="G29" s="13">
        <f t="shared" si="1"/>
        <v>172.83999999999997</v>
      </c>
      <c r="H29" s="28">
        <f>SUM(G22:G29)</f>
        <v>1755.0799999999997</v>
      </c>
    </row>
    <row r="30" spans="1:7" ht="22.5" customHeight="1">
      <c r="A30" s="3" t="s">
        <v>57</v>
      </c>
      <c r="B30" s="15" t="s">
        <v>320</v>
      </c>
      <c r="C30" s="18" t="s">
        <v>201</v>
      </c>
      <c r="D30" s="3">
        <v>1</v>
      </c>
      <c r="E30" s="5">
        <v>253</v>
      </c>
      <c r="F30" s="5">
        <f t="shared" si="0"/>
        <v>253</v>
      </c>
      <c r="G30" s="13">
        <f t="shared" si="1"/>
        <v>293.47999999999996</v>
      </c>
    </row>
    <row r="31" spans="1:7" ht="22.5" customHeight="1">
      <c r="A31" s="3" t="s">
        <v>67</v>
      </c>
      <c r="B31" s="15" t="s">
        <v>320</v>
      </c>
      <c r="C31" s="18" t="s">
        <v>211</v>
      </c>
      <c r="D31" s="3">
        <v>1</v>
      </c>
      <c r="E31" s="5">
        <v>109</v>
      </c>
      <c r="F31" s="5">
        <f t="shared" si="0"/>
        <v>109</v>
      </c>
      <c r="G31" s="13">
        <f t="shared" si="1"/>
        <v>126.44</v>
      </c>
    </row>
    <row r="32" spans="1:7" ht="22.5" customHeight="1">
      <c r="A32" s="3" t="s">
        <v>81</v>
      </c>
      <c r="B32" s="15" t="s">
        <v>320</v>
      </c>
      <c r="C32" s="20" t="s">
        <v>225</v>
      </c>
      <c r="D32" s="3">
        <v>1</v>
      </c>
      <c r="E32" s="5">
        <v>286</v>
      </c>
      <c r="F32" s="5">
        <f t="shared" si="0"/>
        <v>286</v>
      </c>
      <c r="G32" s="13">
        <f t="shared" si="1"/>
        <v>331.76</v>
      </c>
    </row>
    <row r="33" spans="1:7" ht="22.5" customHeight="1">
      <c r="A33" s="3" t="s">
        <v>75</v>
      </c>
      <c r="B33" s="15" t="s">
        <v>320</v>
      </c>
      <c r="C33" s="18" t="s">
        <v>219</v>
      </c>
      <c r="D33" s="3">
        <v>1</v>
      </c>
      <c r="E33" s="5">
        <v>143</v>
      </c>
      <c r="F33" s="5">
        <f t="shared" si="0"/>
        <v>143</v>
      </c>
      <c r="G33" s="13">
        <f t="shared" si="1"/>
        <v>165.88</v>
      </c>
    </row>
    <row r="34" spans="1:8" ht="22.5" customHeight="1">
      <c r="A34" s="3" t="s">
        <v>104</v>
      </c>
      <c r="B34" s="15" t="s">
        <v>320</v>
      </c>
      <c r="C34" s="18" t="s">
        <v>251</v>
      </c>
      <c r="D34" s="3">
        <v>1</v>
      </c>
      <c r="E34" s="5">
        <v>264</v>
      </c>
      <c r="F34" s="5">
        <f t="shared" si="0"/>
        <v>264</v>
      </c>
      <c r="G34" s="13">
        <f t="shared" si="1"/>
        <v>306.23999999999995</v>
      </c>
      <c r="H34" s="28">
        <f>SUM(G30:G34)</f>
        <v>1223.8</v>
      </c>
    </row>
    <row r="35" spans="1:7" ht="22.5" customHeight="1">
      <c r="A35" s="3" t="s">
        <v>8</v>
      </c>
      <c r="B35" s="15" t="s">
        <v>353</v>
      </c>
      <c r="C35" s="18" t="s">
        <v>275</v>
      </c>
      <c r="D35" s="3">
        <v>1</v>
      </c>
      <c r="E35" s="5">
        <v>429</v>
      </c>
      <c r="F35" s="5">
        <f t="shared" si="0"/>
        <v>429</v>
      </c>
      <c r="G35" s="13">
        <f t="shared" si="1"/>
        <v>497.64</v>
      </c>
    </row>
    <row r="36" spans="1:7" ht="22.5" customHeight="1">
      <c r="A36" s="3" t="s">
        <v>9</v>
      </c>
      <c r="B36" s="15" t="s">
        <v>353</v>
      </c>
      <c r="C36" s="18" t="s">
        <v>276</v>
      </c>
      <c r="D36" s="3">
        <v>1</v>
      </c>
      <c r="E36" s="5">
        <v>198</v>
      </c>
      <c r="F36" s="5">
        <f t="shared" si="0"/>
        <v>198</v>
      </c>
      <c r="G36" s="13">
        <f t="shared" si="1"/>
        <v>229.67999999999998</v>
      </c>
    </row>
    <row r="37" spans="1:7" ht="22.5" customHeight="1">
      <c r="A37" s="3" t="s">
        <v>11</v>
      </c>
      <c r="B37" s="15" t="s">
        <v>353</v>
      </c>
      <c r="C37" s="18" t="s">
        <v>278</v>
      </c>
      <c r="D37" s="3">
        <v>1</v>
      </c>
      <c r="E37" s="5">
        <v>429</v>
      </c>
      <c r="F37" s="5">
        <f t="shared" si="0"/>
        <v>429</v>
      </c>
      <c r="G37" s="13">
        <f t="shared" si="1"/>
        <v>497.64</v>
      </c>
    </row>
    <row r="38" spans="1:7" ht="22.5" customHeight="1">
      <c r="A38" s="3" t="s">
        <v>15</v>
      </c>
      <c r="B38" s="15" t="s">
        <v>353</v>
      </c>
      <c r="C38" s="18" t="s">
        <v>281</v>
      </c>
      <c r="D38" s="3">
        <v>1</v>
      </c>
      <c r="E38" s="5">
        <v>220</v>
      </c>
      <c r="F38" s="5">
        <f t="shared" si="0"/>
        <v>220</v>
      </c>
      <c r="G38" s="13">
        <f t="shared" si="1"/>
        <v>255.2</v>
      </c>
    </row>
    <row r="39" spans="1:7" ht="22.5" customHeight="1">
      <c r="A39" s="3" t="s">
        <v>19</v>
      </c>
      <c r="B39" s="15" t="s">
        <v>353</v>
      </c>
      <c r="C39" s="18" t="s">
        <v>285</v>
      </c>
      <c r="D39" s="3">
        <v>1</v>
      </c>
      <c r="E39" s="5">
        <v>429</v>
      </c>
      <c r="F39" s="5">
        <f t="shared" si="0"/>
        <v>429</v>
      </c>
      <c r="G39" s="13">
        <f t="shared" si="1"/>
        <v>497.64</v>
      </c>
    </row>
    <row r="40" spans="1:7" ht="22.5" customHeight="1">
      <c r="A40" s="3" t="s">
        <v>23</v>
      </c>
      <c r="B40" s="15" t="s">
        <v>353</v>
      </c>
      <c r="C40" s="18" t="s">
        <v>289</v>
      </c>
      <c r="D40" s="3">
        <v>1</v>
      </c>
      <c r="E40" s="5">
        <v>220</v>
      </c>
      <c r="F40" s="5">
        <f t="shared" si="0"/>
        <v>220</v>
      </c>
      <c r="G40" s="13">
        <f t="shared" si="1"/>
        <v>255.2</v>
      </c>
    </row>
    <row r="41" spans="1:8" ht="22.5" customHeight="1">
      <c r="A41" s="3" t="s">
        <v>312</v>
      </c>
      <c r="B41" s="15" t="s">
        <v>353</v>
      </c>
      <c r="C41" s="18" t="s">
        <v>315</v>
      </c>
      <c r="D41" s="3">
        <v>1</v>
      </c>
      <c r="E41" s="5">
        <v>154</v>
      </c>
      <c r="F41" s="5">
        <f t="shared" si="0"/>
        <v>154</v>
      </c>
      <c r="G41" s="13">
        <f t="shared" si="1"/>
        <v>178.64</v>
      </c>
      <c r="H41" s="28">
        <f>SUM(G35:G41)</f>
        <v>2411.64</v>
      </c>
    </row>
    <row r="42" spans="1:7" ht="22.5" customHeight="1">
      <c r="A42" s="3" t="s">
        <v>101</v>
      </c>
      <c r="B42" s="15" t="s">
        <v>343</v>
      </c>
      <c r="C42" s="18" t="s">
        <v>248</v>
      </c>
      <c r="D42" s="3">
        <v>1</v>
      </c>
      <c r="E42" s="5">
        <v>109</v>
      </c>
      <c r="F42" s="5">
        <f t="shared" si="0"/>
        <v>109</v>
      </c>
      <c r="G42" s="13">
        <f t="shared" si="1"/>
        <v>126.44</v>
      </c>
    </row>
    <row r="43" spans="1:7" ht="22.5" customHeight="1">
      <c r="A43" s="4">
        <v>25</v>
      </c>
      <c r="B43" s="15" t="s">
        <v>343</v>
      </c>
      <c r="C43" s="18" t="s">
        <v>143</v>
      </c>
      <c r="D43" s="3">
        <v>1</v>
      </c>
      <c r="E43" s="5">
        <v>98</v>
      </c>
      <c r="F43" s="5">
        <f t="shared" si="0"/>
        <v>98</v>
      </c>
      <c r="G43" s="13">
        <f t="shared" si="1"/>
        <v>113.67999999999999</v>
      </c>
    </row>
    <row r="44" spans="1:8" ht="22.5" customHeight="1">
      <c r="A44" s="3" t="s">
        <v>43</v>
      </c>
      <c r="B44" s="15" t="s">
        <v>343</v>
      </c>
      <c r="C44" s="18" t="s">
        <v>187</v>
      </c>
      <c r="D44" s="3">
        <v>1</v>
      </c>
      <c r="E44" s="5">
        <v>121</v>
      </c>
      <c r="F44" s="5">
        <f t="shared" si="0"/>
        <v>121</v>
      </c>
      <c r="G44" s="13">
        <f t="shared" si="1"/>
        <v>140.35999999999999</v>
      </c>
      <c r="H44" s="28">
        <f>SUM(G42:G44)</f>
        <v>380.48</v>
      </c>
    </row>
    <row r="45" spans="1:7" ht="22.5" customHeight="1">
      <c r="A45" s="3" t="s">
        <v>34</v>
      </c>
      <c r="B45" s="15" t="s">
        <v>359</v>
      </c>
      <c r="C45" s="18" t="s">
        <v>299</v>
      </c>
      <c r="D45" s="3">
        <v>1</v>
      </c>
      <c r="E45" s="5">
        <v>429</v>
      </c>
      <c r="F45" s="5">
        <f t="shared" si="0"/>
        <v>429</v>
      </c>
      <c r="G45" s="13">
        <f t="shared" si="1"/>
        <v>497.64</v>
      </c>
    </row>
    <row r="46" spans="1:7" ht="22.5" customHeight="1">
      <c r="A46" s="3" t="s">
        <v>35</v>
      </c>
      <c r="B46" s="15" t="s">
        <v>359</v>
      </c>
      <c r="C46" s="18" t="s">
        <v>300</v>
      </c>
      <c r="D46" s="3">
        <v>1</v>
      </c>
      <c r="E46" s="5">
        <v>209</v>
      </c>
      <c r="F46" s="5">
        <f t="shared" si="0"/>
        <v>209</v>
      </c>
      <c r="G46" s="13">
        <f t="shared" si="1"/>
        <v>242.43999999999997</v>
      </c>
    </row>
    <row r="47" spans="1:7" ht="22.5" customHeight="1">
      <c r="A47" s="3" t="s">
        <v>114</v>
      </c>
      <c r="B47" s="15" t="s">
        <v>359</v>
      </c>
      <c r="C47" s="18" t="s">
        <v>261</v>
      </c>
      <c r="D47" s="3">
        <v>1</v>
      </c>
      <c r="E47" s="5">
        <v>439</v>
      </c>
      <c r="F47" s="5">
        <f t="shared" si="0"/>
        <v>439</v>
      </c>
      <c r="G47" s="13">
        <f t="shared" si="1"/>
        <v>509.23999999999995</v>
      </c>
    </row>
    <row r="48" spans="1:7" ht="22.5" customHeight="1">
      <c r="A48" s="4">
        <v>51</v>
      </c>
      <c r="B48" s="15" t="s">
        <v>359</v>
      </c>
      <c r="C48" s="18" t="s">
        <v>162</v>
      </c>
      <c r="D48" s="3">
        <v>1</v>
      </c>
      <c r="E48" s="5">
        <v>253</v>
      </c>
      <c r="F48" s="5">
        <f t="shared" si="0"/>
        <v>253</v>
      </c>
      <c r="G48" s="13">
        <f t="shared" si="1"/>
        <v>293.47999999999996</v>
      </c>
    </row>
    <row r="49" spans="1:8" ht="22.5" customHeight="1">
      <c r="A49" s="4">
        <v>74</v>
      </c>
      <c r="B49" s="15" t="s">
        <v>359</v>
      </c>
      <c r="C49" s="18" t="s">
        <v>308</v>
      </c>
      <c r="D49" s="3">
        <v>1</v>
      </c>
      <c r="E49" s="5">
        <v>132</v>
      </c>
      <c r="F49" s="5">
        <f t="shared" si="0"/>
        <v>132</v>
      </c>
      <c r="G49" s="13">
        <f t="shared" si="1"/>
        <v>153.11999999999998</v>
      </c>
      <c r="H49" s="28">
        <f>SUM(G45:G49)</f>
        <v>1695.9199999999998</v>
      </c>
    </row>
    <row r="50" spans="1:7" ht="22.5" customHeight="1">
      <c r="A50" s="4">
        <v>3</v>
      </c>
      <c r="B50" s="15" t="s">
        <v>344</v>
      </c>
      <c r="C50" s="18" t="s">
        <v>130</v>
      </c>
      <c r="D50" s="3">
        <v>1</v>
      </c>
      <c r="E50" s="5">
        <v>220</v>
      </c>
      <c r="F50" s="5">
        <f t="shared" si="0"/>
        <v>220</v>
      </c>
      <c r="G50" s="13">
        <f t="shared" si="1"/>
        <v>255.2</v>
      </c>
    </row>
    <row r="51" spans="1:8" ht="22.5" customHeight="1">
      <c r="A51" s="3" t="s">
        <v>37</v>
      </c>
      <c r="B51" s="15" t="s">
        <v>344</v>
      </c>
      <c r="C51" s="18" t="s">
        <v>302</v>
      </c>
      <c r="D51" s="3">
        <v>1</v>
      </c>
      <c r="E51" s="5">
        <v>193</v>
      </c>
      <c r="F51" s="5">
        <f t="shared" si="0"/>
        <v>193</v>
      </c>
      <c r="G51" s="13">
        <f t="shared" si="1"/>
        <v>223.88</v>
      </c>
      <c r="H51" s="28">
        <f>SUM(G50:G51)</f>
        <v>479.08</v>
      </c>
    </row>
    <row r="52" spans="1:8" ht="22.5" customHeight="1">
      <c r="A52" s="3" t="s">
        <v>120</v>
      </c>
      <c r="B52" s="15" t="s">
        <v>358</v>
      </c>
      <c r="C52" s="21" t="s">
        <v>267</v>
      </c>
      <c r="D52" s="3">
        <v>1</v>
      </c>
      <c r="E52" s="5">
        <v>143</v>
      </c>
      <c r="F52" s="5">
        <f t="shared" si="0"/>
        <v>143</v>
      </c>
      <c r="G52" s="13">
        <f t="shared" si="1"/>
        <v>165.88</v>
      </c>
      <c r="H52" s="28">
        <f>SUM(G52)</f>
        <v>165.88</v>
      </c>
    </row>
    <row r="53" spans="1:7" ht="22.5" customHeight="1">
      <c r="A53" s="3" t="s">
        <v>68</v>
      </c>
      <c r="B53" s="15" t="s">
        <v>330</v>
      </c>
      <c r="C53" s="18" t="s">
        <v>212</v>
      </c>
      <c r="D53" s="3">
        <v>1</v>
      </c>
      <c r="E53" s="5">
        <v>109</v>
      </c>
      <c r="F53" s="5">
        <f t="shared" si="0"/>
        <v>109</v>
      </c>
      <c r="G53" s="13">
        <f t="shared" si="1"/>
        <v>126.44</v>
      </c>
    </row>
    <row r="54" spans="1:7" ht="22.5" customHeight="1">
      <c r="A54" s="4">
        <v>7</v>
      </c>
      <c r="B54" s="15" t="s">
        <v>330</v>
      </c>
      <c r="C54" s="18" t="s">
        <v>132</v>
      </c>
      <c r="D54" s="3">
        <v>1</v>
      </c>
      <c r="E54" s="5">
        <v>220</v>
      </c>
      <c r="F54" s="5">
        <f t="shared" si="0"/>
        <v>220</v>
      </c>
      <c r="G54" s="13">
        <f t="shared" si="1"/>
        <v>255.2</v>
      </c>
    </row>
    <row r="55" spans="1:7" ht="22.5" customHeight="1">
      <c r="A55" s="3" t="s">
        <v>309</v>
      </c>
      <c r="B55" s="15" t="s">
        <v>330</v>
      </c>
      <c r="C55" s="18" t="s">
        <v>183</v>
      </c>
      <c r="D55" s="3">
        <v>1</v>
      </c>
      <c r="E55" s="5">
        <v>253</v>
      </c>
      <c r="F55" s="5">
        <f t="shared" si="0"/>
        <v>253</v>
      </c>
      <c r="G55" s="13">
        <f t="shared" si="1"/>
        <v>293.47999999999996</v>
      </c>
    </row>
    <row r="56" spans="1:7" ht="22.5" customHeight="1">
      <c r="A56" s="3" t="s">
        <v>47</v>
      </c>
      <c r="B56" s="15" t="s">
        <v>330</v>
      </c>
      <c r="C56" s="18" t="s">
        <v>191</v>
      </c>
      <c r="D56" s="3">
        <v>1</v>
      </c>
      <c r="E56" s="5">
        <v>121</v>
      </c>
      <c r="F56" s="5">
        <f t="shared" si="0"/>
        <v>121</v>
      </c>
      <c r="G56" s="13">
        <f t="shared" si="1"/>
        <v>140.35999999999999</v>
      </c>
    </row>
    <row r="57" spans="1:7" ht="22.5" customHeight="1">
      <c r="A57" s="3" t="s">
        <v>44</v>
      </c>
      <c r="B57" s="15" t="s">
        <v>330</v>
      </c>
      <c r="C57" s="18" t="s">
        <v>188</v>
      </c>
      <c r="D57" s="3">
        <v>1</v>
      </c>
      <c r="E57" s="5">
        <v>121</v>
      </c>
      <c r="F57" s="5">
        <f t="shared" si="0"/>
        <v>121</v>
      </c>
      <c r="G57" s="13">
        <f t="shared" si="1"/>
        <v>140.35999999999999</v>
      </c>
    </row>
    <row r="58" spans="1:8" ht="22.5" customHeight="1">
      <c r="A58" s="4">
        <v>71</v>
      </c>
      <c r="B58" s="15" t="s">
        <v>330</v>
      </c>
      <c r="C58" s="18" t="s">
        <v>177</v>
      </c>
      <c r="D58" s="3">
        <v>1</v>
      </c>
      <c r="E58" s="5">
        <v>132</v>
      </c>
      <c r="F58" s="5">
        <f t="shared" si="0"/>
        <v>132</v>
      </c>
      <c r="G58" s="13">
        <f t="shared" si="1"/>
        <v>153.11999999999998</v>
      </c>
      <c r="H58" s="28">
        <f>SUM(G53:G58)</f>
        <v>1108.9599999999998</v>
      </c>
    </row>
    <row r="59" spans="1:7" ht="22.5" customHeight="1">
      <c r="A59" s="3" t="s">
        <v>4</v>
      </c>
      <c r="B59" s="15" t="s">
        <v>348</v>
      </c>
      <c r="C59" s="18" t="s">
        <v>269</v>
      </c>
      <c r="D59" s="3">
        <v>1</v>
      </c>
      <c r="E59" s="5">
        <v>396</v>
      </c>
      <c r="F59" s="5">
        <f t="shared" si="0"/>
        <v>396</v>
      </c>
      <c r="G59" s="13">
        <f t="shared" si="1"/>
        <v>459.35999999999996</v>
      </c>
    </row>
    <row r="60" spans="1:7" ht="22.5" customHeight="1">
      <c r="A60" s="3" t="s">
        <v>10</v>
      </c>
      <c r="B60" s="15" t="s">
        <v>348</v>
      </c>
      <c r="C60" s="18" t="s">
        <v>277</v>
      </c>
      <c r="D60" s="3">
        <v>1</v>
      </c>
      <c r="E60" s="5">
        <v>429</v>
      </c>
      <c r="F60" s="5">
        <f t="shared" si="0"/>
        <v>429</v>
      </c>
      <c r="G60" s="13">
        <f t="shared" si="1"/>
        <v>497.64</v>
      </c>
    </row>
    <row r="61" spans="1:7" ht="22.5" customHeight="1">
      <c r="A61" s="3" t="s">
        <v>14</v>
      </c>
      <c r="B61" s="15" t="s">
        <v>348</v>
      </c>
      <c r="C61" s="18" t="s">
        <v>280</v>
      </c>
      <c r="D61" s="3">
        <v>1</v>
      </c>
      <c r="E61" s="5">
        <v>220</v>
      </c>
      <c r="F61" s="5">
        <f t="shared" si="0"/>
        <v>220</v>
      </c>
      <c r="G61" s="13">
        <f t="shared" si="1"/>
        <v>255.2</v>
      </c>
    </row>
    <row r="62" spans="1:7" ht="22.5" customHeight="1">
      <c r="A62" s="3" t="s">
        <v>16</v>
      </c>
      <c r="B62" s="15" t="s">
        <v>348</v>
      </c>
      <c r="C62" s="18" t="s">
        <v>282</v>
      </c>
      <c r="D62" s="3">
        <v>1</v>
      </c>
      <c r="E62" s="5">
        <v>253</v>
      </c>
      <c r="F62" s="5">
        <f t="shared" si="0"/>
        <v>253</v>
      </c>
      <c r="G62" s="13">
        <f t="shared" si="1"/>
        <v>293.47999999999996</v>
      </c>
    </row>
    <row r="63" spans="1:7" ht="22.5" customHeight="1">
      <c r="A63" s="3" t="s">
        <v>81</v>
      </c>
      <c r="B63" s="15" t="s">
        <v>348</v>
      </c>
      <c r="C63" s="20" t="s">
        <v>225</v>
      </c>
      <c r="D63" s="3">
        <v>1</v>
      </c>
      <c r="E63" s="5">
        <v>286</v>
      </c>
      <c r="F63" s="5">
        <f t="shared" si="0"/>
        <v>286</v>
      </c>
      <c r="G63" s="13">
        <f t="shared" si="1"/>
        <v>331.76</v>
      </c>
    </row>
    <row r="64" spans="1:7" ht="22.5" customHeight="1">
      <c r="A64" s="3">
        <v>151</v>
      </c>
      <c r="B64" s="15" t="s">
        <v>348</v>
      </c>
      <c r="C64" s="23" t="s">
        <v>317</v>
      </c>
      <c r="D64" s="3">
        <v>1</v>
      </c>
      <c r="E64" s="5">
        <v>286</v>
      </c>
      <c r="F64" s="5">
        <f t="shared" si="0"/>
        <v>286</v>
      </c>
      <c r="G64" s="13">
        <f t="shared" si="1"/>
        <v>331.76</v>
      </c>
    </row>
    <row r="65" spans="1:7" ht="22.5" customHeight="1">
      <c r="A65" s="3" t="s">
        <v>73</v>
      </c>
      <c r="B65" s="15" t="s">
        <v>348</v>
      </c>
      <c r="C65" s="18" t="s">
        <v>217</v>
      </c>
      <c r="D65" s="3">
        <v>1</v>
      </c>
      <c r="E65" s="5">
        <v>154</v>
      </c>
      <c r="F65" s="5">
        <f t="shared" si="0"/>
        <v>154</v>
      </c>
      <c r="G65" s="13">
        <f t="shared" si="1"/>
        <v>178.64</v>
      </c>
    </row>
    <row r="66" spans="1:7" ht="22.5" customHeight="1">
      <c r="A66" s="3" t="s">
        <v>313</v>
      </c>
      <c r="B66" s="15" t="s">
        <v>348</v>
      </c>
      <c r="C66" s="18" t="s">
        <v>316</v>
      </c>
      <c r="D66" s="3">
        <v>1</v>
      </c>
      <c r="E66" s="5">
        <v>154</v>
      </c>
      <c r="F66" s="5">
        <f aca="true" t="shared" si="2" ref="F66:F129">PRODUCT(E66,D66)</f>
        <v>154</v>
      </c>
      <c r="G66" s="13">
        <f t="shared" si="1"/>
        <v>178.64</v>
      </c>
    </row>
    <row r="67" spans="1:7" ht="22.5" customHeight="1">
      <c r="A67" s="3" t="s">
        <v>28</v>
      </c>
      <c r="B67" s="15" t="s">
        <v>348</v>
      </c>
      <c r="C67" s="18" t="s">
        <v>293</v>
      </c>
      <c r="D67" s="3">
        <v>1</v>
      </c>
      <c r="E67" s="5">
        <v>429</v>
      </c>
      <c r="F67" s="5">
        <f t="shared" si="2"/>
        <v>429</v>
      </c>
      <c r="G67" s="13">
        <f aca="true" t="shared" si="3" ref="G67:G131">PRODUCT(F67,1.16)</f>
        <v>497.64</v>
      </c>
    </row>
    <row r="68" spans="1:7" ht="22.5" customHeight="1">
      <c r="A68" s="3" t="s">
        <v>31</v>
      </c>
      <c r="B68" s="15" t="s">
        <v>348</v>
      </c>
      <c r="C68" s="18" t="s">
        <v>296</v>
      </c>
      <c r="D68" s="3">
        <v>1</v>
      </c>
      <c r="E68" s="5">
        <v>209</v>
      </c>
      <c r="F68" s="5">
        <f t="shared" si="2"/>
        <v>209</v>
      </c>
      <c r="G68" s="13">
        <f t="shared" si="3"/>
        <v>242.43999999999997</v>
      </c>
    </row>
    <row r="69" spans="1:7" ht="22.5" customHeight="1">
      <c r="A69" s="3" t="s">
        <v>110</v>
      </c>
      <c r="B69" s="15" t="s">
        <v>348</v>
      </c>
      <c r="C69" s="18" t="s">
        <v>257</v>
      </c>
      <c r="D69" s="3">
        <v>1</v>
      </c>
      <c r="E69" s="5">
        <v>143</v>
      </c>
      <c r="F69" s="5">
        <f t="shared" si="2"/>
        <v>143</v>
      </c>
      <c r="G69" s="13">
        <f t="shared" si="3"/>
        <v>165.88</v>
      </c>
    </row>
    <row r="70" spans="1:8" ht="22.5" customHeight="1">
      <c r="A70" s="4">
        <v>48</v>
      </c>
      <c r="B70" s="15" t="s">
        <v>348</v>
      </c>
      <c r="C70" s="18" t="s">
        <v>159</v>
      </c>
      <c r="D70" s="3">
        <v>1</v>
      </c>
      <c r="E70" s="5">
        <v>253</v>
      </c>
      <c r="F70" s="5">
        <f t="shared" si="2"/>
        <v>253</v>
      </c>
      <c r="G70" s="13">
        <f t="shared" si="3"/>
        <v>293.47999999999996</v>
      </c>
      <c r="H70" s="28">
        <f>SUM(G59:G70)</f>
        <v>3725.9199999999996</v>
      </c>
    </row>
    <row r="71" spans="1:7" ht="22.5" customHeight="1">
      <c r="A71" s="3" t="s">
        <v>89</v>
      </c>
      <c r="B71" s="15" t="s">
        <v>336</v>
      </c>
      <c r="C71" s="18" t="s">
        <v>235</v>
      </c>
      <c r="D71" s="3">
        <v>1</v>
      </c>
      <c r="E71" s="5">
        <v>242</v>
      </c>
      <c r="F71" s="5">
        <f t="shared" si="2"/>
        <v>242</v>
      </c>
      <c r="G71" s="13">
        <f t="shared" si="3"/>
        <v>280.71999999999997</v>
      </c>
    </row>
    <row r="72" spans="1:7" ht="22.5" customHeight="1">
      <c r="A72" s="3" t="s">
        <v>96</v>
      </c>
      <c r="B72" s="15" t="s">
        <v>336</v>
      </c>
      <c r="C72" s="18" t="s">
        <v>243</v>
      </c>
      <c r="D72" s="3">
        <v>1</v>
      </c>
      <c r="E72" s="5">
        <v>110</v>
      </c>
      <c r="F72" s="5">
        <f t="shared" si="2"/>
        <v>110</v>
      </c>
      <c r="G72" s="13">
        <f t="shared" si="3"/>
        <v>127.6</v>
      </c>
    </row>
    <row r="73" spans="1:7" ht="22.5" customHeight="1">
      <c r="A73" s="3" t="s">
        <v>97</v>
      </c>
      <c r="B73" s="15" t="s">
        <v>336</v>
      </c>
      <c r="C73" s="18" t="s">
        <v>244</v>
      </c>
      <c r="D73" s="3">
        <v>1</v>
      </c>
      <c r="E73" s="5">
        <v>110</v>
      </c>
      <c r="F73" s="5">
        <f t="shared" si="2"/>
        <v>110</v>
      </c>
      <c r="G73" s="13">
        <f t="shared" si="3"/>
        <v>127.6</v>
      </c>
    </row>
    <row r="74" spans="1:7" ht="22.5" customHeight="1">
      <c r="A74" s="3" t="s">
        <v>94</v>
      </c>
      <c r="B74" s="15" t="s">
        <v>336</v>
      </c>
      <c r="C74" s="18" t="s">
        <v>241</v>
      </c>
      <c r="D74" s="3">
        <v>1</v>
      </c>
      <c r="E74" s="5">
        <v>100</v>
      </c>
      <c r="F74" s="5">
        <f t="shared" si="2"/>
        <v>100</v>
      </c>
      <c r="G74" s="13">
        <f t="shared" si="3"/>
        <v>115.99999999999999</v>
      </c>
    </row>
    <row r="75" spans="1:7" ht="22.5" customHeight="1">
      <c r="A75" s="4">
        <v>15</v>
      </c>
      <c r="B75" s="15" t="s">
        <v>336</v>
      </c>
      <c r="C75" s="21" t="s">
        <v>136</v>
      </c>
      <c r="D75" s="3">
        <v>1</v>
      </c>
      <c r="E75" s="5">
        <v>220</v>
      </c>
      <c r="F75" s="5">
        <f t="shared" si="2"/>
        <v>220</v>
      </c>
      <c r="G75" s="13">
        <f t="shared" si="3"/>
        <v>255.2</v>
      </c>
    </row>
    <row r="76" spans="1:7" ht="22.5" customHeight="1">
      <c r="A76" s="4">
        <v>11</v>
      </c>
      <c r="B76" s="15" t="s">
        <v>336</v>
      </c>
      <c r="C76" s="18" t="s">
        <v>133</v>
      </c>
      <c r="D76" s="3">
        <v>1</v>
      </c>
      <c r="E76" s="5">
        <v>220</v>
      </c>
      <c r="F76" s="5">
        <f t="shared" si="2"/>
        <v>220</v>
      </c>
      <c r="G76" s="13">
        <f t="shared" si="3"/>
        <v>255.2</v>
      </c>
    </row>
    <row r="77" spans="1:7" ht="22.5" customHeight="1">
      <c r="A77" s="4">
        <v>21</v>
      </c>
      <c r="B77" s="15" t="s">
        <v>336</v>
      </c>
      <c r="C77" s="18" t="s">
        <v>140</v>
      </c>
      <c r="D77" s="3">
        <v>1</v>
      </c>
      <c r="E77" s="5">
        <v>98</v>
      </c>
      <c r="F77" s="5">
        <f t="shared" si="2"/>
        <v>98</v>
      </c>
      <c r="G77" s="13">
        <f t="shared" si="3"/>
        <v>113.67999999999999</v>
      </c>
    </row>
    <row r="78" spans="1:7" ht="22.5" customHeight="1">
      <c r="A78" s="3" t="s">
        <v>40</v>
      </c>
      <c r="B78" s="15" t="s">
        <v>336</v>
      </c>
      <c r="C78" s="18" t="s">
        <v>184</v>
      </c>
      <c r="D78" s="3">
        <v>1</v>
      </c>
      <c r="E78" s="5">
        <v>253</v>
      </c>
      <c r="F78" s="5">
        <f t="shared" si="2"/>
        <v>253</v>
      </c>
      <c r="G78" s="13">
        <f t="shared" si="3"/>
        <v>293.47999999999996</v>
      </c>
    </row>
    <row r="79" spans="1:8" ht="22.5" customHeight="1">
      <c r="A79" s="3" t="s">
        <v>47</v>
      </c>
      <c r="B79" s="15" t="s">
        <v>336</v>
      </c>
      <c r="C79" s="18" t="s">
        <v>191</v>
      </c>
      <c r="D79" s="3">
        <v>1</v>
      </c>
      <c r="E79" s="5">
        <v>121</v>
      </c>
      <c r="F79" s="5">
        <f t="shared" si="2"/>
        <v>121</v>
      </c>
      <c r="G79" s="13">
        <f t="shared" si="3"/>
        <v>140.35999999999999</v>
      </c>
      <c r="H79" s="28">
        <f>SUM(G71:G79)</f>
        <v>1709.84</v>
      </c>
    </row>
    <row r="80" spans="1:7" ht="22.5" customHeight="1">
      <c r="A80" s="3" t="s">
        <v>86</v>
      </c>
      <c r="B80" s="15" t="s">
        <v>334</v>
      </c>
      <c r="C80" s="18" t="s">
        <v>232</v>
      </c>
      <c r="D80" s="3">
        <v>1</v>
      </c>
      <c r="E80" s="5">
        <v>242</v>
      </c>
      <c r="F80" s="5">
        <f t="shared" si="2"/>
        <v>242</v>
      </c>
      <c r="G80" s="13">
        <f t="shared" si="3"/>
        <v>280.71999999999997</v>
      </c>
    </row>
    <row r="81" spans="1:7" ht="22.5" customHeight="1">
      <c r="A81" s="3" t="s">
        <v>97</v>
      </c>
      <c r="B81" s="15" t="s">
        <v>334</v>
      </c>
      <c r="C81" s="18" t="s">
        <v>244</v>
      </c>
      <c r="D81" s="3">
        <v>1</v>
      </c>
      <c r="E81" s="5">
        <v>110</v>
      </c>
      <c r="F81" s="5">
        <f t="shared" si="2"/>
        <v>110</v>
      </c>
      <c r="G81" s="13">
        <f t="shared" si="3"/>
        <v>127.6</v>
      </c>
    </row>
    <row r="82" spans="1:8" ht="22.5" customHeight="1">
      <c r="A82" s="4">
        <v>32</v>
      </c>
      <c r="B82" s="15" t="s">
        <v>334</v>
      </c>
      <c r="C82" s="18" t="s">
        <v>149</v>
      </c>
      <c r="D82" s="3">
        <v>1</v>
      </c>
      <c r="E82" s="5">
        <v>253</v>
      </c>
      <c r="F82" s="5">
        <f t="shared" si="2"/>
        <v>253</v>
      </c>
      <c r="G82" s="13">
        <f t="shared" si="3"/>
        <v>293.47999999999996</v>
      </c>
      <c r="H82" s="28">
        <f>SUM(G80:G82)</f>
        <v>701.8</v>
      </c>
    </row>
    <row r="83" spans="1:7" ht="22.5" customHeight="1">
      <c r="A83" s="3" t="s">
        <v>51</v>
      </c>
      <c r="B83" s="15" t="s">
        <v>327</v>
      </c>
      <c r="C83" s="18" t="s">
        <v>195</v>
      </c>
      <c r="D83" s="3">
        <v>1</v>
      </c>
      <c r="E83" s="5">
        <v>253</v>
      </c>
      <c r="F83" s="5">
        <f t="shared" si="2"/>
        <v>253</v>
      </c>
      <c r="G83" s="13">
        <f t="shared" si="3"/>
        <v>293.47999999999996</v>
      </c>
    </row>
    <row r="84" spans="1:7" ht="22.5" customHeight="1">
      <c r="A84" s="3" t="s">
        <v>60</v>
      </c>
      <c r="B84" s="15" t="s">
        <v>327</v>
      </c>
      <c r="C84" s="18" t="s">
        <v>204</v>
      </c>
      <c r="D84" s="3">
        <v>1</v>
      </c>
      <c r="E84" s="5">
        <v>121</v>
      </c>
      <c r="F84" s="5">
        <f t="shared" si="2"/>
        <v>121</v>
      </c>
      <c r="G84" s="13">
        <f t="shared" si="3"/>
        <v>140.35999999999999</v>
      </c>
    </row>
    <row r="85" spans="1:7" ht="22.5" customHeight="1">
      <c r="A85" s="4">
        <v>43</v>
      </c>
      <c r="B85" s="15" t="s">
        <v>327</v>
      </c>
      <c r="C85" s="18" t="s">
        <v>155</v>
      </c>
      <c r="D85" s="3">
        <v>1</v>
      </c>
      <c r="E85" s="5">
        <v>253</v>
      </c>
      <c r="F85" s="5">
        <f t="shared" si="2"/>
        <v>253</v>
      </c>
      <c r="G85" s="13">
        <f t="shared" si="3"/>
        <v>293.47999999999996</v>
      </c>
    </row>
    <row r="86" spans="1:7" ht="22.5" customHeight="1">
      <c r="A86" s="4">
        <v>44</v>
      </c>
      <c r="B86" s="15" t="s">
        <v>327</v>
      </c>
      <c r="C86" s="18" t="s">
        <v>156</v>
      </c>
      <c r="D86" s="3">
        <v>1</v>
      </c>
      <c r="E86" s="5">
        <v>253</v>
      </c>
      <c r="F86" s="5">
        <f t="shared" si="2"/>
        <v>253</v>
      </c>
      <c r="G86" s="13">
        <f t="shared" si="3"/>
        <v>293.47999999999996</v>
      </c>
    </row>
    <row r="87" spans="1:7" ht="22.5" customHeight="1">
      <c r="A87" s="4">
        <v>52</v>
      </c>
      <c r="B87" s="15" t="s">
        <v>327</v>
      </c>
      <c r="C87" s="18" t="s">
        <v>163</v>
      </c>
      <c r="D87" s="3">
        <v>1</v>
      </c>
      <c r="E87" s="5">
        <v>253</v>
      </c>
      <c r="F87" s="5">
        <f t="shared" si="2"/>
        <v>253</v>
      </c>
      <c r="G87" s="13">
        <f t="shared" si="3"/>
        <v>293.47999999999996</v>
      </c>
    </row>
    <row r="88" spans="1:7" ht="22.5" customHeight="1">
      <c r="A88" s="4">
        <v>71</v>
      </c>
      <c r="B88" s="15" t="s">
        <v>327</v>
      </c>
      <c r="C88" s="18" t="s">
        <v>177</v>
      </c>
      <c r="D88" s="3">
        <v>1</v>
      </c>
      <c r="E88" s="5">
        <v>132</v>
      </c>
      <c r="F88" s="5">
        <f t="shared" si="2"/>
        <v>132</v>
      </c>
      <c r="G88" s="13">
        <f t="shared" si="3"/>
        <v>153.11999999999998</v>
      </c>
    </row>
    <row r="89" spans="1:7" ht="22.5" customHeight="1">
      <c r="A89" s="4">
        <v>60</v>
      </c>
      <c r="B89" s="15" t="s">
        <v>327</v>
      </c>
      <c r="C89" s="18" t="s">
        <v>169</v>
      </c>
      <c r="D89" s="3">
        <v>1</v>
      </c>
      <c r="E89" s="5">
        <v>149</v>
      </c>
      <c r="F89" s="5">
        <f t="shared" si="2"/>
        <v>149</v>
      </c>
      <c r="G89" s="13">
        <f t="shared" si="3"/>
        <v>172.83999999999997</v>
      </c>
    </row>
    <row r="90" spans="1:8" ht="22.5" customHeight="1">
      <c r="A90" s="4">
        <v>67</v>
      </c>
      <c r="B90" s="15" t="s">
        <v>327</v>
      </c>
      <c r="C90" s="18" t="s">
        <v>174</v>
      </c>
      <c r="D90" s="3">
        <v>1</v>
      </c>
      <c r="E90" s="5">
        <v>149</v>
      </c>
      <c r="F90" s="5">
        <f t="shared" si="2"/>
        <v>149</v>
      </c>
      <c r="G90" s="13">
        <f t="shared" si="3"/>
        <v>172.83999999999997</v>
      </c>
      <c r="H90" s="28">
        <f>SUM(G83:G90)</f>
        <v>1813.0799999999997</v>
      </c>
    </row>
    <row r="91" spans="1:7" ht="22.5" customHeight="1">
      <c r="A91" s="3" t="s">
        <v>54</v>
      </c>
      <c r="B91" s="15" t="s">
        <v>322</v>
      </c>
      <c r="C91" s="18" t="s">
        <v>198</v>
      </c>
      <c r="D91" s="3">
        <v>1</v>
      </c>
      <c r="E91" s="5">
        <v>253</v>
      </c>
      <c r="F91" s="5">
        <f t="shared" si="2"/>
        <v>253</v>
      </c>
      <c r="G91" s="13">
        <f t="shared" si="3"/>
        <v>293.47999999999996</v>
      </c>
    </row>
    <row r="92" spans="1:7" ht="22.5" customHeight="1">
      <c r="A92" s="3" t="s">
        <v>87</v>
      </c>
      <c r="B92" s="15" t="s">
        <v>322</v>
      </c>
      <c r="C92" s="18" t="s">
        <v>233</v>
      </c>
      <c r="D92" s="3">
        <v>1</v>
      </c>
      <c r="E92" s="5">
        <v>242</v>
      </c>
      <c r="F92" s="5">
        <f t="shared" si="2"/>
        <v>242</v>
      </c>
      <c r="G92" s="13">
        <f t="shared" si="3"/>
        <v>280.71999999999997</v>
      </c>
    </row>
    <row r="93" spans="1:7" ht="22.5" customHeight="1">
      <c r="A93" s="4">
        <v>20</v>
      </c>
      <c r="B93" s="15" t="s">
        <v>322</v>
      </c>
      <c r="C93" s="18" t="s">
        <v>139</v>
      </c>
      <c r="D93" s="3">
        <v>1</v>
      </c>
      <c r="E93" s="5">
        <v>98</v>
      </c>
      <c r="F93" s="5">
        <f t="shared" si="2"/>
        <v>98</v>
      </c>
      <c r="G93" s="13">
        <f t="shared" si="3"/>
        <v>113.67999999999999</v>
      </c>
    </row>
    <row r="94" spans="1:7" ht="22.5" customHeight="1">
      <c r="A94" s="4">
        <v>24</v>
      </c>
      <c r="B94" s="15" t="s">
        <v>322</v>
      </c>
      <c r="C94" s="18" t="s">
        <v>142</v>
      </c>
      <c r="D94" s="3">
        <v>1</v>
      </c>
      <c r="E94" s="5">
        <v>98</v>
      </c>
      <c r="F94" s="5">
        <f t="shared" si="2"/>
        <v>98</v>
      </c>
      <c r="G94" s="13">
        <f t="shared" si="3"/>
        <v>113.67999999999999</v>
      </c>
    </row>
    <row r="95" spans="1:8" ht="22.5" customHeight="1">
      <c r="A95" s="3" t="s">
        <v>69</v>
      </c>
      <c r="B95" s="15" t="s">
        <v>322</v>
      </c>
      <c r="C95" s="18" t="s">
        <v>213</v>
      </c>
      <c r="D95" s="3">
        <v>1</v>
      </c>
      <c r="E95" s="5">
        <v>253</v>
      </c>
      <c r="F95" s="5">
        <f t="shared" si="2"/>
        <v>253</v>
      </c>
      <c r="G95" s="13">
        <f t="shared" si="3"/>
        <v>293.47999999999996</v>
      </c>
      <c r="H95" s="28">
        <f>SUM(G91:G95)</f>
        <v>1095.0399999999997</v>
      </c>
    </row>
    <row r="96" spans="1:7" ht="22.5" customHeight="1">
      <c r="A96" s="3" t="s">
        <v>103</v>
      </c>
      <c r="B96" s="15" t="s">
        <v>355</v>
      </c>
      <c r="C96" s="18" t="s">
        <v>250</v>
      </c>
      <c r="D96" s="3">
        <v>1</v>
      </c>
      <c r="E96" s="5">
        <v>264</v>
      </c>
      <c r="F96" s="5">
        <f t="shared" si="2"/>
        <v>264</v>
      </c>
      <c r="G96" s="13">
        <f t="shared" si="3"/>
        <v>306.23999999999995</v>
      </c>
    </row>
    <row r="97" spans="1:7" ht="22.5" customHeight="1">
      <c r="A97" s="3" t="s">
        <v>111</v>
      </c>
      <c r="B97" s="15" t="s">
        <v>355</v>
      </c>
      <c r="C97" s="18" t="s">
        <v>258</v>
      </c>
      <c r="D97" s="3">
        <v>1</v>
      </c>
      <c r="E97" s="5">
        <v>143</v>
      </c>
      <c r="F97" s="5">
        <f t="shared" si="2"/>
        <v>143</v>
      </c>
      <c r="G97" s="13">
        <f t="shared" si="3"/>
        <v>165.88</v>
      </c>
    </row>
    <row r="98" spans="1:7" ht="22.5" customHeight="1">
      <c r="A98" s="4">
        <v>55</v>
      </c>
      <c r="B98" s="15" t="s">
        <v>355</v>
      </c>
      <c r="C98" s="18" t="s">
        <v>166</v>
      </c>
      <c r="D98" s="3">
        <v>1</v>
      </c>
      <c r="E98" s="5">
        <v>253</v>
      </c>
      <c r="F98" s="5">
        <f t="shared" si="2"/>
        <v>253</v>
      </c>
      <c r="G98" s="13">
        <f t="shared" si="3"/>
        <v>293.47999999999996</v>
      </c>
    </row>
    <row r="99" spans="1:7" ht="22.5" customHeight="1">
      <c r="A99" s="4">
        <v>56</v>
      </c>
      <c r="B99" s="15" t="s">
        <v>355</v>
      </c>
      <c r="C99" s="18" t="s">
        <v>167</v>
      </c>
      <c r="D99" s="3">
        <v>1</v>
      </c>
      <c r="E99" s="5">
        <v>253</v>
      </c>
      <c r="F99" s="5">
        <f t="shared" si="2"/>
        <v>253</v>
      </c>
      <c r="G99" s="13">
        <f t="shared" si="3"/>
        <v>293.47999999999996</v>
      </c>
    </row>
    <row r="100" spans="1:7" ht="22.5" customHeight="1">
      <c r="A100" s="4">
        <v>81</v>
      </c>
      <c r="B100" s="15" t="s">
        <v>355</v>
      </c>
      <c r="C100" s="18" t="s">
        <v>181</v>
      </c>
      <c r="D100" s="3">
        <v>1</v>
      </c>
      <c r="E100" s="5">
        <v>132</v>
      </c>
      <c r="F100" s="5">
        <f t="shared" si="2"/>
        <v>132</v>
      </c>
      <c r="G100" s="13">
        <f t="shared" si="3"/>
        <v>153.11999999999998</v>
      </c>
    </row>
    <row r="101" spans="1:8" ht="22.5" customHeight="1">
      <c r="A101" s="4">
        <v>70</v>
      </c>
      <c r="B101" s="15" t="s">
        <v>355</v>
      </c>
      <c r="C101" s="18" t="s">
        <v>176</v>
      </c>
      <c r="D101" s="3">
        <v>1</v>
      </c>
      <c r="E101" s="5">
        <v>132</v>
      </c>
      <c r="F101" s="5">
        <f t="shared" si="2"/>
        <v>132</v>
      </c>
      <c r="G101" s="13">
        <f t="shared" si="3"/>
        <v>153.11999999999998</v>
      </c>
      <c r="H101" s="28">
        <f>SUM(G96:G101)</f>
        <v>1365.3199999999997</v>
      </c>
    </row>
    <row r="102" spans="1:7" ht="22.5" customHeight="1">
      <c r="A102" s="3">
        <v>153</v>
      </c>
      <c r="B102" s="15" t="s">
        <v>350</v>
      </c>
      <c r="C102" s="20" t="s">
        <v>228</v>
      </c>
      <c r="D102" s="3">
        <v>1</v>
      </c>
      <c r="E102" s="5">
        <v>287</v>
      </c>
      <c r="F102" s="5">
        <f t="shared" si="2"/>
        <v>287</v>
      </c>
      <c r="G102" s="13">
        <f t="shared" si="3"/>
        <v>332.91999999999996</v>
      </c>
    </row>
    <row r="103" spans="1:8" ht="22.5" customHeight="1">
      <c r="A103" s="3" t="s">
        <v>78</v>
      </c>
      <c r="B103" s="15" t="s">
        <v>350</v>
      </c>
      <c r="C103" s="18" t="s">
        <v>222</v>
      </c>
      <c r="D103" s="3">
        <v>1</v>
      </c>
      <c r="E103" s="5">
        <v>143</v>
      </c>
      <c r="F103" s="5">
        <f t="shared" si="2"/>
        <v>143</v>
      </c>
      <c r="G103" s="13">
        <f t="shared" si="3"/>
        <v>165.88</v>
      </c>
      <c r="H103" s="28">
        <f>SUM(G102:G103)</f>
        <v>498.79999999999995</v>
      </c>
    </row>
    <row r="104" spans="1:7" ht="22.5" customHeight="1">
      <c r="A104" s="3" t="s">
        <v>112</v>
      </c>
      <c r="B104" s="15" t="s">
        <v>356</v>
      </c>
      <c r="C104" s="18" t="s">
        <v>259</v>
      </c>
      <c r="D104" s="3">
        <v>1</v>
      </c>
      <c r="E104" s="5">
        <v>439</v>
      </c>
      <c r="F104" s="5">
        <f t="shared" si="2"/>
        <v>439</v>
      </c>
      <c r="G104" s="13">
        <f t="shared" si="3"/>
        <v>509.23999999999995</v>
      </c>
    </row>
    <row r="105" spans="1:7" ht="22.5" customHeight="1">
      <c r="A105" s="3" t="s">
        <v>118</v>
      </c>
      <c r="B105" s="15" t="s">
        <v>356</v>
      </c>
      <c r="C105" s="18" t="s">
        <v>265</v>
      </c>
      <c r="D105" s="3">
        <v>1</v>
      </c>
      <c r="E105" s="5">
        <v>165</v>
      </c>
      <c r="F105" s="5">
        <f t="shared" si="2"/>
        <v>165</v>
      </c>
      <c r="G105" s="13">
        <f t="shared" si="3"/>
        <v>191.39999999999998</v>
      </c>
    </row>
    <row r="106" spans="1:7" ht="22.5" customHeight="1">
      <c r="A106" s="3" t="s">
        <v>115</v>
      </c>
      <c r="B106" s="15" t="s">
        <v>356</v>
      </c>
      <c r="C106" s="18" t="s">
        <v>262</v>
      </c>
      <c r="D106" s="3">
        <v>1</v>
      </c>
      <c r="E106" s="5">
        <v>165</v>
      </c>
      <c r="F106" s="5">
        <f t="shared" si="2"/>
        <v>165</v>
      </c>
      <c r="G106" s="13">
        <f t="shared" si="3"/>
        <v>191.39999999999998</v>
      </c>
    </row>
    <row r="107" spans="1:8" ht="22.5" customHeight="1">
      <c r="A107" s="3" t="s">
        <v>118</v>
      </c>
      <c r="B107" s="15" t="s">
        <v>356</v>
      </c>
      <c r="C107" s="18" t="s">
        <v>265</v>
      </c>
      <c r="D107" s="3">
        <v>1</v>
      </c>
      <c r="E107" s="5">
        <v>165</v>
      </c>
      <c r="F107" s="5">
        <f t="shared" si="2"/>
        <v>165</v>
      </c>
      <c r="G107" s="13">
        <f t="shared" si="3"/>
        <v>191.39999999999998</v>
      </c>
      <c r="H107" s="28">
        <f>SUM(G104:G107)</f>
        <v>1083.4399999999998</v>
      </c>
    </row>
    <row r="108" spans="1:7" ht="22.5" customHeight="1">
      <c r="A108" s="3" t="s">
        <v>88</v>
      </c>
      <c r="B108" s="15" t="s">
        <v>335</v>
      </c>
      <c r="C108" s="18" t="s">
        <v>234</v>
      </c>
      <c r="D108" s="3">
        <v>1</v>
      </c>
      <c r="E108" s="5">
        <v>242</v>
      </c>
      <c r="F108" s="5">
        <f t="shared" si="2"/>
        <v>242</v>
      </c>
      <c r="G108" s="13">
        <f t="shared" si="3"/>
        <v>280.71999999999997</v>
      </c>
    </row>
    <row r="109" spans="1:7" ht="22.5" customHeight="1">
      <c r="A109" s="3" t="s">
        <v>96</v>
      </c>
      <c r="B109" s="15" t="s">
        <v>335</v>
      </c>
      <c r="C109" s="18" t="s">
        <v>243</v>
      </c>
      <c r="D109" s="3">
        <v>1</v>
      </c>
      <c r="E109" s="5">
        <v>110</v>
      </c>
      <c r="F109" s="5">
        <f t="shared" si="2"/>
        <v>110</v>
      </c>
      <c r="G109" s="13">
        <f t="shared" si="3"/>
        <v>127.6</v>
      </c>
    </row>
    <row r="110" spans="1:7" ht="22.5" customHeight="1">
      <c r="A110" s="3" t="s">
        <v>310</v>
      </c>
      <c r="B110" s="15" t="s">
        <v>335</v>
      </c>
      <c r="C110" s="18" t="s">
        <v>240</v>
      </c>
      <c r="D110" s="3">
        <v>1</v>
      </c>
      <c r="E110" s="5">
        <v>100</v>
      </c>
      <c r="F110" s="5">
        <f t="shared" si="2"/>
        <v>100</v>
      </c>
      <c r="G110" s="13">
        <f t="shared" si="3"/>
        <v>115.99999999999999</v>
      </c>
    </row>
    <row r="111" spans="1:7" ht="22.5" customHeight="1">
      <c r="A111" s="4">
        <v>19</v>
      </c>
      <c r="B111" s="15" t="s">
        <v>335</v>
      </c>
      <c r="C111" s="18" t="s">
        <v>138</v>
      </c>
      <c r="D111" s="3">
        <v>1</v>
      </c>
      <c r="E111" s="5">
        <v>98</v>
      </c>
      <c r="F111" s="5">
        <f t="shared" si="2"/>
        <v>98</v>
      </c>
      <c r="G111" s="13">
        <f t="shared" si="3"/>
        <v>113.67999999999999</v>
      </c>
    </row>
    <row r="112" spans="1:7" ht="22.5" customHeight="1">
      <c r="A112" s="4">
        <v>19</v>
      </c>
      <c r="B112" s="15" t="s">
        <v>335</v>
      </c>
      <c r="C112" s="18" t="s">
        <v>138</v>
      </c>
      <c r="D112" s="3">
        <v>1</v>
      </c>
      <c r="E112" s="5">
        <v>98</v>
      </c>
      <c r="F112" s="5">
        <f t="shared" si="2"/>
        <v>98</v>
      </c>
      <c r="G112" s="13">
        <f t="shared" si="3"/>
        <v>113.67999999999999</v>
      </c>
    </row>
    <row r="113" spans="1:7" ht="22.5" customHeight="1">
      <c r="A113" s="4">
        <v>23</v>
      </c>
      <c r="B113" s="15" t="s">
        <v>335</v>
      </c>
      <c r="C113" s="18" t="s">
        <v>141</v>
      </c>
      <c r="D113" s="3">
        <v>1</v>
      </c>
      <c r="E113" s="5">
        <v>98</v>
      </c>
      <c r="F113" s="5">
        <f t="shared" si="2"/>
        <v>98</v>
      </c>
      <c r="G113" s="13">
        <f t="shared" si="3"/>
        <v>113.67999999999999</v>
      </c>
    </row>
    <row r="114" spans="1:8" ht="22.5" customHeight="1">
      <c r="A114" s="4">
        <v>23</v>
      </c>
      <c r="B114" s="15" t="s">
        <v>335</v>
      </c>
      <c r="C114" s="18" t="s">
        <v>141</v>
      </c>
      <c r="D114" s="3">
        <v>1</v>
      </c>
      <c r="E114" s="5">
        <v>98</v>
      </c>
      <c r="F114" s="5">
        <f t="shared" si="2"/>
        <v>98</v>
      </c>
      <c r="G114" s="13">
        <f t="shared" si="3"/>
        <v>113.67999999999999</v>
      </c>
      <c r="H114" s="28">
        <f>SUM(G108:G114)</f>
        <v>979.0399999999997</v>
      </c>
    </row>
    <row r="115" spans="1:8" ht="22.5" customHeight="1">
      <c r="A115" s="3" t="s">
        <v>71</v>
      </c>
      <c r="B115" s="15" t="s">
        <v>352</v>
      </c>
      <c r="C115" s="20" t="s">
        <v>215</v>
      </c>
      <c r="D115" s="3">
        <v>1</v>
      </c>
      <c r="E115" s="5">
        <v>248</v>
      </c>
      <c r="F115" s="5">
        <f t="shared" si="2"/>
        <v>248</v>
      </c>
      <c r="G115" s="13">
        <f t="shared" si="3"/>
        <v>287.68</v>
      </c>
      <c r="H115" s="28">
        <f>SUM(G115)</f>
        <v>287.68</v>
      </c>
    </row>
    <row r="116" spans="1:7" ht="22.5" customHeight="1">
      <c r="A116" s="3" t="s">
        <v>62</v>
      </c>
      <c r="B116" s="15" t="s">
        <v>326</v>
      </c>
      <c r="C116" s="18" t="s">
        <v>206</v>
      </c>
      <c r="D116" s="3">
        <v>1</v>
      </c>
      <c r="E116" s="5">
        <v>109</v>
      </c>
      <c r="F116" s="5">
        <f t="shared" si="2"/>
        <v>109</v>
      </c>
      <c r="G116" s="13">
        <f t="shared" si="3"/>
        <v>126.44</v>
      </c>
    </row>
    <row r="117" spans="1:7" ht="22.5" customHeight="1">
      <c r="A117" s="3" t="s">
        <v>63</v>
      </c>
      <c r="B117" s="15" t="s">
        <v>326</v>
      </c>
      <c r="C117" s="18" t="s">
        <v>207</v>
      </c>
      <c r="D117" s="3">
        <v>1</v>
      </c>
      <c r="E117" s="5">
        <v>109</v>
      </c>
      <c r="F117" s="5">
        <f t="shared" si="2"/>
        <v>109</v>
      </c>
      <c r="G117" s="13">
        <f t="shared" si="3"/>
        <v>126.44</v>
      </c>
    </row>
    <row r="118" spans="1:7" ht="22.5" customHeight="1">
      <c r="A118" s="3" t="s">
        <v>97</v>
      </c>
      <c r="B118" s="15" t="s">
        <v>326</v>
      </c>
      <c r="C118" s="18" t="s">
        <v>244</v>
      </c>
      <c r="D118" s="3">
        <v>1</v>
      </c>
      <c r="E118" s="5">
        <v>110</v>
      </c>
      <c r="F118" s="5">
        <f t="shared" si="2"/>
        <v>110</v>
      </c>
      <c r="G118" s="13">
        <f t="shared" si="3"/>
        <v>127.6</v>
      </c>
    </row>
    <row r="119" spans="1:7" ht="22.5" customHeight="1">
      <c r="A119" s="3" t="s">
        <v>94</v>
      </c>
      <c r="B119" s="15" t="s">
        <v>326</v>
      </c>
      <c r="C119" s="18" t="s">
        <v>241</v>
      </c>
      <c r="D119" s="3">
        <v>1</v>
      </c>
      <c r="E119" s="5">
        <v>100</v>
      </c>
      <c r="F119" s="5">
        <f t="shared" si="2"/>
        <v>100</v>
      </c>
      <c r="G119" s="13">
        <f t="shared" si="3"/>
        <v>115.99999999999999</v>
      </c>
    </row>
    <row r="120" spans="1:7" ht="22.5" customHeight="1">
      <c r="A120" s="4">
        <v>2</v>
      </c>
      <c r="B120" s="15" t="s">
        <v>326</v>
      </c>
      <c r="C120" s="18" t="s">
        <v>129</v>
      </c>
      <c r="D120" s="3">
        <v>1</v>
      </c>
      <c r="E120" s="5">
        <v>220</v>
      </c>
      <c r="F120" s="5">
        <f t="shared" si="2"/>
        <v>220</v>
      </c>
      <c r="G120" s="13">
        <f t="shared" si="3"/>
        <v>255.2</v>
      </c>
    </row>
    <row r="121" spans="1:7" ht="22.5" customHeight="1">
      <c r="A121" s="4">
        <v>82</v>
      </c>
      <c r="B121" s="15" t="s">
        <v>326</v>
      </c>
      <c r="C121" s="18" t="s">
        <v>182</v>
      </c>
      <c r="D121" s="3">
        <v>1</v>
      </c>
      <c r="E121" s="5">
        <v>253</v>
      </c>
      <c r="F121" s="5">
        <f t="shared" si="2"/>
        <v>253</v>
      </c>
      <c r="G121" s="13">
        <f t="shared" si="3"/>
        <v>293.47999999999996</v>
      </c>
    </row>
    <row r="122" spans="1:7" ht="22.5" customHeight="1">
      <c r="A122" s="3" t="s">
        <v>40</v>
      </c>
      <c r="B122" s="15" t="s">
        <v>326</v>
      </c>
      <c r="C122" s="18" t="s">
        <v>184</v>
      </c>
      <c r="D122" s="3">
        <v>1</v>
      </c>
      <c r="E122" s="5">
        <v>253</v>
      </c>
      <c r="F122" s="5">
        <f t="shared" si="2"/>
        <v>253</v>
      </c>
      <c r="G122" s="13">
        <f t="shared" si="3"/>
        <v>293.47999999999996</v>
      </c>
    </row>
    <row r="123" spans="1:7" ht="22.5" customHeight="1">
      <c r="A123" s="3" t="s">
        <v>47</v>
      </c>
      <c r="B123" s="15" t="s">
        <v>326</v>
      </c>
      <c r="C123" s="21" t="s">
        <v>191</v>
      </c>
      <c r="D123" s="3">
        <v>1</v>
      </c>
      <c r="E123" s="5">
        <v>121</v>
      </c>
      <c r="F123" s="5">
        <f t="shared" si="2"/>
        <v>121</v>
      </c>
      <c r="G123" s="13">
        <f t="shared" si="3"/>
        <v>140.35999999999999</v>
      </c>
    </row>
    <row r="124" spans="1:7" ht="22.5" customHeight="1">
      <c r="A124" s="3" t="s">
        <v>42</v>
      </c>
      <c r="B124" s="15" t="s">
        <v>326</v>
      </c>
      <c r="C124" s="18" t="s">
        <v>186</v>
      </c>
      <c r="D124" s="3">
        <v>1</v>
      </c>
      <c r="E124" s="5">
        <v>121</v>
      </c>
      <c r="F124" s="5">
        <f t="shared" si="2"/>
        <v>121</v>
      </c>
      <c r="G124" s="13">
        <f t="shared" si="3"/>
        <v>140.35999999999999</v>
      </c>
    </row>
    <row r="125" spans="1:7" ht="22.5" customHeight="1">
      <c r="A125" s="3" t="s">
        <v>105</v>
      </c>
      <c r="B125" s="15" t="s">
        <v>326</v>
      </c>
      <c r="C125" s="24" t="s">
        <v>252</v>
      </c>
      <c r="D125" s="3">
        <v>1</v>
      </c>
      <c r="E125" s="5">
        <v>220</v>
      </c>
      <c r="F125" s="5">
        <f t="shared" si="2"/>
        <v>220</v>
      </c>
      <c r="G125" s="13">
        <f t="shared" si="3"/>
        <v>255.2</v>
      </c>
    </row>
    <row r="126" spans="1:8" ht="22.5" customHeight="1">
      <c r="A126" s="3" t="s">
        <v>102</v>
      </c>
      <c r="B126" s="15" t="s">
        <v>326</v>
      </c>
      <c r="C126" s="18" t="s">
        <v>249</v>
      </c>
      <c r="D126" s="3">
        <v>1</v>
      </c>
      <c r="E126" s="5">
        <v>230</v>
      </c>
      <c r="F126" s="5">
        <f t="shared" si="2"/>
        <v>230</v>
      </c>
      <c r="G126" s="13">
        <f t="shared" si="3"/>
        <v>266.79999999999995</v>
      </c>
      <c r="H126" s="28">
        <f>SUM(G116:G126)</f>
        <v>2141.3599999999997</v>
      </c>
    </row>
    <row r="127" spans="1:7" ht="22.5" customHeight="1">
      <c r="A127" s="3" t="s">
        <v>106</v>
      </c>
      <c r="B127" s="15" t="s">
        <v>354</v>
      </c>
      <c r="C127" s="20" t="s">
        <v>253</v>
      </c>
      <c r="D127" s="3">
        <v>1</v>
      </c>
      <c r="E127" s="5">
        <v>220</v>
      </c>
      <c r="F127" s="5">
        <f t="shared" si="2"/>
        <v>220</v>
      </c>
      <c r="G127" s="13">
        <f t="shared" si="3"/>
        <v>255.2</v>
      </c>
    </row>
    <row r="128" spans="1:8" ht="22.5" customHeight="1">
      <c r="A128" s="3" t="s">
        <v>109</v>
      </c>
      <c r="B128" s="15" t="s">
        <v>354</v>
      </c>
      <c r="C128" s="18" t="s">
        <v>256</v>
      </c>
      <c r="D128" s="3">
        <v>1</v>
      </c>
      <c r="E128" s="5">
        <v>143</v>
      </c>
      <c r="F128" s="5">
        <f t="shared" si="2"/>
        <v>143</v>
      </c>
      <c r="G128" s="13">
        <f t="shared" si="3"/>
        <v>165.88</v>
      </c>
      <c r="H128" s="28">
        <f>SUM(G127:G128)</f>
        <v>421.08</v>
      </c>
    </row>
    <row r="129" spans="1:7" ht="22.5" customHeight="1">
      <c r="A129" s="3" t="s">
        <v>53</v>
      </c>
      <c r="B129" s="15" t="s">
        <v>331</v>
      </c>
      <c r="C129" s="18" t="s">
        <v>197</v>
      </c>
      <c r="D129" s="3">
        <v>1</v>
      </c>
      <c r="E129" s="5">
        <v>253</v>
      </c>
      <c r="F129" s="5">
        <f t="shared" si="2"/>
        <v>253</v>
      </c>
      <c r="G129" s="13">
        <f t="shared" si="3"/>
        <v>293.47999999999996</v>
      </c>
    </row>
    <row r="130" spans="1:7" ht="22.5" customHeight="1">
      <c r="A130" s="3"/>
      <c r="B130" s="15" t="s">
        <v>331</v>
      </c>
      <c r="C130" s="21" t="s">
        <v>164</v>
      </c>
      <c r="D130" s="3">
        <v>1</v>
      </c>
      <c r="E130" s="5">
        <v>253</v>
      </c>
      <c r="F130" s="5">
        <f>PRODUCT(E130,D130)</f>
        <v>253</v>
      </c>
      <c r="G130" s="13">
        <f>PRODUCT(F130,1.16)</f>
        <v>293.47999999999996</v>
      </c>
    </row>
    <row r="131" spans="1:8" ht="22.5" customHeight="1">
      <c r="A131" s="4">
        <v>47</v>
      </c>
      <c r="B131" s="15" t="s">
        <v>331</v>
      </c>
      <c r="C131" s="18" t="s">
        <v>158</v>
      </c>
      <c r="D131" s="3">
        <v>1</v>
      </c>
      <c r="E131" s="5">
        <v>253</v>
      </c>
      <c r="F131" s="5">
        <f aca="true" t="shared" si="4" ref="F131:F183">PRODUCT(E131,D131)</f>
        <v>253</v>
      </c>
      <c r="G131" s="13">
        <f t="shared" si="3"/>
        <v>293.47999999999996</v>
      </c>
      <c r="H131" s="28">
        <f>SUM(G129:G131)</f>
        <v>880.4399999999998</v>
      </c>
    </row>
    <row r="132" spans="1:7" ht="22.5" customHeight="1">
      <c r="A132" s="3" t="s">
        <v>77</v>
      </c>
      <c r="B132" s="15" t="s">
        <v>351</v>
      </c>
      <c r="C132" s="18" t="s">
        <v>221</v>
      </c>
      <c r="D132" s="3">
        <v>1</v>
      </c>
      <c r="E132" s="5">
        <v>143</v>
      </c>
      <c r="F132" s="5">
        <f t="shared" si="4"/>
        <v>143</v>
      </c>
      <c r="G132" s="13">
        <f aca="true" t="shared" si="5" ref="G132:G184">PRODUCT(F132,1.16)</f>
        <v>165.88</v>
      </c>
    </row>
    <row r="133" spans="1:7" ht="22.5" customHeight="1">
      <c r="A133" s="3" t="s">
        <v>72</v>
      </c>
      <c r="B133" s="15" t="s">
        <v>351</v>
      </c>
      <c r="C133" s="18" t="s">
        <v>216</v>
      </c>
      <c r="D133" s="3">
        <v>1</v>
      </c>
      <c r="E133" s="5">
        <v>154</v>
      </c>
      <c r="F133" s="5">
        <f t="shared" si="4"/>
        <v>154</v>
      </c>
      <c r="G133" s="13">
        <f t="shared" si="5"/>
        <v>178.64</v>
      </c>
    </row>
    <row r="134" spans="1:7" ht="22.5" customHeight="1">
      <c r="A134" s="3" t="s">
        <v>105</v>
      </c>
      <c r="B134" s="15" t="s">
        <v>351</v>
      </c>
      <c r="C134" s="20" t="s">
        <v>252</v>
      </c>
      <c r="D134" s="3">
        <v>1</v>
      </c>
      <c r="E134" s="5">
        <v>220</v>
      </c>
      <c r="F134" s="5">
        <f t="shared" si="4"/>
        <v>220</v>
      </c>
      <c r="G134" s="13">
        <f t="shared" si="5"/>
        <v>255.2</v>
      </c>
    </row>
    <row r="135" spans="1:8" ht="22.5" customHeight="1">
      <c r="A135" s="3" t="s">
        <v>108</v>
      </c>
      <c r="B135" s="15" t="s">
        <v>351</v>
      </c>
      <c r="C135" s="20" t="s">
        <v>255</v>
      </c>
      <c r="D135" s="3">
        <v>1</v>
      </c>
      <c r="E135" s="5">
        <v>220</v>
      </c>
      <c r="F135" s="5">
        <f t="shared" si="4"/>
        <v>220</v>
      </c>
      <c r="G135" s="13">
        <f t="shared" si="5"/>
        <v>255.2</v>
      </c>
      <c r="H135" s="28">
        <f>SUM(G132:G135)</f>
        <v>854.9200000000001</v>
      </c>
    </row>
    <row r="136" spans="1:7" ht="22.5" customHeight="1">
      <c r="A136" s="4">
        <v>14</v>
      </c>
      <c r="B136" s="15" t="s">
        <v>347</v>
      </c>
      <c r="C136" s="18" t="s">
        <v>135</v>
      </c>
      <c r="D136" s="3">
        <v>1</v>
      </c>
      <c r="E136" s="5">
        <v>220</v>
      </c>
      <c r="F136" s="5">
        <f t="shared" si="4"/>
        <v>220</v>
      </c>
      <c r="G136" s="13">
        <f t="shared" si="5"/>
        <v>255.2</v>
      </c>
    </row>
    <row r="137" spans="1:7" ht="22.5" customHeight="1">
      <c r="A137" s="4">
        <v>29</v>
      </c>
      <c r="B137" s="15" t="s">
        <v>347</v>
      </c>
      <c r="C137" s="18" t="s">
        <v>146</v>
      </c>
      <c r="D137" s="3">
        <v>1</v>
      </c>
      <c r="E137" s="5">
        <v>87</v>
      </c>
      <c r="F137" s="5">
        <f t="shared" si="4"/>
        <v>87</v>
      </c>
      <c r="G137" s="13">
        <f t="shared" si="5"/>
        <v>100.91999999999999</v>
      </c>
    </row>
    <row r="138" spans="1:7" ht="22.5" customHeight="1">
      <c r="A138" s="4">
        <v>29</v>
      </c>
      <c r="B138" s="15" t="s">
        <v>347</v>
      </c>
      <c r="C138" s="25" t="s">
        <v>146</v>
      </c>
      <c r="D138" s="3">
        <v>1</v>
      </c>
      <c r="E138" s="5">
        <v>87</v>
      </c>
      <c r="F138" s="5">
        <f t="shared" si="4"/>
        <v>87</v>
      </c>
      <c r="G138" s="13">
        <f t="shared" si="5"/>
        <v>100.91999999999999</v>
      </c>
    </row>
    <row r="139" spans="1:7" ht="22.5" customHeight="1">
      <c r="A139" s="4">
        <v>31</v>
      </c>
      <c r="B139" s="15" t="s">
        <v>347</v>
      </c>
      <c r="C139" s="26" t="s">
        <v>148</v>
      </c>
      <c r="D139" s="3">
        <v>1</v>
      </c>
      <c r="E139" s="5">
        <v>98</v>
      </c>
      <c r="F139" s="5">
        <f t="shared" si="4"/>
        <v>98</v>
      </c>
      <c r="G139" s="13">
        <f t="shared" si="5"/>
        <v>113.67999999999999</v>
      </c>
    </row>
    <row r="140" spans="1:7" ht="22.5" customHeight="1">
      <c r="A140" s="4">
        <v>34</v>
      </c>
      <c r="B140" s="15" t="s">
        <v>347</v>
      </c>
      <c r="C140" s="19" t="s">
        <v>150</v>
      </c>
      <c r="D140" s="3">
        <v>1</v>
      </c>
      <c r="E140" s="5">
        <v>253</v>
      </c>
      <c r="F140" s="5">
        <f t="shared" si="4"/>
        <v>253</v>
      </c>
      <c r="G140" s="13">
        <f t="shared" si="5"/>
        <v>293.47999999999996</v>
      </c>
    </row>
    <row r="141" spans="1:7" ht="22.5" customHeight="1">
      <c r="A141" s="4">
        <v>51</v>
      </c>
      <c r="B141" s="15" t="s">
        <v>347</v>
      </c>
      <c r="C141" s="19" t="s">
        <v>162</v>
      </c>
      <c r="D141" s="3">
        <v>1</v>
      </c>
      <c r="E141" s="5">
        <v>253</v>
      </c>
      <c r="F141" s="5">
        <f t="shared" si="4"/>
        <v>253</v>
      </c>
      <c r="G141" s="13">
        <f t="shared" si="5"/>
        <v>293.47999999999996</v>
      </c>
    </row>
    <row r="142" spans="1:7" ht="22.5" customHeight="1">
      <c r="A142" s="4">
        <v>74</v>
      </c>
      <c r="B142" s="15" t="s">
        <v>347</v>
      </c>
      <c r="C142" s="18" t="s">
        <v>308</v>
      </c>
      <c r="D142" s="3">
        <v>1</v>
      </c>
      <c r="E142" s="5">
        <v>132</v>
      </c>
      <c r="F142" s="5">
        <f t="shared" si="4"/>
        <v>132</v>
      </c>
      <c r="G142" s="13">
        <f t="shared" si="5"/>
        <v>153.11999999999998</v>
      </c>
    </row>
    <row r="143" spans="1:8" ht="22.5" customHeight="1">
      <c r="A143" s="4">
        <v>67</v>
      </c>
      <c r="B143" s="15" t="s">
        <v>347</v>
      </c>
      <c r="C143" s="18" t="s">
        <v>174</v>
      </c>
      <c r="D143" s="3">
        <v>1</v>
      </c>
      <c r="E143" s="5">
        <v>149</v>
      </c>
      <c r="F143" s="5">
        <f t="shared" si="4"/>
        <v>149</v>
      </c>
      <c r="G143" s="13">
        <f t="shared" si="5"/>
        <v>172.83999999999997</v>
      </c>
      <c r="H143" s="28">
        <f>SUM(G136:G143)</f>
        <v>1483.6399999999996</v>
      </c>
    </row>
    <row r="144" spans="1:7" ht="22.5" customHeight="1">
      <c r="A144" s="3" t="s">
        <v>92</v>
      </c>
      <c r="B144" s="15" t="s">
        <v>340</v>
      </c>
      <c r="C144" s="18" t="s">
        <v>238</v>
      </c>
      <c r="D144" s="3">
        <v>1</v>
      </c>
      <c r="E144" s="5">
        <v>242</v>
      </c>
      <c r="F144" s="5">
        <f t="shared" si="4"/>
        <v>242</v>
      </c>
      <c r="G144" s="13">
        <f t="shared" si="5"/>
        <v>280.71999999999997</v>
      </c>
    </row>
    <row r="145" spans="1:7" ht="22.5" customHeight="1">
      <c r="A145" s="3" t="s">
        <v>99</v>
      </c>
      <c r="B145" s="15" t="s">
        <v>340</v>
      </c>
      <c r="C145" s="18" t="s">
        <v>246</v>
      </c>
      <c r="D145" s="3">
        <v>1</v>
      </c>
      <c r="E145" s="5">
        <v>110</v>
      </c>
      <c r="F145" s="5">
        <f t="shared" si="4"/>
        <v>110</v>
      </c>
      <c r="G145" s="13">
        <f t="shared" si="5"/>
        <v>127.6</v>
      </c>
    </row>
    <row r="146" spans="1:7" ht="22.5" customHeight="1">
      <c r="A146" s="3"/>
      <c r="B146" s="15" t="s">
        <v>340</v>
      </c>
      <c r="C146" s="21" t="s">
        <v>367</v>
      </c>
      <c r="D146" s="3">
        <v>1</v>
      </c>
      <c r="E146" s="5">
        <v>165</v>
      </c>
      <c r="F146" s="5">
        <f>PRODUCT(E146,D146)</f>
        <v>165</v>
      </c>
      <c r="G146" s="13">
        <f>PRODUCT(F146,1.16)</f>
        <v>191.39999999999998</v>
      </c>
    </row>
    <row r="147" spans="1:7" ht="22.5" customHeight="1">
      <c r="A147" s="3" t="s">
        <v>117</v>
      </c>
      <c r="B147" s="15" t="s">
        <v>340</v>
      </c>
      <c r="C147" s="18" t="s">
        <v>264</v>
      </c>
      <c r="D147" s="3">
        <v>1</v>
      </c>
      <c r="E147" s="5">
        <v>165</v>
      </c>
      <c r="F147" s="5">
        <f t="shared" si="4"/>
        <v>165</v>
      </c>
      <c r="G147" s="13">
        <f t="shared" si="5"/>
        <v>191.39999999999998</v>
      </c>
    </row>
    <row r="148" spans="1:7" ht="22.5" customHeight="1">
      <c r="A148" s="3" t="s">
        <v>85</v>
      </c>
      <c r="B148" s="15" t="s">
        <v>340</v>
      </c>
      <c r="C148" s="18" t="s">
        <v>231</v>
      </c>
      <c r="D148" s="3">
        <v>1</v>
      </c>
      <c r="E148" s="5">
        <v>270</v>
      </c>
      <c r="F148" s="5">
        <f t="shared" si="4"/>
        <v>270</v>
      </c>
      <c r="G148" s="13">
        <f t="shared" si="5"/>
        <v>313.2</v>
      </c>
    </row>
    <row r="149" spans="1:7" ht="22.5" customHeight="1">
      <c r="A149" s="4">
        <v>38</v>
      </c>
      <c r="B149" s="15" t="s">
        <v>340</v>
      </c>
      <c r="C149" s="18" t="s">
        <v>152</v>
      </c>
      <c r="D149" s="3">
        <v>1</v>
      </c>
      <c r="E149" s="5">
        <v>253</v>
      </c>
      <c r="F149" s="5">
        <f t="shared" si="4"/>
        <v>253</v>
      </c>
      <c r="G149" s="13">
        <f t="shared" si="5"/>
        <v>293.47999999999996</v>
      </c>
    </row>
    <row r="150" spans="1:8" ht="22.5" customHeight="1">
      <c r="A150" s="4">
        <v>77</v>
      </c>
      <c r="B150" s="15" t="s">
        <v>340</v>
      </c>
      <c r="C150" s="18" t="s">
        <v>180</v>
      </c>
      <c r="D150" s="3">
        <v>1</v>
      </c>
      <c r="E150" s="5">
        <v>135</v>
      </c>
      <c r="F150" s="5">
        <f t="shared" si="4"/>
        <v>135</v>
      </c>
      <c r="G150" s="13">
        <f t="shared" si="5"/>
        <v>156.6</v>
      </c>
      <c r="H150" s="28">
        <f>SUM(G144:G150)</f>
        <v>1554.3999999999999</v>
      </c>
    </row>
    <row r="151" spans="1:7" ht="22.5" customHeight="1">
      <c r="A151" s="3" t="s">
        <v>56</v>
      </c>
      <c r="B151" s="15" t="s">
        <v>319</v>
      </c>
      <c r="C151" s="18" t="s">
        <v>200</v>
      </c>
      <c r="D151" s="3">
        <v>1</v>
      </c>
      <c r="E151" s="5">
        <v>253</v>
      </c>
      <c r="F151" s="5">
        <f t="shared" si="4"/>
        <v>253</v>
      </c>
      <c r="G151" s="13">
        <f t="shared" si="5"/>
        <v>293.47999999999996</v>
      </c>
    </row>
    <row r="152" spans="1:7" ht="22.5" customHeight="1">
      <c r="A152" s="3" t="s">
        <v>59</v>
      </c>
      <c r="B152" s="15" t="s">
        <v>319</v>
      </c>
      <c r="C152" s="18" t="s">
        <v>203</v>
      </c>
      <c r="D152" s="3">
        <v>1</v>
      </c>
      <c r="E152" s="5">
        <v>121</v>
      </c>
      <c r="F152" s="5">
        <f t="shared" si="4"/>
        <v>121</v>
      </c>
      <c r="G152" s="13">
        <f t="shared" si="5"/>
        <v>140.35999999999999</v>
      </c>
    </row>
    <row r="153" spans="1:7" ht="22.5" customHeight="1">
      <c r="A153" s="3" t="s">
        <v>58</v>
      </c>
      <c r="B153" s="15" t="s">
        <v>319</v>
      </c>
      <c r="C153" s="18" t="s">
        <v>202</v>
      </c>
      <c r="D153" s="3">
        <v>1</v>
      </c>
      <c r="E153" s="5">
        <v>121</v>
      </c>
      <c r="F153" s="5">
        <f t="shared" si="4"/>
        <v>121</v>
      </c>
      <c r="G153" s="13">
        <f t="shared" si="5"/>
        <v>140.35999999999999</v>
      </c>
    </row>
    <row r="154" spans="1:7" ht="22.5" customHeight="1">
      <c r="A154" s="4">
        <v>13</v>
      </c>
      <c r="B154" s="15" t="s">
        <v>319</v>
      </c>
      <c r="C154" s="18" t="s">
        <v>134</v>
      </c>
      <c r="D154" s="3">
        <v>1</v>
      </c>
      <c r="E154" s="5">
        <v>220</v>
      </c>
      <c r="F154" s="5">
        <f t="shared" si="4"/>
        <v>220</v>
      </c>
      <c r="G154" s="13">
        <f t="shared" si="5"/>
        <v>255.2</v>
      </c>
    </row>
    <row r="155" spans="1:7" ht="22.5" customHeight="1">
      <c r="A155" s="4">
        <v>31</v>
      </c>
      <c r="B155" s="15" t="s">
        <v>319</v>
      </c>
      <c r="C155" s="18" t="s">
        <v>148</v>
      </c>
      <c r="D155" s="3">
        <v>1</v>
      </c>
      <c r="E155" s="5">
        <v>98</v>
      </c>
      <c r="F155" s="5">
        <f t="shared" si="4"/>
        <v>98</v>
      </c>
      <c r="G155" s="13">
        <f t="shared" si="5"/>
        <v>113.67999999999999</v>
      </c>
    </row>
    <row r="156" spans="1:7" ht="22.5" customHeight="1">
      <c r="A156" s="3" t="s">
        <v>313</v>
      </c>
      <c r="B156" s="15" t="s">
        <v>319</v>
      </c>
      <c r="C156" s="18" t="s">
        <v>316</v>
      </c>
      <c r="D156" s="3">
        <v>1</v>
      </c>
      <c r="E156" s="5">
        <v>154</v>
      </c>
      <c r="F156" s="5">
        <f t="shared" si="4"/>
        <v>154</v>
      </c>
      <c r="G156" s="13">
        <f t="shared" si="5"/>
        <v>178.64</v>
      </c>
    </row>
    <row r="157" spans="1:7" ht="22.5" customHeight="1">
      <c r="A157" s="4">
        <v>37</v>
      </c>
      <c r="B157" s="15" t="s">
        <v>319</v>
      </c>
      <c r="C157" s="21" t="s">
        <v>151</v>
      </c>
      <c r="D157" s="3">
        <v>1</v>
      </c>
      <c r="E157" s="5">
        <v>253</v>
      </c>
      <c r="F157" s="5">
        <f t="shared" si="4"/>
        <v>253</v>
      </c>
      <c r="G157" s="13">
        <f t="shared" si="5"/>
        <v>293.47999999999996</v>
      </c>
    </row>
    <row r="158" spans="1:7" ht="22.5" customHeight="1">
      <c r="A158" s="4">
        <v>47</v>
      </c>
      <c r="B158" s="15" t="s">
        <v>319</v>
      </c>
      <c r="C158" s="18" t="s">
        <v>158</v>
      </c>
      <c r="D158" s="3">
        <v>1</v>
      </c>
      <c r="E158" s="5">
        <v>253</v>
      </c>
      <c r="F158" s="5">
        <f t="shared" si="4"/>
        <v>253</v>
      </c>
      <c r="G158" s="13">
        <f t="shared" si="5"/>
        <v>293.47999999999996</v>
      </c>
    </row>
    <row r="159" spans="1:8" ht="22.5" customHeight="1">
      <c r="A159" s="4">
        <v>62</v>
      </c>
      <c r="B159" s="15" t="s">
        <v>319</v>
      </c>
      <c r="C159" s="18" t="s">
        <v>171</v>
      </c>
      <c r="D159" s="3">
        <v>1</v>
      </c>
      <c r="E159" s="5">
        <v>149</v>
      </c>
      <c r="F159" s="5">
        <f t="shared" si="4"/>
        <v>149</v>
      </c>
      <c r="G159" s="13">
        <f t="shared" si="5"/>
        <v>172.83999999999997</v>
      </c>
      <c r="H159" s="28">
        <f>SUM(G151:G159)</f>
        <v>1881.5199999999998</v>
      </c>
    </row>
    <row r="160" spans="1:7" ht="22.5" customHeight="1">
      <c r="A160" s="3" t="s">
        <v>91</v>
      </c>
      <c r="B160" s="15" t="s">
        <v>339</v>
      </c>
      <c r="C160" s="18" t="s">
        <v>237</v>
      </c>
      <c r="D160" s="3">
        <v>1</v>
      </c>
      <c r="E160" s="5">
        <v>242</v>
      </c>
      <c r="F160" s="5">
        <f t="shared" si="4"/>
        <v>242</v>
      </c>
      <c r="G160" s="13">
        <f t="shared" si="5"/>
        <v>280.71999999999997</v>
      </c>
    </row>
    <row r="161" spans="1:7" ht="22.5" customHeight="1">
      <c r="A161" s="3" t="s">
        <v>93</v>
      </c>
      <c r="B161" s="15" t="s">
        <v>339</v>
      </c>
      <c r="C161" s="18" t="s">
        <v>239</v>
      </c>
      <c r="D161" s="3">
        <v>1</v>
      </c>
      <c r="E161" s="5">
        <v>242</v>
      </c>
      <c r="F161" s="5">
        <f t="shared" si="4"/>
        <v>242</v>
      </c>
      <c r="G161" s="13">
        <f t="shared" si="5"/>
        <v>280.71999999999997</v>
      </c>
    </row>
    <row r="162" spans="1:7" ht="22.5" customHeight="1">
      <c r="A162" s="3" t="s">
        <v>99</v>
      </c>
      <c r="B162" s="15" t="s">
        <v>339</v>
      </c>
      <c r="C162" s="18" t="s">
        <v>246</v>
      </c>
      <c r="D162" s="3">
        <v>1</v>
      </c>
      <c r="E162" s="5">
        <v>110</v>
      </c>
      <c r="F162" s="5">
        <f t="shared" si="4"/>
        <v>110</v>
      </c>
      <c r="G162" s="13">
        <f t="shared" si="5"/>
        <v>127.6</v>
      </c>
    </row>
    <row r="163" spans="1:7" ht="22.5" customHeight="1">
      <c r="A163" s="3" t="s">
        <v>100</v>
      </c>
      <c r="B163" s="15" t="s">
        <v>339</v>
      </c>
      <c r="C163" s="18" t="s">
        <v>247</v>
      </c>
      <c r="D163" s="3">
        <v>1</v>
      </c>
      <c r="E163" s="5">
        <v>109</v>
      </c>
      <c r="F163" s="5">
        <f t="shared" si="4"/>
        <v>109</v>
      </c>
      <c r="G163" s="13">
        <f t="shared" si="5"/>
        <v>126.44</v>
      </c>
    </row>
    <row r="164" spans="1:7" ht="22.5" customHeight="1">
      <c r="A164" s="3" t="s">
        <v>29</v>
      </c>
      <c r="B164" s="15" t="s">
        <v>339</v>
      </c>
      <c r="C164" s="18" t="s">
        <v>294</v>
      </c>
      <c r="D164" s="3">
        <v>1</v>
      </c>
      <c r="E164" s="5">
        <v>429</v>
      </c>
      <c r="F164" s="5">
        <f t="shared" si="4"/>
        <v>429</v>
      </c>
      <c r="G164" s="13">
        <f t="shared" si="5"/>
        <v>497.64</v>
      </c>
    </row>
    <row r="165" spans="1:7" ht="22.5" customHeight="1">
      <c r="A165" s="3" t="s">
        <v>29</v>
      </c>
      <c r="B165" s="15" t="s">
        <v>339</v>
      </c>
      <c r="C165" s="18" t="s">
        <v>294</v>
      </c>
      <c r="D165" s="3">
        <v>1</v>
      </c>
      <c r="E165" s="5">
        <v>429</v>
      </c>
      <c r="F165" s="5">
        <f t="shared" si="4"/>
        <v>429</v>
      </c>
      <c r="G165" s="13">
        <f t="shared" si="5"/>
        <v>497.64</v>
      </c>
    </row>
    <row r="166" spans="1:7" ht="22.5" customHeight="1">
      <c r="A166" s="3" t="s">
        <v>32</v>
      </c>
      <c r="B166" s="15" t="s">
        <v>339</v>
      </c>
      <c r="C166" s="18" t="s">
        <v>297</v>
      </c>
      <c r="D166" s="3">
        <v>1</v>
      </c>
      <c r="E166" s="5">
        <v>209</v>
      </c>
      <c r="F166" s="5">
        <f t="shared" si="4"/>
        <v>209</v>
      </c>
      <c r="G166" s="13">
        <f t="shared" si="5"/>
        <v>242.43999999999997</v>
      </c>
    </row>
    <row r="167" spans="1:8" ht="22.5" customHeight="1">
      <c r="A167" s="3" t="s">
        <v>38</v>
      </c>
      <c r="B167" s="15" t="s">
        <v>339</v>
      </c>
      <c r="C167" s="18" t="s">
        <v>303</v>
      </c>
      <c r="D167" s="3">
        <v>1</v>
      </c>
      <c r="E167" s="5">
        <v>209</v>
      </c>
      <c r="F167" s="5">
        <f t="shared" si="4"/>
        <v>209</v>
      </c>
      <c r="G167" s="13">
        <f t="shared" si="5"/>
        <v>242.43999999999997</v>
      </c>
      <c r="H167" s="28">
        <f>SUM(G160:G167)</f>
        <v>2295.64</v>
      </c>
    </row>
    <row r="168" spans="1:7" ht="22.5" customHeight="1">
      <c r="A168" s="3" t="s">
        <v>56</v>
      </c>
      <c r="B168" s="15" t="s">
        <v>332</v>
      </c>
      <c r="C168" s="18" t="s">
        <v>200</v>
      </c>
      <c r="D168" s="3">
        <v>1</v>
      </c>
      <c r="E168" s="5">
        <v>253</v>
      </c>
      <c r="F168" s="5">
        <f t="shared" si="4"/>
        <v>253</v>
      </c>
      <c r="G168" s="13">
        <f t="shared" si="5"/>
        <v>293.47999999999996</v>
      </c>
    </row>
    <row r="169" spans="1:7" ht="22.5" customHeight="1">
      <c r="A169" s="3" t="s">
        <v>66</v>
      </c>
      <c r="B169" s="15" t="s">
        <v>332</v>
      </c>
      <c r="C169" s="18" t="s">
        <v>210</v>
      </c>
      <c r="D169" s="3">
        <v>1</v>
      </c>
      <c r="E169" s="5">
        <v>109</v>
      </c>
      <c r="F169" s="5">
        <f t="shared" si="4"/>
        <v>109</v>
      </c>
      <c r="G169" s="13">
        <f t="shared" si="5"/>
        <v>126.44</v>
      </c>
    </row>
    <row r="170" spans="1:7" ht="22.5" customHeight="1">
      <c r="A170" s="3" t="s">
        <v>66</v>
      </c>
      <c r="B170" s="15" t="s">
        <v>332</v>
      </c>
      <c r="C170" s="18" t="s">
        <v>210</v>
      </c>
      <c r="D170" s="3">
        <v>1</v>
      </c>
      <c r="E170" s="5">
        <v>109</v>
      </c>
      <c r="F170" s="5">
        <f t="shared" si="4"/>
        <v>109</v>
      </c>
      <c r="G170" s="13">
        <f t="shared" si="5"/>
        <v>126.44</v>
      </c>
    </row>
    <row r="171" spans="1:7" ht="22.5" customHeight="1">
      <c r="A171" s="3" t="s">
        <v>24</v>
      </c>
      <c r="B171" s="15" t="s">
        <v>332</v>
      </c>
      <c r="C171" s="18" t="s">
        <v>290</v>
      </c>
      <c r="D171" s="3">
        <v>1</v>
      </c>
      <c r="E171" s="5">
        <v>396</v>
      </c>
      <c r="F171" s="5">
        <f t="shared" si="4"/>
        <v>396</v>
      </c>
      <c r="G171" s="13">
        <f t="shared" si="5"/>
        <v>459.35999999999996</v>
      </c>
    </row>
    <row r="172" spans="1:7" ht="22.5" customHeight="1">
      <c r="A172" s="3" t="s">
        <v>25</v>
      </c>
      <c r="B172" s="15" t="s">
        <v>332</v>
      </c>
      <c r="C172" s="18" t="s">
        <v>291</v>
      </c>
      <c r="D172" s="3">
        <v>1</v>
      </c>
      <c r="E172" s="5">
        <v>182</v>
      </c>
      <c r="F172" s="5">
        <f t="shared" si="4"/>
        <v>182</v>
      </c>
      <c r="G172" s="13">
        <f t="shared" si="5"/>
        <v>211.11999999999998</v>
      </c>
    </row>
    <row r="173" spans="1:8" ht="22.5" customHeight="1">
      <c r="A173" s="3" t="s">
        <v>25</v>
      </c>
      <c r="B173" s="15" t="s">
        <v>332</v>
      </c>
      <c r="C173" s="18" t="s">
        <v>291</v>
      </c>
      <c r="D173" s="3">
        <v>1</v>
      </c>
      <c r="E173" s="5">
        <v>182</v>
      </c>
      <c r="F173" s="5">
        <f t="shared" si="4"/>
        <v>182</v>
      </c>
      <c r="G173" s="13">
        <f t="shared" si="5"/>
        <v>211.11999999999998</v>
      </c>
      <c r="H173" s="28">
        <f>SUM(G168:G173)</f>
        <v>1427.9599999999996</v>
      </c>
    </row>
    <row r="174" spans="1:7" ht="22.5" customHeight="1">
      <c r="A174" s="4">
        <v>19</v>
      </c>
      <c r="B174" s="15" t="s">
        <v>345</v>
      </c>
      <c r="C174" s="18" t="s">
        <v>138</v>
      </c>
      <c r="D174" s="3">
        <v>1</v>
      </c>
      <c r="E174" s="5">
        <v>98</v>
      </c>
      <c r="F174" s="5">
        <f t="shared" si="4"/>
        <v>98</v>
      </c>
      <c r="G174" s="13">
        <f t="shared" si="5"/>
        <v>113.67999999999999</v>
      </c>
    </row>
    <row r="175" spans="1:7" ht="22.5" customHeight="1">
      <c r="A175" s="4">
        <v>19</v>
      </c>
      <c r="B175" s="15" t="s">
        <v>345</v>
      </c>
      <c r="C175" s="18" t="s">
        <v>138</v>
      </c>
      <c r="D175" s="3">
        <v>1</v>
      </c>
      <c r="E175" s="5">
        <v>98</v>
      </c>
      <c r="F175" s="5">
        <f t="shared" si="4"/>
        <v>98</v>
      </c>
      <c r="G175" s="13">
        <f t="shared" si="5"/>
        <v>113.67999999999999</v>
      </c>
    </row>
    <row r="176" spans="1:7" ht="22.5" customHeight="1">
      <c r="A176" s="4">
        <v>27</v>
      </c>
      <c r="B176" s="15" t="s">
        <v>345</v>
      </c>
      <c r="C176" s="18" t="s">
        <v>144</v>
      </c>
      <c r="D176" s="3">
        <v>1</v>
      </c>
      <c r="E176" s="5">
        <v>87</v>
      </c>
      <c r="F176" s="5">
        <f t="shared" si="4"/>
        <v>87</v>
      </c>
      <c r="G176" s="13">
        <f t="shared" si="5"/>
        <v>100.91999999999999</v>
      </c>
    </row>
    <row r="177" spans="1:7" ht="22.5" customHeight="1">
      <c r="A177" s="4">
        <v>27</v>
      </c>
      <c r="B177" s="15" t="s">
        <v>345</v>
      </c>
      <c r="C177" s="18" t="s">
        <v>144</v>
      </c>
      <c r="D177" s="3">
        <v>1</v>
      </c>
      <c r="E177" s="5">
        <v>87</v>
      </c>
      <c r="F177" s="5">
        <f t="shared" si="4"/>
        <v>87</v>
      </c>
      <c r="G177" s="13">
        <f t="shared" si="5"/>
        <v>100.91999999999999</v>
      </c>
    </row>
    <row r="178" spans="1:8" ht="22.5" customHeight="1">
      <c r="A178" s="3" t="s">
        <v>70</v>
      </c>
      <c r="B178" s="15" t="s">
        <v>345</v>
      </c>
      <c r="C178" s="20" t="s">
        <v>214</v>
      </c>
      <c r="D178" s="3">
        <v>1</v>
      </c>
      <c r="E178" s="5">
        <v>248</v>
      </c>
      <c r="F178" s="5">
        <f t="shared" si="4"/>
        <v>248</v>
      </c>
      <c r="G178" s="13">
        <f t="shared" si="5"/>
        <v>287.68</v>
      </c>
      <c r="H178" s="28">
        <f>SUM(G174:G178)</f>
        <v>716.8799999999999</v>
      </c>
    </row>
    <row r="179" spans="1:7" ht="22.5" customHeight="1">
      <c r="A179" s="3" t="s">
        <v>96</v>
      </c>
      <c r="B179" s="15" t="s">
        <v>341</v>
      </c>
      <c r="C179" s="18" t="s">
        <v>243</v>
      </c>
      <c r="D179" s="3">
        <v>1</v>
      </c>
      <c r="E179" s="5">
        <v>110</v>
      </c>
      <c r="F179" s="5">
        <f t="shared" si="4"/>
        <v>110</v>
      </c>
      <c r="G179" s="13">
        <f t="shared" si="5"/>
        <v>127.6</v>
      </c>
    </row>
    <row r="180" spans="1:7" ht="22.5" customHeight="1">
      <c r="A180" s="4">
        <v>4</v>
      </c>
      <c r="B180" s="15" t="s">
        <v>341</v>
      </c>
      <c r="C180" s="18" t="s">
        <v>131</v>
      </c>
      <c r="D180" s="3">
        <v>1</v>
      </c>
      <c r="E180" s="5">
        <v>220</v>
      </c>
      <c r="F180" s="5">
        <f t="shared" si="4"/>
        <v>220</v>
      </c>
      <c r="G180" s="13">
        <f t="shared" si="5"/>
        <v>255.2</v>
      </c>
    </row>
    <row r="181" spans="1:7" ht="22.5" customHeight="1">
      <c r="A181" s="4">
        <v>28</v>
      </c>
      <c r="B181" s="15" t="s">
        <v>341</v>
      </c>
      <c r="C181" s="18" t="s">
        <v>145</v>
      </c>
      <c r="D181" s="3">
        <v>1</v>
      </c>
      <c r="E181" s="5">
        <v>87</v>
      </c>
      <c r="F181" s="5">
        <f t="shared" si="4"/>
        <v>87</v>
      </c>
      <c r="G181" s="13">
        <f t="shared" si="5"/>
        <v>100.91999999999999</v>
      </c>
    </row>
    <row r="182" spans="1:7" ht="22.5" customHeight="1">
      <c r="A182" s="3" t="s">
        <v>41</v>
      </c>
      <c r="B182" s="15" t="s">
        <v>341</v>
      </c>
      <c r="C182" s="18" t="s">
        <v>185</v>
      </c>
      <c r="D182" s="3">
        <v>1</v>
      </c>
      <c r="E182" s="5">
        <v>253</v>
      </c>
      <c r="F182" s="5">
        <f t="shared" si="4"/>
        <v>253</v>
      </c>
      <c r="G182" s="13">
        <f t="shared" si="5"/>
        <v>293.47999999999996</v>
      </c>
    </row>
    <row r="183" spans="1:7" ht="22.5" customHeight="1">
      <c r="A183" s="3" t="s">
        <v>44</v>
      </c>
      <c r="B183" s="15" t="s">
        <v>341</v>
      </c>
      <c r="C183" s="18" t="s">
        <v>188</v>
      </c>
      <c r="D183" s="3">
        <v>1</v>
      </c>
      <c r="E183" s="5">
        <v>121</v>
      </c>
      <c r="F183" s="5">
        <f t="shared" si="4"/>
        <v>121</v>
      </c>
      <c r="G183" s="13">
        <f t="shared" si="5"/>
        <v>140.35999999999999</v>
      </c>
    </row>
    <row r="184" spans="1:7" ht="22.5" customHeight="1">
      <c r="A184" s="3" t="s">
        <v>46</v>
      </c>
      <c r="B184" s="15" t="s">
        <v>341</v>
      </c>
      <c r="C184" s="18" t="s">
        <v>190</v>
      </c>
      <c r="D184" s="3">
        <v>1</v>
      </c>
      <c r="E184" s="5">
        <v>121</v>
      </c>
      <c r="F184" s="5">
        <f aca="true" t="shared" si="6" ref="F184:F205">PRODUCT(E184,D184)</f>
        <v>121</v>
      </c>
      <c r="G184" s="13">
        <f t="shared" si="5"/>
        <v>140.35999999999999</v>
      </c>
    </row>
    <row r="185" spans="1:7" ht="22.5" customHeight="1">
      <c r="A185" s="3">
        <v>152</v>
      </c>
      <c r="B185" s="15" t="s">
        <v>341</v>
      </c>
      <c r="C185" s="27" t="s">
        <v>318</v>
      </c>
      <c r="D185" s="3">
        <v>1</v>
      </c>
      <c r="E185" s="5">
        <v>287</v>
      </c>
      <c r="F185" s="5">
        <f t="shared" si="6"/>
        <v>287</v>
      </c>
      <c r="G185" s="13">
        <f aca="true" t="shared" si="7" ref="G185:G206">PRODUCT(F185,1.16)</f>
        <v>332.91999999999996</v>
      </c>
    </row>
    <row r="186" spans="1:8" ht="22.5" customHeight="1">
      <c r="A186" s="3" t="s">
        <v>79</v>
      </c>
      <c r="B186" s="15" t="s">
        <v>341</v>
      </c>
      <c r="C186" s="18" t="s">
        <v>223</v>
      </c>
      <c r="D186" s="3">
        <v>1</v>
      </c>
      <c r="E186" s="5">
        <v>143</v>
      </c>
      <c r="F186" s="5">
        <f t="shared" si="6"/>
        <v>143</v>
      </c>
      <c r="G186" s="13">
        <f t="shared" si="7"/>
        <v>165.88</v>
      </c>
      <c r="H186" s="28">
        <f>SUM(G179:G186)</f>
        <v>1556.7199999999998</v>
      </c>
    </row>
    <row r="187" spans="1:7" ht="22.5" customHeight="1">
      <c r="A187" s="3" t="s">
        <v>5</v>
      </c>
      <c r="B187" s="15" t="s">
        <v>338</v>
      </c>
      <c r="C187" s="18" t="s">
        <v>270</v>
      </c>
      <c r="D187" s="3">
        <v>1</v>
      </c>
      <c r="E187" s="5">
        <v>396</v>
      </c>
      <c r="F187" s="5">
        <f t="shared" si="6"/>
        <v>396</v>
      </c>
      <c r="G187" s="13">
        <f t="shared" si="7"/>
        <v>459.35999999999996</v>
      </c>
    </row>
    <row r="188" spans="1:7" ht="22.5" customHeight="1">
      <c r="A188" s="3" t="s">
        <v>124</v>
      </c>
      <c r="B188" s="15" t="s">
        <v>338</v>
      </c>
      <c r="C188" s="18" t="s">
        <v>274</v>
      </c>
      <c r="D188" s="3">
        <v>1</v>
      </c>
      <c r="E188" s="5">
        <v>220</v>
      </c>
      <c r="F188" s="5">
        <f t="shared" si="6"/>
        <v>220</v>
      </c>
      <c r="G188" s="13">
        <f t="shared" si="7"/>
        <v>255.2</v>
      </c>
    </row>
    <row r="189" spans="1:7" ht="22.5" customHeight="1">
      <c r="A189" s="3" t="s">
        <v>6</v>
      </c>
      <c r="B189" s="15" t="s">
        <v>338</v>
      </c>
      <c r="C189" s="18" t="s">
        <v>272</v>
      </c>
      <c r="D189" s="3">
        <v>1</v>
      </c>
      <c r="E189" s="5">
        <v>198</v>
      </c>
      <c r="F189" s="5">
        <f t="shared" si="6"/>
        <v>198</v>
      </c>
      <c r="G189" s="13">
        <f t="shared" si="7"/>
        <v>229.67999999999998</v>
      </c>
    </row>
    <row r="190" spans="1:7" ht="22.5" customHeight="1">
      <c r="A190" s="3" t="s">
        <v>13</v>
      </c>
      <c r="B190" s="15" t="s">
        <v>338</v>
      </c>
      <c r="C190" s="18" t="s">
        <v>271</v>
      </c>
      <c r="D190" s="3">
        <v>1</v>
      </c>
      <c r="E190" s="5">
        <v>187</v>
      </c>
      <c r="F190" s="5">
        <f t="shared" si="6"/>
        <v>187</v>
      </c>
      <c r="G190" s="13">
        <f t="shared" si="7"/>
        <v>216.92</v>
      </c>
    </row>
    <row r="191" spans="1:7" ht="22.5" customHeight="1">
      <c r="A191" s="3" t="s">
        <v>7</v>
      </c>
      <c r="B191" s="15" t="s">
        <v>338</v>
      </c>
      <c r="C191" s="18" t="s">
        <v>273</v>
      </c>
      <c r="D191" s="3">
        <v>1</v>
      </c>
      <c r="E191" s="5">
        <v>198</v>
      </c>
      <c r="F191" s="5">
        <f t="shared" si="6"/>
        <v>198</v>
      </c>
      <c r="G191" s="13">
        <f t="shared" si="7"/>
        <v>229.67999999999998</v>
      </c>
    </row>
    <row r="192" spans="1:7" ht="22.5" customHeight="1">
      <c r="A192" s="3" t="s">
        <v>91</v>
      </c>
      <c r="B192" s="15" t="s">
        <v>338</v>
      </c>
      <c r="C192" s="18" t="s">
        <v>237</v>
      </c>
      <c r="D192" s="3">
        <v>1</v>
      </c>
      <c r="E192" s="5">
        <v>242</v>
      </c>
      <c r="F192" s="5">
        <f t="shared" si="6"/>
        <v>242</v>
      </c>
      <c r="G192" s="13">
        <f t="shared" si="7"/>
        <v>280.71999999999997</v>
      </c>
    </row>
    <row r="193" spans="1:7" ht="22.5" customHeight="1">
      <c r="A193" s="3" t="s">
        <v>99</v>
      </c>
      <c r="B193" s="15" t="s">
        <v>338</v>
      </c>
      <c r="C193" s="18" t="s">
        <v>246</v>
      </c>
      <c r="D193" s="3">
        <v>1</v>
      </c>
      <c r="E193" s="5">
        <v>110</v>
      </c>
      <c r="F193" s="5">
        <f t="shared" si="6"/>
        <v>110</v>
      </c>
      <c r="G193" s="13">
        <f t="shared" si="7"/>
        <v>127.6</v>
      </c>
    </row>
    <row r="194" spans="1:7" ht="22.5" customHeight="1">
      <c r="A194" s="3" t="s">
        <v>113</v>
      </c>
      <c r="B194" s="15" t="s">
        <v>338</v>
      </c>
      <c r="C194" s="18" t="s">
        <v>260</v>
      </c>
      <c r="D194" s="3">
        <v>1</v>
      </c>
      <c r="E194" s="5">
        <v>439</v>
      </c>
      <c r="F194" s="5">
        <f t="shared" si="6"/>
        <v>439</v>
      </c>
      <c r="G194" s="13">
        <f t="shared" si="7"/>
        <v>509.23999999999995</v>
      </c>
    </row>
    <row r="195" spans="1:7" ht="22.5" customHeight="1">
      <c r="A195" s="3" t="s">
        <v>115</v>
      </c>
      <c r="B195" s="15" t="s">
        <v>338</v>
      </c>
      <c r="C195" s="18" t="s">
        <v>262</v>
      </c>
      <c r="D195" s="3">
        <v>1</v>
      </c>
      <c r="E195" s="5">
        <v>165</v>
      </c>
      <c r="F195" s="5">
        <f t="shared" si="6"/>
        <v>165</v>
      </c>
      <c r="G195" s="13">
        <f t="shared" si="7"/>
        <v>191.39999999999998</v>
      </c>
    </row>
    <row r="196" spans="1:8" ht="22.5" customHeight="1">
      <c r="A196" s="3" t="s">
        <v>36</v>
      </c>
      <c r="B196" s="15" t="s">
        <v>338</v>
      </c>
      <c r="C196" s="18" t="s">
        <v>301</v>
      </c>
      <c r="D196" s="3">
        <v>1</v>
      </c>
      <c r="E196" s="5">
        <v>330</v>
      </c>
      <c r="F196" s="5">
        <f t="shared" si="6"/>
        <v>330</v>
      </c>
      <c r="G196" s="13">
        <f t="shared" si="7"/>
        <v>382.79999999999995</v>
      </c>
      <c r="H196" s="28">
        <f>SUM(G187:G196)</f>
        <v>2882.5999999999995</v>
      </c>
    </row>
    <row r="197" spans="1:8" ht="22.5" customHeight="1">
      <c r="A197" s="3" t="s">
        <v>95</v>
      </c>
      <c r="B197" s="15" t="s">
        <v>342</v>
      </c>
      <c r="C197" s="18" t="s">
        <v>242</v>
      </c>
      <c r="D197" s="3">
        <v>1</v>
      </c>
      <c r="E197" s="5">
        <v>100</v>
      </c>
      <c r="F197" s="5">
        <f t="shared" si="6"/>
        <v>100</v>
      </c>
      <c r="G197" s="13">
        <f t="shared" si="7"/>
        <v>115.99999999999999</v>
      </c>
      <c r="H197" s="28">
        <f>SUM(G197)</f>
        <v>115.99999999999999</v>
      </c>
    </row>
    <row r="198" spans="1:7" ht="22.5" customHeight="1">
      <c r="A198" s="3" t="s">
        <v>55</v>
      </c>
      <c r="B198" s="15" t="s">
        <v>323</v>
      </c>
      <c r="C198" s="21" t="s">
        <v>199</v>
      </c>
      <c r="D198" s="3">
        <v>1</v>
      </c>
      <c r="E198" s="5">
        <v>253</v>
      </c>
      <c r="F198" s="5">
        <f t="shared" si="6"/>
        <v>253</v>
      </c>
      <c r="G198" s="13">
        <f t="shared" si="7"/>
        <v>293.47999999999996</v>
      </c>
    </row>
    <row r="199" spans="1:7" ht="22.5" customHeight="1">
      <c r="A199" s="3" t="s">
        <v>18</v>
      </c>
      <c r="B199" s="15" t="s">
        <v>323</v>
      </c>
      <c r="C199" s="18" t="s">
        <v>284</v>
      </c>
      <c r="D199" s="3">
        <v>1</v>
      </c>
      <c r="E199" s="5">
        <v>253</v>
      </c>
      <c r="F199" s="5">
        <f t="shared" si="6"/>
        <v>253</v>
      </c>
      <c r="G199" s="13">
        <f t="shared" si="7"/>
        <v>293.47999999999996</v>
      </c>
    </row>
    <row r="200" spans="1:8" ht="22.5" customHeight="1">
      <c r="A200" s="4">
        <v>73</v>
      </c>
      <c r="B200" s="15" t="s">
        <v>323</v>
      </c>
      <c r="C200" s="18" t="s">
        <v>179</v>
      </c>
      <c r="D200" s="3">
        <v>1</v>
      </c>
      <c r="E200" s="5">
        <v>132</v>
      </c>
      <c r="F200" s="5">
        <f t="shared" si="6"/>
        <v>132</v>
      </c>
      <c r="G200" s="13">
        <f t="shared" si="7"/>
        <v>153.11999999999998</v>
      </c>
      <c r="H200" s="28">
        <f>SUM(G198:G200)</f>
        <v>740.0799999999999</v>
      </c>
    </row>
    <row r="201" spans="1:8" ht="22.5" customHeight="1">
      <c r="A201" s="3" t="s">
        <v>60</v>
      </c>
      <c r="B201" s="15" t="s">
        <v>329</v>
      </c>
      <c r="C201" s="18" t="s">
        <v>204</v>
      </c>
      <c r="D201" s="3">
        <v>1</v>
      </c>
      <c r="E201" s="5">
        <v>121</v>
      </c>
      <c r="F201" s="5">
        <f t="shared" si="6"/>
        <v>121</v>
      </c>
      <c r="G201" s="13">
        <f t="shared" si="7"/>
        <v>140.35999999999999</v>
      </c>
      <c r="H201" s="28">
        <f>SUM(G201)</f>
        <v>140.35999999999999</v>
      </c>
    </row>
    <row r="202" spans="1:7" ht="22.5" customHeight="1">
      <c r="A202" s="3" t="s">
        <v>48</v>
      </c>
      <c r="B202" s="15" t="s">
        <v>328</v>
      </c>
      <c r="C202" s="19" t="s">
        <v>192</v>
      </c>
      <c r="D202" s="3">
        <v>1</v>
      </c>
      <c r="E202" s="5">
        <v>253</v>
      </c>
      <c r="F202" s="5">
        <f t="shared" si="6"/>
        <v>253</v>
      </c>
      <c r="G202" s="13">
        <f t="shared" si="7"/>
        <v>293.47999999999996</v>
      </c>
    </row>
    <row r="203" spans="1:7" ht="22.5" customHeight="1">
      <c r="A203" s="3" t="s">
        <v>64</v>
      </c>
      <c r="B203" s="15" t="s">
        <v>328</v>
      </c>
      <c r="C203" s="19" t="s">
        <v>208</v>
      </c>
      <c r="D203" s="3">
        <v>1</v>
      </c>
      <c r="E203" s="5">
        <v>109</v>
      </c>
      <c r="F203" s="5">
        <f t="shared" si="6"/>
        <v>109</v>
      </c>
      <c r="G203" s="13">
        <f t="shared" si="7"/>
        <v>126.44</v>
      </c>
    </row>
    <row r="204" spans="1:7" ht="22.5" customHeight="1">
      <c r="A204" s="4">
        <v>67</v>
      </c>
      <c r="B204" s="15" t="s">
        <v>328</v>
      </c>
      <c r="C204" s="18" t="s">
        <v>174</v>
      </c>
      <c r="D204" s="3">
        <v>1</v>
      </c>
      <c r="E204" s="5">
        <v>149</v>
      </c>
      <c r="F204" s="5">
        <f t="shared" si="6"/>
        <v>149</v>
      </c>
      <c r="G204" s="13">
        <f t="shared" si="7"/>
        <v>172.83999999999997</v>
      </c>
    </row>
    <row r="205" spans="1:7" ht="22.5" customHeight="1">
      <c r="A205" s="3" t="s">
        <v>52</v>
      </c>
      <c r="B205" s="15" t="s">
        <v>328</v>
      </c>
      <c r="C205" s="18" t="s">
        <v>196</v>
      </c>
      <c r="D205" s="3">
        <v>1</v>
      </c>
      <c r="E205" s="5">
        <v>253</v>
      </c>
      <c r="F205" s="5">
        <f t="shared" si="6"/>
        <v>253</v>
      </c>
      <c r="G205" s="13">
        <f t="shared" si="7"/>
        <v>293.47999999999996</v>
      </c>
    </row>
    <row r="206" spans="1:8" ht="22.5" customHeight="1">
      <c r="A206" s="4">
        <v>50</v>
      </c>
      <c r="B206" s="15" t="s">
        <v>328</v>
      </c>
      <c r="C206" s="18" t="s">
        <v>161</v>
      </c>
      <c r="D206" s="3">
        <v>1</v>
      </c>
      <c r="E206" s="5">
        <v>253</v>
      </c>
      <c r="F206" s="5">
        <f aca="true" t="shared" si="8" ref="F206:F228">PRODUCT(E206,D206)</f>
        <v>253</v>
      </c>
      <c r="G206" s="13">
        <f t="shared" si="7"/>
        <v>293.47999999999996</v>
      </c>
      <c r="H206" s="28">
        <f>SUM(G202:G206)</f>
        <v>1179.72</v>
      </c>
    </row>
    <row r="207" spans="1:7" ht="22.5" customHeight="1">
      <c r="A207" s="4">
        <v>16</v>
      </c>
      <c r="B207" s="15" t="s">
        <v>346</v>
      </c>
      <c r="C207" s="18" t="s">
        <v>137</v>
      </c>
      <c r="D207" s="3">
        <v>1</v>
      </c>
      <c r="E207" s="5">
        <v>220</v>
      </c>
      <c r="F207" s="5">
        <f t="shared" si="8"/>
        <v>220</v>
      </c>
      <c r="G207" s="13">
        <f aca="true" t="shared" si="9" ref="G207:G228">PRODUCT(F207,1.16)</f>
        <v>255.2</v>
      </c>
    </row>
    <row r="208" spans="1:8" ht="22.5" customHeight="1">
      <c r="A208" s="4">
        <v>30</v>
      </c>
      <c r="B208" s="15" t="s">
        <v>346</v>
      </c>
      <c r="C208" s="21" t="s">
        <v>147</v>
      </c>
      <c r="D208" s="3">
        <v>1</v>
      </c>
      <c r="E208" s="5">
        <v>98</v>
      </c>
      <c r="F208" s="5">
        <f t="shared" si="8"/>
        <v>98</v>
      </c>
      <c r="G208" s="13">
        <f t="shared" si="9"/>
        <v>113.67999999999999</v>
      </c>
      <c r="H208" s="28">
        <f>SUM(G207:G208)</f>
        <v>368.88</v>
      </c>
    </row>
    <row r="209" spans="1:7" ht="22.5" customHeight="1">
      <c r="A209" s="3" t="s">
        <v>50</v>
      </c>
      <c r="B209" s="15" t="s">
        <v>321</v>
      </c>
      <c r="C209" s="18" t="s">
        <v>194</v>
      </c>
      <c r="D209" s="3">
        <v>1</v>
      </c>
      <c r="E209" s="5">
        <v>253</v>
      </c>
      <c r="F209" s="5">
        <f t="shared" si="8"/>
        <v>253</v>
      </c>
      <c r="G209" s="13">
        <f t="shared" si="9"/>
        <v>293.47999999999996</v>
      </c>
    </row>
    <row r="210" spans="1:7" ht="22.5" customHeight="1">
      <c r="A210" s="3" t="s">
        <v>61</v>
      </c>
      <c r="B210" s="15" t="s">
        <v>321</v>
      </c>
      <c r="C210" s="18" t="s">
        <v>205</v>
      </c>
      <c r="D210" s="3">
        <v>1</v>
      </c>
      <c r="E210" s="5">
        <v>121</v>
      </c>
      <c r="F210" s="5">
        <f t="shared" si="8"/>
        <v>121</v>
      </c>
      <c r="G210" s="13">
        <f t="shared" si="9"/>
        <v>140.35999999999999</v>
      </c>
    </row>
    <row r="211" spans="1:7" ht="22.5" customHeight="1">
      <c r="A211" s="3" t="s">
        <v>65</v>
      </c>
      <c r="B211" s="15" t="s">
        <v>321</v>
      </c>
      <c r="C211" s="18" t="s">
        <v>209</v>
      </c>
      <c r="D211" s="3">
        <v>1</v>
      </c>
      <c r="E211" s="5">
        <v>109</v>
      </c>
      <c r="F211" s="5">
        <f t="shared" si="8"/>
        <v>109</v>
      </c>
      <c r="G211" s="13">
        <f t="shared" si="9"/>
        <v>126.44</v>
      </c>
    </row>
    <row r="212" spans="1:7" ht="22.5" customHeight="1">
      <c r="A212" s="3" t="s">
        <v>12</v>
      </c>
      <c r="B212" s="15" t="s">
        <v>321</v>
      </c>
      <c r="C212" s="18" t="s">
        <v>279</v>
      </c>
      <c r="D212" s="3">
        <v>1</v>
      </c>
      <c r="E212" s="5">
        <v>429</v>
      </c>
      <c r="F212" s="5">
        <f t="shared" si="8"/>
        <v>429</v>
      </c>
      <c r="G212" s="13">
        <f t="shared" si="9"/>
        <v>497.64</v>
      </c>
    </row>
    <row r="213" spans="1:7" ht="22.5" customHeight="1">
      <c r="A213" s="3" t="s">
        <v>17</v>
      </c>
      <c r="B213" s="15" t="s">
        <v>321</v>
      </c>
      <c r="C213" s="18" t="s">
        <v>283</v>
      </c>
      <c r="D213" s="3">
        <v>1</v>
      </c>
      <c r="E213" s="5">
        <v>253</v>
      </c>
      <c r="F213" s="5">
        <f t="shared" si="8"/>
        <v>253</v>
      </c>
      <c r="G213" s="13">
        <f t="shared" si="9"/>
        <v>293.47999999999996</v>
      </c>
    </row>
    <row r="214" spans="1:7" ht="22.5" customHeight="1">
      <c r="A214" s="3">
        <v>152</v>
      </c>
      <c r="B214" s="15" t="s">
        <v>321</v>
      </c>
      <c r="C214" s="27" t="s">
        <v>318</v>
      </c>
      <c r="D214" s="3">
        <v>1</v>
      </c>
      <c r="E214" s="5">
        <v>287</v>
      </c>
      <c r="F214" s="5">
        <f t="shared" si="8"/>
        <v>287</v>
      </c>
      <c r="G214" s="13">
        <f t="shared" si="9"/>
        <v>332.91999999999996</v>
      </c>
    </row>
    <row r="215" spans="1:7" ht="22.5" customHeight="1">
      <c r="A215" s="3" t="s">
        <v>80</v>
      </c>
      <c r="B215" s="15" t="s">
        <v>321</v>
      </c>
      <c r="C215" s="20" t="s">
        <v>224</v>
      </c>
      <c r="D215" s="3">
        <v>1</v>
      </c>
      <c r="E215" s="5">
        <v>286</v>
      </c>
      <c r="F215" s="5">
        <f t="shared" si="8"/>
        <v>286</v>
      </c>
      <c r="G215" s="13">
        <f t="shared" si="9"/>
        <v>331.76</v>
      </c>
    </row>
    <row r="216" spans="1:7" ht="22.5" customHeight="1">
      <c r="A216" s="3" t="s">
        <v>83</v>
      </c>
      <c r="B216" s="15" t="s">
        <v>321</v>
      </c>
      <c r="C216" s="20" t="s">
        <v>227</v>
      </c>
      <c r="D216" s="3">
        <v>1</v>
      </c>
      <c r="E216" s="5">
        <v>286</v>
      </c>
      <c r="F216" s="5">
        <f t="shared" si="8"/>
        <v>286</v>
      </c>
      <c r="G216" s="13">
        <f t="shared" si="9"/>
        <v>331.76</v>
      </c>
    </row>
    <row r="217" spans="1:7" ht="22.5" customHeight="1">
      <c r="A217" s="3"/>
      <c r="B217" s="15" t="s">
        <v>321</v>
      </c>
      <c r="C217" s="21" t="s">
        <v>366</v>
      </c>
      <c r="D217" s="3">
        <v>1</v>
      </c>
      <c r="E217" s="5">
        <v>154</v>
      </c>
      <c r="F217" s="5">
        <f>PRODUCT(E217,D217)</f>
        <v>154</v>
      </c>
      <c r="G217" s="13">
        <f>PRODUCT(F217,1.16)</f>
        <v>178.64</v>
      </c>
    </row>
    <row r="218" spans="1:7" ht="22.5" customHeight="1">
      <c r="A218" s="3" t="s">
        <v>73</v>
      </c>
      <c r="B218" s="15" t="s">
        <v>321</v>
      </c>
      <c r="C218" s="18" t="s">
        <v>217</v>
      </c>
      <c r="D218" s="3">
        <v>1</v>
      </c>
      <c r="E218" s="5">
        <v>154</v>
      </c>
      <c r="F218" s="5">
        <f t="shared" si="8"/>
        <v>154</v>
      </c>
      <c r="G218" s="13">
        <f t="shared" si="9"/>
        <v>178.64</v>
      </c>
    </row>
    <row r="219" spans="1:7" ht="22.5" customHeight="1">
      <c r="A219" s="3" t="s">
        <v>121</v>
      </c>
      <c r="B219" s="15" t="s">
        <v>321</v>
      </c>
      <c r="C219" s="21" t="s">
        <v>268</v>
      </c>
      <c r="D219" s="3">
        <v>1</v>
      </c>
      <c r="E219" s="5">
        <v>275</v>
      </c>
      <c r="F219" s="5">
        <f t="shared" si="8"/>
        <v>275</v>
      </c>
      <c r="G219" s="13">
        <f t="shared" si="9"/>
        <v>319</v>
      </c>
    </row>
    <row r="220" spans="1:7" ht="22.5" customHeight="1">
      <c r="A220" s="3"/>
      <c r="B220" s="15" t="s">
        <v>321</v>
      </c>
      <c r="C220" s="21" t="s">
        <v>368</v>
      </c>
      <c r="D220" s="3">
        <v>1</v>
      </c>
      <c r="E220" s="5">
        <v>275</v>
      </c>
      <c r="F220" s="5">
        <f>PRODUCT(E220,D220)</f>
        <v>275</v>
      </c>
      <c r="G220" s="13">
        <f>PRODUCT(F220,1.16)</f>
        <v>319</v>
      </c>
    </row>
    <row r="221" spans="1:7" ht="22.5" customHeight="1">
      <c r="A221" s="3" t="s">
        <v>311</v>
      </c>
      <c r="B221" s="15" t="s">
        <v>321</v>
      </c>
      <c r="C221" s="18" t="s">
        <v>314</v>
      </c>
      <c r="D221" s="3">
        <v>1</v>
      </c>
      <c r="E221" s="5">
        <v>154</v>
      </c>
      <c r="F221" s="5">
        <f t="shared" si="8"/>
        <v>154</v>
      </c>
      <c r="G221" s="13">
        <f t="shared" si="9"/>
        <v>178.64</v>
      </c>
    </row>
    <row r="222" spans="1:7" ht="22.5" customHeight="1">
      <c r="A222" s="3" t="s">
        <v>33</v>
      </c>
      <c r="B222" s="15" t="s">
        <v>321</v>
      </c>
      <c r="C222" s="20" t="s">
        <v>298</v>
      </c>
      <c r="D222" s="3">
        <v>1</v>
      </c>
      <c r="E222" s="5">
        <v>1089</v>
      </c>
      <c r="F222" s="5">
        <f t="shared" si="8"/>
        <v>1089</v>
      </c>
      <c r="G222" s="13">
        <f t="shared" si="9"/>
        <v>1263.24</v>
      </c>
    </row>
    <row r="223" spans="1:7" ht="22.5" customHeight="1">
      <c r="A223" s="4">
        <v>41</v>
      </c>
      <c r="B223" s="15" t="s">
        <v>321</v>
      </c>
      <c r="C223" s="18" t="s">
        <v>154</v>
      </c>
      <c r="D223" s="3">
        <v>1</v>
      </c>
      <c r="E223" s="5">
        <v>230</v>
      </c>
      <c r="F223" s="5">
        <f t="shared" si="8"/>
        <v>230</v>
      </c>
      <c r="G223" s="13">
        <f t="shared" si="9"/>
        <v>266.79999999999995</v>
      </c>
    </row>
    <row r="224" spans="1:7" ht="22.5" customHeight="1">
      <c r="A224" s="4">
        <v>53</v>
      </c>
      <c r="B224" s="15" t="s">
        <v>321</v>
      </c>
      <c r="C224" s="18" t="s">
        <v>164</v>
      </c>
      <c r="D224" s="3">
        <v>1</v>
      </c>
      <c r="E224" s="5">
        <v>253</v>
      </c>
      <c r="F224" s="5">
        <f t="shared" si="8"/>
        <v>253</v>
      </c>
      <c r="G224" s="13">
        <f t="shared" si="9"/>
        <v>293.47999999999996</v>
      </c>
    </row>
    <row r="225" spans="1:7" ht="22.5" customHeight="1">
      <c r="A225" s="4">
        <v>58</v>
      </c>
      <c r="B225" s="15" t="s">
        <v>321</v>
      </c>
      <c r="C225" s="18" t="s">
        <v>168</v>
      </c>
      <c r="D225" s="3">
        <v>1</v>
      </c>
      <c r="E225" s="5">
        <v>135</v>
      </c>
      <c r="F225" s="5">
        <f t="shared" si="8"/>
        <v>135</v>
      </c>
      <c r="G225" s="13">
        <f t="shared" si="9"/>
        <v>156.6</v>
      </c>
    </row>
    <row r="226" spans="1:8" ht="22.5" customHeight="1">
      <c r="A226" s="4">
        <v>66</v>
      </c>
      <c r="B226" s="15" t="s">
        <v>321</v>
      </c>
      <c r="C226" s="18" t="s">
        <v>173</v>
      </c>
      <c r="D226" s="3">
        <v>1</v>
      </c>
      <c r="E226" s="5">
        <v>149</v>
      </c>
      <c r="F226" s="5">
        <f t="shared" si="8"/>
        <v>149</v>
      </c>
      <c r="G226" s="13">
        <f t="shared" si="9"/>
        <v>172.83999999999997</v>
      </c>
      <c r="H226" s="28">
        <f>SUM(G209:G226)</f>
        <v>5674.72</v>
      </c>
    </row>
    <row r="227" spans="1:7" ht="22.5" customHeight="1">
      <c r="A227" s="3" t="s">
        <v>116</v>
      </c>
      <c r="B227" s="15" t="s">
        <v>357</v>
      </c>
      <c r="C227" s="18" t="s">
        <v>263</v>
      </c>
      <c r="D227" s="3">
        <v>1</v>
      </c>
      <c r="E227" s="5">
        <v>165</v>
      </c>
      <c r="F227" s="5">
        <f t="shared" si="8"/>
        <v>165</v>
      </c>
      <c r="G227" s="13">
        <f t="shared" si="9"/>
        <v>191.39999999999998</v>
      </c>
    </row>
    <row r="228" spans="1:8" ht="22.5" customHeight="1">
      <c r="A228" s="3" t="s">
        <v>119</v>
      </c>
      <c r="B228" s="15" t="s">
        <v>357</v>
      </c>
      <c r="C228" s="18" t="s">
        <v>266</v>
      </c>
      <c r="D228" s="3">
        <v>1</v>
      </c>
      <c r="E228" s="5">
        <v>165</v>
      </c>
      <c r="F228" s="5">
        <f t="shared" si="8"/>
        <v>165</v>
      </c>
      <c r="G228" s="13">
        <f t="shared" si="9"/>
        <v>191.39999999999998</v>
      </c>
      <c r="H228" s="28">
        <f>SUM(G227:G228)</f>
        <v>382.79999999999995</v>
      </c>
    </row>
    <row r="229" spans="1:7" ht="22.5" customHeight="1">
      <c r="A229" s="3" t="s">
        <v>48</v>
      </c>
      <c r="B229" s="15" t="s">
        <v>324</v>
      </c>
      <c r="C229" s="18" t="s">
        <v>192</v>
      </c>
      <c r="D229" s="3">
        <v>1</v>
      </c>
      <c r="E229" s="5">
        <v>253</v>
      </c>
      <c r="F229" s="5">
        <f>PRODUCT(E229,D229)</f>
        <v>253</v>
      </c>
      <c r="G229" s="13">
        <f>PRODUCT(F229,1.16)</f>
        <v>293.47999999999996</v>
      </c>
    </row>
    <row r="230" spans="1:7" ht="22.5" customHeight="1">
      <c r="A230" s="3" t="s">
        <v>64</v>
      </c>
      <c r="B230" s="15" t="s">
        <v>324</v>
      </c>
      <c r="C230" s="18" t="s">
        <v>208</v>
      </c>
      <c r="D230" s="3">
        <v>1</v>
      </c>
      <c r="E230" s="5">
        <v>109</v>
      </c>
      <c r="F230" s="5">
        <f>PRODUCT(E230,D230)</f>
        <v>109</v>
      </c>
      <c r="G230" s="13">
        <f>PRODUCT(F230,1.16)</f>
        <v>126.44</v>
      </c>
    </row>
    <row r="231" spans="1:8" ht="22.5" customHeight="1">
      <c r="A231" s="3" t="s">
        <v>30</v>
      </c>
      <c r="B231" s="15" t="s">
        <v>324</v>
      </c>
      <c r="C231" s="18" t="s">
        <v>295</v>
      </c>
      <c r="D231" s="3">
        <v>1</v>
      </c>
      <c r="E231" s="5">
        <v>193</v>
      </c>
      <c r="F231" s="5">
        <f>PRODUCT(E231,D231)</f>
        <v>193</v>
      </c>
      <c r="G231" s="13">
        <f>PRODUCT(F231,1.16)</f>
        <v>223.88</v>
      </c>
      <c r="H231" s="28">
        <f>SUM(G229:G231)</f>
        <v>643.8</v>
      </c>
    </row>
    <row r="232" spans="1:7" ht="22.5" customHeight="1">
      <c r="A232" s="3" t="s">
        <v>82</v>
      </c>
      <c r="B232" s="15" t="s">
        <v>349</v>
      </c>
      <c r="C232" s="20" t="s">
        <v>226</v>
      </c>
      <c r="D232" s="3">
        <v>1</v>
      </c>
      <c r="E232" s="5">
        <v>286</v>
      </c>
      <c r="F232" s="5">
        <f>PRODUCT(E232,D232)</f>
        <v>286</v>
      </c>
      <c r="G232" s="13">
        <f>PRODUCT(F232,1.16)</f>
        <v>331.76</v>
      </c>
    </row>
    <row r="233" spans="1:7" ht="22.5" customHeight="1">
      <c r="A233" s="3" t="s">
        <v>74</v>
      </c>
      <c r="B233" s="15" t="s">
        <v>349</v>
      </c>
      <c r="C233" s="18" t="s">
        <v>218</v>
      </c>
      <c r="D233" s="3">
        <v>1</v>
      </c>
      <c r="E233" s="5">
        <v>143</v>
      </c>
      <c r="F233" s="5">
        <f>PRODUCT(E233,D233)</f>
        <v>143</v>
      </c>
      <c r="G233" s="13">
        <f>PRODUCT(F233,1.16)</f>
        <v>165.88</v>
      </c>
    </row>
    <row r="234" spans="1:8" ht="22.5" customHeight="1">
      <c r="A234" s="3" t="s">
        <v>84</v>
      </c>
      <c r="B234" s="15" t="s">
        <v>349</v>
      </c>
      <c r="C234" s="18" t="s">
        <v>230</v>
      </c>
      <c r="D234" s="3">
        <v>1</v>
      </c>
      <c r="E234" s="5">
        <v>143</v>
      </c>
      <c r="F234" s="5">
        <f>PRODUCT(E234,D234)</f>
        <v>143</v>
      </c>
      <c r="G234" s="13">
        <f>PRODUCT(F234,1.16)</f>
        <v>165.88</v>
      </c>
      <c r="H234" s="28">
        <f>SUM(G232:G234)</f>
        <v>663.52</v>
      </c>
    </row>
    <row r="236" spans="1:7" s="7" customFormat="1" ht="22.5" customHeight="1">
      <c r="A236" s="6" t="s">
        <v>307</v>
      </c>
      <c r="B236" s="16"/>
      <c r="D236" s="8"/>
      <c r="G236" s="14"/>
    </row>
    <row r="237" spans="2:4" s="7" customFormat="1" ht="22.5" customHeight="1">
      <c r="B237" s="16"/>
      <c r="D237" s="8"/>
    </row>
    <row r="238" ht="22.5" customHeight="1">
      <c r="A238" s="1" t="s">
        <v>127</v>
      </c>
    </row>
    <row r="240" ht="22.5" customHeight="1">
      <c r="A240" s="1" t="s">
        <v>128</v>
      </c>
    </row>
    <row r="242" ht="22.5" customHeight="1">
      <c r="A242" s="1" t="s">
        <v>122</v>
      </c>
    </row>
    <row r="244" ht="22.5" customHeight="1">
      <c r="A244" s="1" t="s">
        <v>123</v>
      </c>
    </row>
  </sheetData>
  <sheetProtection/>
  <autoFilter ref="B1:H234"/>
  <hyperlinks>
    <hyperlink ref="B229" r:id="rId1" display="Оптимистк@"/>
    <hyperlink ref="B230" r:id="rId2" display="Оптимистк@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2014-12-23T09:57:49Z</dcterms:created>
  <dcterms:modified xsi:type="dcterms:W3CDTF">2014-12-27T18:03:51Z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