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<sst xmlns="http://schemas.openxmlformats.org/spreadsheetml/2006/main" count="615" uniqueCount="154">
  <si>
    <t>Дата формирования:</t>
  </si>
  <si>
    <t>11.12.2014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</si>
  <si>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</si>
  <si>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</si>
  <si>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</si>
  <si>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</si>
  <si>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</si>
  <si>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</si>
  <si>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</si>
  <si>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</si>
  <si>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</si>
  <si>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</si>
  <si>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**PV-22142</t>
  </si>
  <si>
    <t>Слип</t>
  </si>
  <si>
    <t>сливовый</t>
  </si>
  <si>
    <t>40</t>
  </si>
  <si>
    <t>332456\\\</t>
  </si>
  <si>
    <t>**PV-22157</t>
  </si>
  <si>
    <t>фуксия</t>
  </si>
  <si>
    <t>389863\\\</t>
  </si>
  <si>
    <t>**PV-22168</t>
  </si>
  <si>
    <t>Трусы низкая л/т</t>
  </si>
  <si>
    <t>капучино</t>
  </si>
  <si>
    <t>лиловый</t>
  </si>
  <si>
    <t>391189\391128\\</t>
  </si>
  <si>
    <t>391190\\\</t>
  </si>
  <si>
    <t>44</t>
  </si>
  <si>
    <t>391191\\\</t>
  </si>
  <si>
    <t>**PV-22188</t>
  </si>
  <si>
    <t>ванильный набивной</t>
  </si>
  <si>
    <t>черный набивной</t>
  </si>
  <si>
    <t>38</t>
  </si>
  <si>
    <t>396966\396970\\</t>
  </si>
  <si>
    <t>396994\396971\\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</si>
  <si>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</si>
  <si>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</si>
  <si>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</si>
  <si>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</si>
  <si>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</si>
  <si>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</si>
  <si>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</si>
  <si>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</si>
  <si>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</si>
  <si>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</si>
  <si>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</si>
  <si>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</si>
  <si>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</si>
  <si>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</si>
  <si>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</si>
  <si>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</si>
  <si>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</si>
  <si>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</si>
  <si>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бразильяно</t>
  </si>
  <si>
    <t>332609\\\</t>
  </si>
  <si>
    <t>**PV-25142</t>
  </si>
  <si>
    <t>Шорты</t>
  </si>
  <si>
    <t>332458\\\</t>
  </si>
  <si>
    <t>332459\\\</t>
  </si>
  <si>
    <t>332460\\\</t>
  </si>
  <si>
    <t>*PV-90113</t>
  </si>
  <si>
    <t>Сорочка ночная</t>
  </si>
  <si>
    <t>luce blu</t>
  </si>
  <si>
    <t>400422\\\</t>
  </si>
  <si>
    <t>*PV-90127</t>
  </si>
  <si>
    <t>черный</t>
  </si>
  <si>
    <t>36</t>
  </si>
  <si>
    <t>332484\\\</t>
  </si>
  <si>
    <t>*PV-90130</t>
  </si>
  <si>
    <t>Топ</t>
  </si>
  <si>
    <t>бежевый/черный</t>
  </si>
  <si>
    <t>384543\\\</t>
  </si>
  <si>
    <t>384544\\\</t>
  </si>
  <si>
    <t>384545\\\</t>
  </si>
  <si>
    <t>384546\\\</t>
  </si>
  <si>
    <t>*PV-90157</t>
  </si>
  <si>
    <t>Майка и шорты</t>
  </si>
  <si>
    <t>389873\\\</t>
  </si>
  <si>
    <t>*PV-90158</t>
  </si>
  <si>
    <t>голубой</t>
  </si>
  <si>
    <t>389895\\\</t>
  </si>
  <si>
    <t>*PV-90160</t>
  </si>
  <si>
    <t>бежевый</t>
  </si>
  <si>
    <t>400419\\\</t>
  </si>
  <si>
    <t>*PV-90161</t>
  </si>
  <si>
    <t>400024\\\</t>
  </si>
  <si>
    <t>400025\\\</t>
  </si>
  <si>
    <t>PV-10081</t>
  </si>
  <si>
    <t>Балконет</t>
  </si>
  <si>
    <t>80B</t>
  </si>
  <si>
    <t>379052\379043\\</t>
  </si>
  <si>
    <t>PV-10104</t>
  </si>
  <si>
    <t>Пуш - ап</t>
  </si>
  <si>
    <t>70D</t>
  </si>
  <si>
    <t>384536\384532\\</t>
  </si>
  <si>
    <t>PV-10105</t>
  </si>
  <si>
    <t>шампань</t>
  </si>
  <si>
    <t>75B</t>
  </si>
  <si>
    <t>75C</t>
  </si>
  <si>
    <t>332550\332554\373901\</t>
  </si>
  <si>
    <t>80D</t>
  </si>
  <si>
    <t>332551\332564\396906\</t>
  </si>
  <si>
    <t>75D</t>
  </si>
  <si>
    <t>85B</t>
  </si>
  <si>
    <t>332552\332566\396907\</t>
  </si>
  <si>
    <t>85C</t>
  </si>
  <si>
    <t>332558\332567\396909\</t>
  </si>
  <si>
    <t>80C</t>
  </si>
  <si>
    <t>332559\\396910\</t>
  </si>
  <si>
    <t>332560\\\</t>
  </si>
  <si>
    <t>332569\\\</t>
  </si>
  <si>
    <t>332570\\\</t>
  </si>
  <si>
    <t>85D</t>
  </si>
  <si>
    <t>332571\\\</t>
  </si>
  <si>
    <t>75A</t>
  </si>
  <si>
    <t>412626\\\</t>
  </si>
  <si>
    <t>PV-10132/22132</t>
  </si>
  <si>
    <t>Балконет - пуш - ап</t>
  </si>
  <si>
    <t>золотой</t>
  </si>
  <si>
    <t>381021\\\</t>
  </si>
  <si>
    <t>70C</t>
  </si>
  <si>
    <t>381789\\\</t>
  </si>
  <si>
    <t>PV-10134/22132</t>
  </si>
  <si>
    <t>381765\\\</t>
  </si>
  <si>
    <t>381780\\\</t>
  </si>
  <si>
    <t xml:space="preserve">PV-10134/24132  </t>
  </si>
  <si>
    <t>красный</t>
  </si>
  <si>
    <t>70B</t>
  </si>
  <si>
    <t>380956\380964\\</t>
  </si>
  <si>
    <t>380958\380965\\</t>
  </si>
  <si>
    <t>380959\380966\\</t>
  </si>
  <si>
    <t>380961\\\</t>
  </si>
  <si>
    <t>381785\\\</t>
  </si>
  <si>
    <t>PV-10142</t>
  </si>
  <si>
    <t>Пуш - ап  формованный</t>
  </si>
  <si>
    <t>332445\\\</t>
  </si>
  <si>
    <t>PV-10170</t>
  </si>
  <si>
    <t xml:space="preserve">Пуш - ап формованный гель </t>
  </si>
  <si>
    <t>391175\391111\\</t>
  </si>
  <si>
    <t>391176\391112\\</t>
  </si>
  <si>
    <t>391177\391167\\</t>
  </si>
  <si>
    <t>391178\\\</t>
  </si>
  <si>
    <t>391179\\\</t>
  </si>
  <si>
    <t>391180\\\</t>
  </si>
  <si>
    <t>75E</t>
  </si>
  <si>
    <t>391210\\\</t>
  </si>
  <si>
    <t>PV-10188</t>
  </si>
  <si>
    <t>70A</t>
  </si>
  <si>
    <t>396917\\\</t>
  </si>
  <si>
    <t>396919\\\</t>
  </si>
  <si>
    <t>396923\\\</t>
  </si>
  <si>
    <t>396925\\\</t>
  </si>
  <si>
    <t>396927\\\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</si>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</sst>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76200</xdr:rowOff>
    </xdr:to>
    <xdr:pic>
      <xdr:nvPicPr>
        <xdr:cNvPr id="2" name="Рисунок 3" descr="2618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725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34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785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725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34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785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105</xdr:row>
      <xdr:rowOff>171450</xdr:rowOff>
    </xdr:to>
    <xdr:pic>
      <xdr:nvPicPr>
        <xdr:cNvPr id="9" name="Рисунок 10" descr="261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117</xdr:row>
      <xdr:rowOff>180975</xdr:rowOff>
    </xdr:to>
    <xdr:pic>
      <xdr:nvPicPr>
        <xdr:cNvPr id="10" name="Рисунок 11" descr="2618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3827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1247775</xdr:colOff>
      <xdr:row>144</xdr:row>
      <xdr:rowOff>161925</xdr:rowOff>
    </xdr:to>
    <xdr:pic>
      <xdr:nvPicPr>
        <xdr:cNvPr id="12" name="Рисунок 13" descr="2618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096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686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725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7253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66675</xdr:rowOff>
    </xdr:to>
    <xdr:pic>
      <xdr:nvPicPr>
        <xdr:cNvPr id="16" name="Рисунок 17" descr="3827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1419225</xdr:colOff>
      <xdr:row>204</xdr:row>
      <xdr:rowOff>161925</xdr:rowOff>
    </xdr:to>
    <xdr:pic>
      <xdr:nvPicPr>
        <xdr:cNvPr id="17" name="Рисунок 18" descr="3821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18" name="Рисунок 19" descr="3643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9525</xdr:rowOff>
    </xdr:to>
    <xdr:pic>
      <xdr:nvPicPr>
        <xdr:cNvPr id="19" name="Рисунок 20" descr="26189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28575</xdr:rowOff>
    </xdr:to>
    <xdr:pic>
      <xdr:nvPicPr>
        <xdr:cNvPr id="20" name="Рисунок 21" descr="26190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245</xdr:row>
      <xdr:rowOff>38100</xdr:rowOff>
    </xdr:from>
    <xdr:to>
      <xdr:col>1</xdr:col>
      <xdr:colOff>1266825</xdr:colOff>
      <xdr:row>254</xdr:row>
      <xdr:rowOff>161925</xdr:rowOff>
    </xdr:to>
    <xdr:pic>
      <xdr:nvPicPr>
        <xdr:cNvPr id="21" name="Рисунок 22" descr="3655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710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257</xdr:row>
      <xdr:rowOff>38100</xdr:rowOff>
    </xdr:from>
    <xdr:to>
      <xdr:col>1</xdr:col>
      <xdr:colOff>1266825</xdr:colOff>
      <xdr:row>266</xdr:row>
      <xdr:rowOff>161925</xdr:rowOff>
    </xdr:to>
    <xdr:pic>
      <xdr:nvPicPr>
        <xdr:cNvPr id="22" name="Рисунок 23" descr="3655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99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269</xdr:row>
      <xdr:rowOff>38100</xdr:rowOff>
    </xdr:from>
    <xdr:to>
      <xdr:col>1</xdr:col>
      <xdr:colOff>1266825</xdr:colOff>
      <xdr:row>278</xdr:row>
      <xdr:rowOff>161925</xdr:rowOff>
    </xdr:to>
    <xdr:pic>
      <xdr:nvPicPr>
        <xdr:cNvPr id="23" name="Рисунок 24" descr="3655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28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281</xdr:row>
      <xdr:rowOff>38100</xdr:rowOff>
    </xdr:from>
    <xdr:to>
      <xdr:col>1</xdr:col>
      <xdr:colOff>1438275</xdr:colOff>
      <xdr:row>290</xdr:row>
      <xdr:rowOff>133350</xdr:rowOff>
    </xdr:to>
    <xdr:pic>
      <xdr:nvPicPr>
        <xdr:cNvPr id="24" name="Рисунок 25" descr="26179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568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293</xdr:row>
      <xdr:rowOff>38100</xdr:rowOff>
    </xdr:from>
    <xdr:to>
      <xdr:col>1</xdr:col>
      <xdr:colOff>1419225</xdr:colOff>
      <xdr:row>302</xdr:row>
      <xdr:rowOff>161925</xdr:rowOff>
    </xdr:to>
    <xdr:pic>
      <xdr:nvPicPr>
        <xdr:cNvPr id="25" name="Рисунок 26" descr="3734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55854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305</xdr:row>
      <xdr:rowOff>38100</xdr:rowOff>
    </xdr:from>
    <xdr:to>
      <xdr:col>1</xdr:col>
      <xdr:colOff>1419225</xdr:colOff>
      <xdr:row>314</xdr:row>
      <xdr:rowOff>161925</xdr:rowOff>
    </xdr:to>
    <xdr:pic>
      <xdr:nvPicPr>
        <xdr:cNvPr id="26" name="Рисунок 27" descr="37853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814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G3+G15+G27+G39+G51+G63+G75+G87+G99+G111+G123+G135+G147+G159+G171+G183+G195+G207+G219+G231+G245+G257+G269+G281+G293+G305</f>
        <v>0</v>
      </c>
      <c r="H2" s="5">
        <f>H3+H15+H27+H39+H51+H63+H75+H87+H99+H111+H123+H135+H147+H159+H171+H183+H195+H207+H219+H231+H245+H257+H269+H281+H293+H305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323.4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490.01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503.99</v>
      </c>
      <c r="F39" s="9"/>
      <c r="G39" s="10">
        <f>SUM(D42:D44)+SUM(F42:F42)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23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15</v>
      </c>
      <c r="D42" s="13"/>
      <c r="E42" s="12" t="s">
        <v>10</v>
      </c>
      <c r="F42" s="13"/>
      <c r="G42" s="12" t="s">
        <v>6</v>
      </c>
      <c r="H42" s="13"/>
    </row>
    <row r="43" spans="1:8" ht="15">
      <c r="A43" s="14" t="s">
        <v>25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27</v>
      </c>
      <c r="B44" s="16"/>
      <c r="C44" s="12" t="s">
        <v>26</v>
      </c>
      <c r="D44" s="13"/>
      <c r="E44" s="12" t="s">
        <v>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13</v>
      </c>
      <c r="D51" s="7" t="s">
        <v>3</v>
      </c>
      <c r="E51" s="8">
        <v>462.01</v>
      </c>
      <c r="F51" s="9"/>
      <c r="G51" s="10">
        <f>SUM(D54:D55)+SUM(F54:F57)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30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31</v>
      </c>
      <c r="D54" s="13"/>
      <c r="E54" s="12" t="s">
        <v>31</v>
      </c>
      <c r="F54" s="13"/>
      <c r="G54" s="12" t="s">
        <v>6</v>
      </c>
      <c r="H54" s="13"/>
    </row>
    <row r="55" spans="1:8" ht="15">
      <c r="A55" s="14" t="s">
        <v>33</v>
      </c>
      <c r="B55" s="16"/>
      <c r="C55" s="12" t="s">
        <v>26</v>
      </c>
      <c r="D55" s="13"/>
      <c r="E55" s="12" t="s">
        <v>15</v>
      </c>
      <c r="F55" s="13"/>
      <c r="G55" s="12" t="s">
        <v>6</v>
      </c>
      <c r="H55" s="13"/>
    </row>
    <row r="56" spans="1:8" ht="15">
      <c r="A56" s="14" t="s">
        <v>34</v>
      </c>
      <c r="B56" s="16"/>
      <c r="C56" s="12" t="s">
        <v>6</v>
      </c>
      <c r="D56" s="13"/>
      <c r="E56" s="12" t="s">
        <v>10</v>
      </c>
      <c r="F56" s="13"/>
      <c r="G56" s="12" t="s">
        <v>6</v>
      </c>
      <c r="H56" s="13"/>
    </row>
    <row r="57" spans="1:8" ht="15">
      <c r="A57" s="14" t="s">
        <v>35</v>
      </c>
      <c r="B57" s="16"/>
      <c r="C57" s="12" t="s">
        <v>6</v>
      </c>
      <c r="D57" s="13"/>
      <c r="E57" s="12" t="s">
        <v>26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5</v>
      </c>
      <c r="D63" s="7" t="s">
        <v>3</v>
      </c>
      <c r="E63" s="8">
        <v>504.01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38</v>
      </c>
      <c r="B67" s="16"/>
      <c r="C67" s="12" t="s">
        <v>26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40</v>
      </c>
      <c r="B68" s="16"/>
      <c r="C68" s="12" t="s">
        <v>39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41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532.01</v>
      </c>
      <c r="F75" s="9"/>
      <c r="G75" s="10">
        <f>SUM(D78:D81)+SUM(F78:F80)</f>
        <v>0</v>
      </c>
      <c r="H75" s="10">
        <f>E75*G75</f>
        <v>0</v>
      </c>
    </row>
    <row r="76" spans="2:8" ht="15">
      <c r="B76" s="16" t="s">
        <v>6</v>
      </c>
      <c r="C76" s="17" t="s">
        <v>22</v>
      </c>
      <c r="D76" s="17"/>
      <c r="E76" s="17" t="s">
        <v>23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15</v>
      </c>
      <c r="D78" s="13"/>
      <c r="E78" s="12" t="s">
        <v>15</v>
      </c>
      <c r="F78" s="13"/>
      <c r="G78" s="12" t="s">
        <v>6</v>
      </c>
      <c r="H78" s="13"/>
    </row>
    <row r="79" spans="1:8" ht="15">
      <c r="A79" s="14" t="s">
        <v>46</v>
      </c>
      <c r="B79" s="16"/>
      <c r="C79" s="12" t="s">
        <v>10</v>
      </c>
      <c r="D79" s="13"/>
      <c r="E79" s="12" t="s">
        <v>10</v>
      </c>
      <c r="F79" s="13"/>
      <c r="G79" s="12" t="s">
        <v>6</v>
      </c>
      <c r="H79" s="13"/>
    </row>
    <row r="80" spans="1:8" ht="15">
      <c r="A80" s="14" t="s">
        <v>47</v>
      </c>
      <c r="B80" s="16"/>
      <c r="C80" s="12" t="s">
        <v>26</v>
      </c>
      <c r="D80" s="13"/>
      <c r="E80" s="12" t="s">
        <v>26</v>
      </c>
      <c r="F80" s="13"/>
      <c r="G80" s="12" t="s">
        <v>6</v>
      </c>
      <c r="H80" s="13"/>
    </row>
    <row r="81" spans="1:8" ht="15">
      <c r="A81" s="14" t="s">
        <v>48</v>
      </c>
      <c r="B81" s="16"/>
      <c r="C81" s="12" t="s">
        <v>39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49</v>
      </c>
      <c r="C87" s="6" t="s">
        <v>5</v>
      </c>
      <c r="D87" s="7" t="s">
        <v>3</v>
      </c>
      <c r="E87" s="8">
        <v>490.01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52</v>
      </c>
      <c r="D99" s="7" t="s">
        <v>3</v>
      </c>
      <c r="E99" s="8">
        <v>315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15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361.19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31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57</v>
      </c>
      <c r="B115" s="16"/>
      <c r="C115" s="12" t="s">
        <v>15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58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746.66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61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63</v>
      </c>
      <c r="C135" s="6" t="s">
        <v>60</v>
      </c>
      <c r="D135" s="7" t="s">
        <v>3</v>
      </c>
      <c r="E135" s="8">
        <v>763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64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65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67</v>
      </c>
      <c r="C147" s="6" t="s">
        <v>68</v>
      </c>
      <c r="D147" s="7" t="s">
        <v>3</v>
      </c>
      <c r="E147" s="8">
        <v>1901.28</v>
      </c>
      <c r="F147" s="9"/>
      <c r="G147" s="10">
        <f>SUM(D150:D153)</f>
        <v>0</v>
      </c>
      <c r="H147" s="10">
        <f>E147*G147</f>
        <v>0</v>
      </c>
    </row>
    <row r="148" spans="2:8" ht="15">
      <c r="B148" s="16" t="s">
        <v>6</v>
      </c>
      <c r="C148" s="17" t="s">
        <v>69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70</v>
      </c>
      <c r="B150" s="16"/>
      <c r="C150" s="12" t="s">
        <v>31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71</v>
      </c>
      <c r="B151" s="16"/>
      <c r="C151" s="12" t="s">
        <v>15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72</v>
      </c>
      <c r="B152" s="16"/>
      <c r="C152" s="12" t="s">
        <v>10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73</v>
      </c>
      <c r="B153" s="16"/>
      <c r="C153" s="12" t="s">
        <v>26</v>
      </c>
      <c r="D153" s="13"/>
      <c r="E153" s="12" t="s">
        <v>6</v>
      </c>
      <c r="F153" s="13"/>
      <c r="G153" s="12" t="s">
        <v>6</v>
      </c>
      <c r="H153" s="13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74</v>
      </c>
      <c r="C159" s="6" t="s">
        <v>75</v>
      </c>
      <c r="D159" s="7" t="s">
        <v>3</v>
      </c>
      <c r="E159" s="8">
        <v>1372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18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10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77</v>
      </c>
      <c r="C171" s="6" t="s">
        <v>60</v>
      </c>
      <c r="D171" s="7" t="s">
        <v>3</v>
      </c>
      <c r="E171" s="8">
        <v>1050.01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78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79</v>
      </c>
      <c r="B174" s="16"/>
      <c r="C174" s="12" t="s">
        <v>10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80</v>
      </c>
      <c r="C183" s="6" t="s">
        <v>75</v>
      </c>
      <c r="D183" s="7" t="s">
        <v>3</v>
      </c>
      <c r="E183" s="8">
        <v>1470.02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81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82</v>
      </c>
      <c r="B186" s="16"/>
      <c r="C186" s="12" t="s">
        <v>31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83</v>
      </c>
      <c r="C195" s="6" t="s">
        <v>60</v>
      </c>
      <c r="D195" s="7" t="s">
        <v>3</v>
      </c>
      <c r="E195" s="8">
        <v>1204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81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84</v>
      </c>
      <c r="B198" s="16"/>
      <c r="C198" s="12" t="s">
        <v>31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85</v>
      </c>
      <c r="B199" s="16"/>
      <c r="C199" s="12" t="s">
        <v>15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86</v>
      </c>
      <c r="C207" s="6" t="s">
        <v>87</v>
      </c>
      <c r="D207" s="7" t="s">
        <v>3</v>
      </c>
      <c r="E207" s="8">
        <v>640.5</v>
      </c>
      <c r="F207" s="9"/>
      <c r="G207" s="10">
        <f>SUM(D210:D210)+SUM(F210:F210)</f>
        <v>0</v>
      </c>
      <c r="H207" s="10">
        <f>E207*G207</f>
        <v>0</v>
      </c>
    </row>
    <row r="208" spans="2:8" ht="15">
      <c r="B208" s="16" t="s">
        <v>6</v>
      </c>
      <c r="C208" s="17" t="s">
        <v>81</v>
      </c>
      <c r="D208" s="17"/>
      <c r="E208" s="17" t="s">
        <v>64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89</v>
      </c>
      <c r="B210" s="16"/>
      <c r="C210" s="12" t="s">
        <v>88</v>
      </c>
      <c r="D210" s="13"/>
      <c r="E210" s="12" t="s">
        <v>88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90</v>
      </c>
      <c r="C219" s="6" t="s">
        <v>91</v>
      </c>
      <c r="D219" s="7" t="s">
        <v>3</v>
      </c>
      <c r="E219" s="8">
        <v>525.01</v>
      </c>
      <c r="F219" s="9"/>
      <c r="G219" s="10">
        <f>SUM(D222:D222)+SUM(F222:F222)</f>
        <v>0</v>
      </c>
      <c r="H219" s="10">
        <f>E219*G219</f>
        <v>0</v>
      </c>
    </row>
    <row r="220" spans="2:8" ht="15">
      <c r="B220" s="16" t="s">
        <v>6</v>
      </c>
      <c r="C220" s="17" t="s">
        <v>81</v>
      </c>
      <c r="D220" s="17"/>
      <c r="E220" s="17" t="s">
        <v>64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93</v>
      </c>
      <c r="B222" s="16"/>
      <c r="C222" s="12" t="s">
        <v>88</v>
      </c>
      <c r="D222" s="13"/>
      <c r="E222" s="12" t="s">
        <v>92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94</v>
      </c>
      <c r="C231" s="6" t="s">
        <v>87</v>
      </c>
      <c r="D231" s="7" t="s">
        <v>3</v>
      </c>
      <c r="E231" s="8">
        <v>581.24</v>
      </c>
      <c r="F231" s="9"/>
      <c r="G231" s="10">
        <f>SUM(D234:D243)+SUM(F234:F237)+SUM(H234:H238)</f>
        <v>0</v>
      </c>
      <c r="H231" s="10">
        <f>E231*G231</f>
        <v>0</v>
      </c>
    </row>
    <row r="232" spans="2:8" ht="15">
      <c r="B232" s="16" t="s">
        <v>6</v>
      </c>
      <c r="C232" s="17" t="s">
        <v>81</v>
      </c>
      <c r="D232" s="17"/>
      <c r="E232" s="17" t="s">
        <v>64</v>
      </c>
      <c r="F232" s="17"/>
      <c r="G232" s="17" t="s">
        <v>95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98</v>
      </c>
      <c r="B234" s="16"/>
      <c r="C234" s="12" t="s">
        <v>96</v>
      </c>
      <c r="D234" s="13"/>
      <c r="E234" s="12" t="s">
        <v>96</v>
      </c>
      <c r="F234" s="13"/>
      <c r="G234" s="12" t="s">
        <v>97</v>
      </c>
      <c r="H234" s="13"/>
    </row>
    <row r="235" spans="1:8" ht="15">
      <c r="A235" s="14" t="s">
        <v>100</v>
      </c>
      <c r="B235" s="16"/>
      <c r="C235" s="12" t="s">
        <v>97</v>
      </c>
      <c r="D235" s="13"/>
      <c r="E235" s="12" t="s">
        <v>99</v>
      </c>
      <c r="F235" s="13"/>
      <c r="G235" s="12" t="s">
        <v>96</v>
      </c>
      <c r="H235" s="13"/>
    </row>
    <row r="236" spans="1:8" ht="15">
      <c r="A236" s="14" t="s">
        <v>103</v>
      </c>
      <c r="B236" s="16"/>
      <c r="C236" s="12" t="s">
        <v>101</v>
      </c>
      <c r="D236" s="13"/>
      <c r="E236" s="12" t="s">
        <v>102</v>
      </c>
      <c r="F236" s="13"/>
      <c r="G236" s="12" t="s">
        <v>88</v>
      </c>
      <c r="H236" s="13"/>
    </row>
    <row r="237" spans="1:8" ht="15">
      <c r="A237" s="14" t="s">
        <v>105</v>
      </c>
      <c r="B237" s="16"/>
      <c r="C237" s="12" t="s">
        <v>88</v>
      </c>
      <c r="D237" s="13"/>
      <c r="E237" s="12" t="s">
        <v>104</v>
      </c>
      <c r="F237" s="13"/>
      <c r="G237" s="12" t="s">
        <v>102</v>
      </c>
      <c r="H237" s="13"/>
    </row>
    <row r="238" spans="1:8" ht="15">
      <c r="A238" s="14" t="s">
        <v>107</v>
      </c>
      <c r="B238" s="16"/>
      <c r="C238" s="12" t="s">
        <v>106</v>
      </c>
      <c r="D238" s="13"/>
      <c r="E238" s="12" t="s">
        <v>6</v>
      </c>
      <c r="F238" s="13"/>
      <c r="G238" s="12" t="s">
        <v>104</v>
      </c>
      <c r="H238" s="13"/>
    </row>
    <row r="239" spans="1:8" ht="15">
      <c r="A239" s="14" t="s">
        <v>108</v>
      </c>
      <c r="B239" s="16"/>
      <c r="C239" s="12" t="s">
        <v>99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109</v>
      </c>
      <c r="B240" s="16"/>
      <c r="C240" s="12" t="s">
        <v>102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110</v>
      </c>
      <c r="B241" s="16"/>
      <c r="C241" s="12" t="s">
        <v>104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112</v>
      </c>
      <c r="C242" s="12" t="s">
        <v>111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114</v>
      </c>
      <c r="C243" s="12" t="s">
        <v>113</v>
      </c>
      <c r="D243" s="13"/>
      <c r="E243" s="12" t="s">
        <v>6</v>
      </c>
      <c r="F243" s="13"/>
      <c r="G243" s="12" t="s">
        <v>6</v>
      </c>
      <c r="H243" s="13"/>
    </row>
    <row r="245" spans="2:8" ht="15">
      <c r="B245" s="6" t="s">
        <v>115</v>
      </c>
      <c r="C245" s="6" t="s">
        <v>116</v>
      </c>
      <c r="D245" s="7" t="s">
        <v>3</v>
      </c>
      <c r="E245" s="8">
        <v>1073.11</v>
      </c>
      <c r="F245" s="9"/>
      <c r="G245" s="10">
        <f>SUM(D248:D249)</f>
        <v>0</v>
      </c>
      <c r="H245" s="10">
        <f>E245*G245</f>
        <v>0</v>
      </c>
    </row>
    <row r="246" spans="2:8" ht="15">
      <c r="B246" s="16" t="s">
        <v>6</v>
      </c>
      <c r="C246" s="17" t="s">
        <v>117</v>
      </c>
      <c r="D246" s="17"/>
      <c r="E246" s="17" t="s">
        <v>6</v>
      </c>
      <c r="F246" s="17"/>
      <c r="G246" s="17" t="s">
        <v>6</v>
      </c>
      <c r="H246" s="17"/>
    </row>
    <row r="247" spans="2:8" ht="15">
      <c r="B247" s="16"/>
      <c r="C247" s="11" t="s">
        <v>7</v>
      </c>
      <c r="D247" s="11" t="s">
        <v>8</v>
      </c>
      <c r="E247" s="11" t="s">
        <v>7</v>
      </c>
      <c r="F247" s="11" t="s">
        <v>8</v>
      </c>
      <c r="G247" s="11" t="s">
        <v>7</v>
      </c>
      <c r="H247" s="11" t="s">
        <v>8</v>
      </c>
    </row>
    <row r="248" spans="1:8" ht="15">
      <c r="A248" s="14" t="s">
        <v>118</v>
      </c>
      <c r="B248" s="16"/>
      <c r="C248" s="12" t="s">
        <v>96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120</v>
      </c>
      <c r="B249" s="16"/>
      <c r="C249" s="12" t="s">
        <v>119</v>
      </c>
      <c r="D249" s="13"/>
      <c r="E249" s="12" t="s">
        <v>6</v>
      </c>
      <c r="F249" s="13"/>
      <c r="G249" s="12" t="s">
        <v>6</v>
      </c>
      <c r="H249" s="13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4" ht="15">
      <c r="B254" s="16"/>
    </row>
    <row r="255" ht="15">
      <c r="B255" s="16"/>
    </row>
    <row r="257" spans="2:8" ht="15">
      <c r="B257" s="6" t="s">
        <v>121</v>
      </c>
      <c r="C257" s="6" t="s">
        <v>91</v>
      </c>
      <c r="D257" s="7" t="s">
        <v>3</v>
      </c>
      <c r="E257" s="8">
        <v>1016.41</v>
      </c>
      <c r="F257" s="9"/>
      <c r="G257" s="10">
        <f>SUM(D260:D261)</f>
        <v>0</v>
      </c>
      <c r="H257" s="10">
        <f>E257*G257</f>
        <v>0</v>
      </c>
    </row>
    <row r="258" spans="2:8" ht="15">
      <c r="B258" s="16" t="s">
        <v>6</v>
      </c>
      <c r="C258" s="17" t="s">
        <v>117</v>
      </c>
      <c r="D258" s="17"/>
      <c r="E258" s="17" t="s">
        <v>6</v>
      </c>
      <c r="F258" s="17"/>
      <c r="G258" s="17" t="s">
        <v>6</v>
      </c>
      <c r="H258" s="17"/>
    </row>
    <row r="259" spans="2:8" ht="15">
      <c r="B259" s="16"/>
      <c r="C259" s="11" t="s">
        <v>7</v>
      </c>
      <c r="D259" s="11" t="s">
        <v>8</v>
      </c>
      <c r="E259" s="11" t="s">
        <v>7</v>
      </c>
      <c r="F259" s="11" t="s">
        <v>8</v>
      </c>
      <c r="G259" s="11" t="s">
        <v>7</v>
      </c>
      <c r="H259" s="11" t="s">
        <v>8</v>
      </c>
    </row>
    <row r="260" spans="1:8" ht="15">
      <c r="A260" s="14" t="s">
        <v>122</v>
      </c>
      <c r="B260" s="16"/>
      <c r="C260" s="12" t="s">
        <v>92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123</v>
      </c>
      <c r="B261" s="16"/>
      <c r="C261" s="12" t="s">
        <v>102</v>
      </c>
      <c r="D261" s="13"/>
      <c r="E261" s="12" t="s">
        <v>6</v>
      </c>
      <c r="F261" s="13"/>
      <c r="G261" s="12" t="s">
        <v>6</v>
      </c>
      <c r="H261" s="13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6" ht="15">
      <c r="B266" s="16"/>
    </row>
    <row r="267" ht="15">
      <c r="B267" s="16"/>
    </row>
    <row r="269" spans="2:8" ht="15">
      <c r="B269" s="6" t="s">
        <v>124</v>
      </c>
      <c r="C269" s="6" t="s">
        <v>91</v>
      </c>
      <c r="D269" s="7" t="s">
        <v>3</v>
      </c>
      <c r="E269" s="8">
        <v>994.36</v>
      </c>
      <c r="F269" s="9"/>
      <c r="G269" s="10">
        <f>SUM(D272:D276)+SUM(F272:F274)</f>
        <v>0</v>
      </c>
      <c r="H269" s="10">
        <f>E269*G269</f>
        <v>0</v>
      </c>
    </row>
    <row r="270" spans="2:8" ht="15">
      <c r="B270" s="16" t="s">
        <v>6</v>
      </c>
      <c r="C270" s="17" t="s">
        <v>117</v>
      </c>
      <c r="D270" s="17"/>
      <c r="E270" s="17" t="s">
        <v>125</v>
      </c>
      <c r="F270" s="17"/>
      <c r="G270" s="17" t="s">
        <v>6</v>
      </c>
      <c r="H270" s="17"/>
    </row>
    <row r="271" spans="2:8" ht="15">
      <c r="B271" s="16"/>
      <c r="C271" s="11" t="s">
        <v>7</v>
      </c>
      <c r="D271" s="11" t="s">
        <v>8</v>
      </c>
      <c r="E271" s="11" t="s">
        <v>7</v>
      </c>
      <c r="F271" s="11" t="s">
        <v>8</v>
      </c>
      <c r="G271" s="11" t="s">
        <v>7</v>
      </c>
      <c r="H271" s="11" t="s">
        <v>8</v>
      </c>
    </row>
    <row r="272" spans="1:8" ht="15">
      <c r="A272" s="14" t="s">
        <v>127</v>
      </c>
      <c r="B272" s="16"/>
      <c r="C272" s="12" t="s">
        <v>126</v>
      </c>
      <c r="D272" s="13"/>
      <c r="E272" s="12" t="s">
        <v>106</v>
      </c>
      <c r="F272" s="13"/>
      <c r="G272" s="12" t="s">
        <v>6</v>
      </c>
      <c r="H272" s="13"/>
    </row>
    <row r="273" spans="1:8" ht="15">
      <c r="A273" s="14" t="s">
        <v>128</v>
      </c>
      <c r="B273" s="16"/>
      <c r="C273" s="12" t="s">
        <v>113</v>
      </c>
      <c r="D273" s="13"/>
      <c r="E273" s="12" t="s">
        <v>126</v>
      </c>
      <c r="F273" s="13"/>
      <c r="G273" s="12" t="s">
        <v>6</v>
      </c>
      <c r="H273" s="13"/>
    </row>
    <row r="274" spans="1:8" ht="15">
      <c r="A274" s="14" t="s">
        <v>129</v>
      </c>
      <c r="B274" s="16"/>
      <c r="C274" s="12" t="s">
        <v>96</v>
      </c>
      <c r="D274" s="13"/>
      <c r="E274" s="12" t="s">
        <v>119</v>
      </c>
      <c r="F274" s="13"/>
      <c r="G274" s="12" t="s">
        <v>6</v>
      </c>
      <c r="H274" s="13"/>
    </row>
    <row r="275" spans="1:8" ht="15">
      <c r="A275" s="14" t="s">
        <v>130</v>
      </c>
      <c r="B275" s="16"/>
      <c r="C275" s="12" t="s">
        <v>101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131</v>
      </c>
      <c r="B276" s="16"/>
      <c r="C276" s="12" t="s">
        <v>99</v>
      </c>
      <c r="D276" s="13"/>
      <c r="E276" s="12" t="s">
        <v>6</v>
      </c>
      <c r="F276" s="13"/>
      <c r="G276" s="12" t="s">
        <v>6</v>
      </c>
      <c r="H276" s="13"/>
    </row>
    <row r="277" ht="15">
      <c r="B277" s="16"/>
    </row>
    <row r="278" ht="15">
      <c r="B278" s="16"/>
    </row>
    <row r="279" ht="15">
      <c r="B279" s="16"/>
    </row>
    <row r="281" spans="2:8" ht="15">
      <c r="B281" s="6" t="s">
        <v>132</v>
      </c>
      <c r="C281" s="6" t="s">
        <v>133</v>
      </c>
      <c r="D281" s="7" t="s">
        <v>3</v>
      </c>
      <c r="E281" s="8">
        <v>649.95</v>
      </c>
      <c r="F281" s="9"/>
      <c r="G281" s="10">
        <f>SUM(D284:D284)</f>
        <v>0</v>
      </c>
      <c r="H281" s="10">
        <f>E281*G281</f>
        <v>0</v>
      </c>
    </row>
    <row r="282" spans="2:8" ht="15">
      <c r="B282" s="16" t="s">
        <v>6</v>
      </c>
      <c r="C282" s="17" t="s">
        <v>14</v>
      </c>
      <c r="D282" s="17"/>
      <c r="E282" s="17" t="s">
        <v>6</v>
      </c>
      <c r="F282" s="17"/>
      <c r="G282" s="17" t="s">
        <v>6</v>
      </c>
      <c r="H282" s="17"/>
    </row>
    <row r="283" spans="2:8" ht="15">
      <c r="B283" s="16"/>
      <c r="C283" s="11" t="s">
        <v>7</v>
      </c>
      <c r="D283" s="11" t="s">
        <v>8</v>
      </c>
      <c r="E283" s="11" t="s">
        <v>7</v>
      </c>
      <c r="F283" s="11" t="s">
        <v>8</v>
      </c>
      <c r="G283" s="11" t="s">
        <v>7</v>
      </c>
      <c r="H283" s="11" t="s">
        <v>8</v>
      </c>
    </row>
    <row r="284" spans="1:8" ht="15">
      <c r="A284" s="14" t="s">
        <v>134</v>
      </c>
      <c r="B284" s="16"/>
      <c r="C284" s="12" t="s">
        <v>101</v>
      </c>
      <c r="D284" s="13"/>
      <c r="E284" s="12" t="s">
        <v>6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0" ht="15">
      <c r="B290" s="16"/>
    </row>
    <row r="291" ht="15">
      <c r="B291" s="16"/>
    </row>
    <row r="293" spans="2:8" ht="15">
      <c r="B293" s="6" t="s">
        <v>135</v>
      </c>
      <c r="C293" s="6" t="s">
        <v>136</v>
      </c>
      <c r="D293" s="7" t="s">
        <v>3</v>
      </c>
      <c r="E293" s="8">
        <v>994</v>
      </c>
      <c r="F293" s="9"/>
      <c r="G293" s="10">
        <f>SUM(D296:D302)+SUM(F296:F298)</f>
        <v>0</v>
      </c>
      <c r="H293" s="10">
        <f>E293*G293</f>
        <v>0</v>
      </c>
    </row>
    <row r="294" spans="2:8" ht="15">
      <c r="B294" s="16" t="s">
        <v>6</v>
      </c>
      <c r="C294" s="17" t="s">
        <v>22</v>
      </c>
      <c r="D294" s="17"/>
      <c r="E294" s="17" t="s">
        <v>23</v>
      </c>
      <c r="F294" s="17"/>
      <c r="G294" s="17" t="s">
        <v>6</v>
      </c>
      <c r="H294" s="17"/>
    </row>
    <row r="295" spans="2:8" ht="15">
      <c r="B295" s="16"/>
      <c r="C295" s="11" t="s">
        <v>7</v>
      </c>
      <c r="D295" s="11" t="s">
        <v>8</v>
      </c>
      <c r="E295" s="11" t="s">
        <v>7</v>
      </c>
      <c r="F295" s="11" t="s">
        <v>8</v>
      </c>
      <c r="G295" s="11" t="s">
        <v>7</v>
      </c>
      <c r="H295" s="11" t="s">
        <v>8</v>
      </c>
    </row>
    <row r="296" spans="1:8" ht="15">
      <c r="A296" s="14" t="s">
        <v>137</v>
      </c>
      <c r="B296" s="16"/>
      <c r="C296" s="12" t="s">
        <v>113</v>
      </c>
      <c r="D296" s="13"/>
      <c r="E296" s="12" t="s">
        <v>96</v>
      </c>
      <c r="F296" s="13"/>
      <c r="G296" s="12" t="s">
        <v>6</v>
      </c>
      <c r="H296" s="13"/>
    </row>
    <row r="297" spans="1:8" ht="15">
      <c r="A297" s="14" t="s">
        <v>138</v>
      </c>
      <c r="B297" s="16"/>
      <c r="C297" s="12" t="s">
        <v>96</v>
      </c>
      <c r="D297" s="13"/>
      <c r="E297" s="12" t="s">
        <v>97</v>
      </c>
      <c r="F297" s="13"/>
      <c r="G297" s="12" t="s">
        <v>6</v>
      </c>
      <c r="H297" s="13"/>
    </row>
    <row r="298" spans="1:8" ht="15">
      <c r="A298" s="14" t="s">
        <v>139</v>
      </c>
      <c r="B298" s="16"/>
      <c r="C298" s="12" t="s">
        <v>97</v>
      </c>
      <c r="D298" s="13"/>
      <c r="E298" s="12" t="s">
        <v>113</v>
      </c>
      <c r="F298" s="13"/>
      <c r="G298" s="12" t="s">
        <v>6</v>
      </c>
      <c r="H298" s="13"/>
    </row>
    <row r="299" spans="1:8" ht="15">
      <c r="A299" s="14" t="s">
        <v>140</v>
      </c>
      <c r="B299" s="16"/>
      <c r="C299" s="12" t="s">
        <v>101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141</v>
      </c>
      <c r="B300" s="16"/>
      <c r="C300" s="12" t="s">
        <v>88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142</v>
      </c>
      <c r="B301" s="16"/>
      <c r="C301" s="12" t="s">
        <v>106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144</v>
      </c>
      <c r="B302" s="16"/>
      <c r="C302" s="12" t="s">
        <v>143</v>
      </c>
      <c r="D302" s="13"/>
      <c r="E302" s="12" t="s">
        <v>6</v>
      </c>
      <c r="F302" s="13"/>
      <c r="G302" s="12" t="s">
        <v>6</v>
      </c>
      <c r="H302" s="13"/>
    </row>
    <row r="303" ht="15">
      <c r="B303" s="16"/>
    </row>
    <row r="305" spans="2:8" ht="15">
      <c r="B305" s="6" t="s">
        <v>145</v>
      </c>
      <c r="C305" s="6" t="s">
        <v>87</v>
      </c>
      <c r="D305" s="7" t="s">
        <v>3</v>
      </c>
      <c r="E305" s="8">
        <v>882.01</v>
      </c>
      <c r="F305" s="9"/>
      <c r="G305" s="10">
        <f>SUM(D308:D312)</f>
        <v>0</v>
      </c>
      <c r="H305" s="10">
        <f>E305*G305</f>
        <v>0</v>
      </c>
    </row>
    <row r="306" spans="2:8" ht="15">
      <c r="B306" s="16" t="s">
        <v>6</v>
      </c>
      <c r="C306" s="17" t="s">
        <v>30</v>
      </c>
      <c r="D306" s="17"/>
      <c r="E306" s="17" t="s">
        <v>6</v>
      </c>
      <c r="F306" s="17"/>
      <c r="G306" s="17" t="s">
        <v>6</v>
      </c>
      <c r="H306" s="17"/>
    </row>
    <row r="307" spans="2:8" ht="15">
      <c r="B307" s="16"/>
      <c r="C307" s="11" t="s">
        <v>7</v>
      </c>
      <c r="D307" s="11" t="s">
        <v>8</v>
      </c>
      <c r="E307" s="11" t="s">
        <v>7</v>
      </c>
      <c r="F307" s="11" t="s">
        <v>8</v>
      </c>
      <c r="G307" s="11" t="s">
        <v>7</v>
      </c>
      <c r="H307" s="11" t="s">
        <v>8</v>
      </c>
    </row>
    <row r="308" spans="1:8" ht="15">
      <c r="A308" s="14" t="s">
        <v>147</v>
      </c>
      <c r="B308" s="16"/>
      <c r="C308" s="12" t="s">
        <v>146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148</v>
      </c>
      <c r="B309" s="16"/>
      <c r="C309" s="12" t="s">
        <v>126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149</v>
      </c>
      <c r="B310" s="16"/>
      <c r="C310" s="12" t="s">
        <v>113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150</v>
      </c>
      <c r="B311" s="16"/>
      <c r="C311" s="12" t="s">
        <v>96</v>
      </c>
      <c r="D311" s="13"/>
      <c r="E311" s="12" t="s">
        <v>6</v>
      </c>
      <c r="F311" s="13"/>
      <c r="G311" s="12" t="s">
        <v>6</v>
      </c>
      <c r="H311" s="13"/>
    </row>
    <row r="312" spans="1:8" ht="15">
      <c r="A312" s="14" t="s">
        <v>151</v>
      </c>
      <c r="B312" s="16"/>
      <c r="C312" s="12" t="s">
        <v>97</v>
      </c>
      <c r="D312" s="13"/>
      <c r="E312" s="12" t="s">
        <v>6</v>
      </c>
      <c r="F312" s="13"/>
      <c r="G312" s="12" t="s">
        <v>6</v>
      </c>
      <c r="H312" s="13"/>
    </row>
    <row r="313" ht="15">
      <c r="B313" s="16"/>
    </row>
    <row r="314" ht="15">
      <c r="B314" s="16"/>
    </row>
    <row r="315" ht="15">
      <c r="B315" s="16"/>
    </row>
  </sheetData>
  <sheetProtection/>
  <mergeCells count="104">
    <mergeCell ref="B294:B303"/>
    <mergeCell ref="C294:D294"/>
    <mergeCell ref="E294:F294"/>
    <mergeCell ref="G294:H294"/>
    <mergeCell ref="B306:B315"/>
    <mergeCell ref="C306:D306"/>
    <mergeCell ref="E306:F306"/>
    <mergeCell ref="G306:H306"/>
    <mergeCell ref="B270:B279"/>
    <mergeCell ref="C270:D270"/>
    <mergeCell ref="E270:F270"/>
    <mergeCell ref="G270:H270"/>
    <mergeCell ref="B282:B291"/>
    <mergeCell ref="C282:D282"/>
    <mergeCell ref="E282:F282"/>
    <mergeCell ref="G282:H282"/>
    <mergeCell ref="B246:B255"/>
    <mergeCell ref="C246:D246"/>
    <mergeCell ref="E246:F246"/>
    <mergeCell ref="G246:H246"/>
    <mergeCell ref="B258:B267"/>
    <mergeCell ref="C258:D258"/>
    <mergeCell ref="E258:F258"/>
    <mergeCell ref="G258:H258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:C44 E42 C54:C55 E54:E57 C66:C69 C78:C81 E78:E80 C90 C102 C114:C116 C126 C138 C150:C153 C162 C174 C186 C198:C199 C210 E210 C222 E222 C234:C243 E234:E237 G234:G238 C248:C249 C260:C261 C272:C276 E272:E274 C284 C296:C302 E296:E298 C308:C31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152</v>
      </c>
      <c r="B1" s="15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2014-12-11T18:06:38Z</dcterms:created>
  <dcterms:modified xsi:type="dcterms:W3CDTF">2014-12-11T20:03:09Z</dcterms:modified>
  <cp:category/>
  <cp:version/>
  <cp:contentType/>
  <cp:contentStatus/>
</cp:coreProperties>
</file>