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VELIN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<sst xmlns="http://schemas.openxmlformats.org/spreadsheetml/2006/main" count="890" uniqueCount="226">
  <si>
    <t>Дата формирования:</t>
  </si>
  <si>
    <t>11.12.2014</t>
  </si>
  <si>
    <t>AVELINE</t>
  </si>
  <si>
    <t>Цена</t>
  </si>
  <si>
    <t>**44040</t>
  </si>
  <si>
    <t>Брифы</t>
  </si>
  <si>
    <t/>
  </si>
  <si>
    <t>размер</t>
  </si>
  <si>
    <t>количество</t>
  </si>
  <si>
    <t>бежевый</t>
  </si>
  <si>
    <t>белый</t>
  </si>
  <si>
    <t>черный</t>
  </si>
  <si>
    <t>102</t>
  </si>
  <si>
    <t>106</t>
  </si>
  <si>
    <t>98</t>
  </si>
  <si>
    <t>148721\148706\148712\</t>
  </si>
  <si>
    <t>110</t>
  </si>
  <si>
    <t>148722\148707\148713\</t>
  </si>
  <si>
    <t>114</t>
  </si>
  <si>
    <t>\148708\\</t>
  </si>
  <si>
    <t>**44041</t>
  </si>
  <si>
    <t>148190\148195\\</t>
  </si>
  <si>
    <t>148191\148198\\</t>
  </si>
  <si>
    <t>148192\\\</t>
  </si>
  <si>
    <t>148193\\\</t>
  </si>
  <si>
    <t>**44056</t>
  </si>
  <si>
    <t>темно-синий</t>
  </si>
  <si>
    <t>фламинго</t>
  </si>
  <si>
    <t>388691\154360\\</t>
  </si>
  <si>
    <t>388694\\\</t>
  </si>
  <si>
    <t>388713\\\</t>
  </si>
  <si>
    <t>**44057</t>
  </si>
  <si>
    <t>шоколадно-коричневый</t>
  </si>
  <si>
    <t>385012\153353\\</t>
  </si>
  <si>
    <t>**44058</t>
  </si>
  <si>
    <t>Стринг</t>
  </si>
  <si>
    <t>королевская сирень</t>
  </si>
  <si>
    <t>94</t>
  </si>
  <si>
    <t>333416\385016\152432\</t>
  </si>
  <si>
    <t>\385017\\</t>
  </si>
  <si>
    <t>\385018\\</t>
  </si>
  <si>
    <t>**44065</t>
  </si>
  <si>
    <t>291004\\\</t>
  </si>
  <si>
    <t>291005\\\</t>
  </si>
  <si>
    <t>**44066</t>
  </si>
  <si>
    <t>291009\334153\\</t>
  </si>
  <si>
    <t>291010\334154\\</t>
  </si>
  <si>
    <t>\334155\\</t>
  </si>
  <si>
    <t>**44067</t>
  </si>
  <si>
    <t>телесный</t>
  </si>
  <si>
    <t>317242\\\</t>
  </si>
  <si>
    <t>317243\\\</t>
  </si>
  <si>
    <t>**44068</t>
  </si>
  <si>
    <t>Слип</t>
  </si>
  <si>
    <t>персиковый</t>
  </si>
  <si>
    <t>292083\327310\\</t>
  </si>
  <si>
    <t>292086\327613\\</t>
  </si>
  <si>
    <t>319939\327614\\</t>
  </si>
  <si>
    <t>*43016</t>
  </si>
  <si>
    <t>Корректирующее бельё</t>
  </si>
  <si>
    <t>90-115</t>
  </si>
  <si>
    <t>100-125</t>
  </si>
  <si>
    <t>153324\153346\\</t>
  </si>
  <si>
    <t>95-120</t>
  </si>
  <si>
    <t>153325\\\</t>
  </si>
  <si>
    <t>153326\\\</t>
  </si>
  <si>
    <t>105-130</t>
  </si>
  <si>
    <t>153327\\\</t>
  </si>
  <si>
    <t>*45014</t>
  </si>
  <si>
    <t>75-100</t>
  </si>
  <si>
    <t>154013\154037\\</t>
  </si>
  <si>
    <t>80-105</t>
  </si>
  <si>
    <t>154014\154038\\</t>
  </si>
  <si>
    <t>85-110</t>
  </si>
  <si>
    <t>154015\154039\\</t>
  </si>
  <si>
    <t>154017\154040\\</t>
  </si>
  <si>
    <t>154018\154041\\</t>
  </si>
  <si>
    <t>154019\154043\\</t>
  </si>
  <si>
    <t>154020\154045\\</t>
  </si>
  <si>
    <t>110-135</t>
  </si>
  <si>
    <t>154022\154047\\</t>
  </si>
  <si>
    <t>*68396</t>
  </si>
  <si>
    <t>Мягкая чашка без кар</t>
  </si>
  <si>
    <t>95C</t>
  </si>
  <si>
    <t>80F</t>
  </si>
  <si>
    <t>172427\171244\\</t>
  </si>
  <si>
    <t>80G</t>
  </si>
  <si>
    <t>\171245\\</t>
  </si>
  <si>
    <t>90E</t>
  </si>
  <si>
    <t>\171250\\</t>
  </si>
  <si>
    <t>90F</t>
  </si>
  <si>
    <t>\171251\\</t>
  </si>
  <si>
    <t>95F</t>
  </si>
  <si>
    <t>\171254\\</t>
  </si>
  <si>
    <t>66004</t>
  </si>
  <si>
    <t>Дублированная чашка</t>
  </si>
  <si>
    <t>70D</t>
  </si>
  <si>
    <t>67788\67801\\</t>
  </si>
  <si>
    <t>66024</t>
  </si>
  <si>
    <t>80D</t>
  </si>
  <si>
    <t>75538\\\</t>
  </si>
  <si>
    <t>66032</t>
  </si>
  <si>
    <t>Балконет</t>
  </si>
  <si>
    <t>80E</t>
  </si>
  <si>
    <t>81620\81094\\</t>
  </si>
  <si>
    <t>75E</t>
  </si>
  <si>
    <t>82160\\\</t>
  </si>
  <si>
    <t>66036</t>
  </si>
  <si>
    <t>70C</t>
  </si>
  <si>
    <t>93645\92717\93264\</t>
  </si>
  <si>
    <t>70B</t>
  </si>
  <si>
    <t>\\102825\</t>
  </si>
  <si>
    <t>66037</t>
  </si>
  <si>
    <t>93662\93063\267511\</t>
  </si>
  <si>
    <t>66041</t>
  </si>
  <si>
    <t>Мягкая чашка на карк</t>
  </si>
  <si>
    <t>98317\98333\98349\</t>
  </si>
  <si>
    <t>\98334\98350\</t>
  </si>
  <si>
    <t>шампанского</t>
  </si>
  <si>
    <t>328275\\\</t>
  </si>
  <si>
    <t>328276\\\</t>
  </si>
  <si>
    <t>328277\\\</t>
  </si>
  <si>
    <t>66043</t>
  </si>
  <si>
    <t>85I</t>
  </si>
  <si>
    <t>98410\\\</t>
  </si>
  <si>
    <t>90I</t>
  </si>
  <si>
    <t>98418\\\</t>
  </si>
  <si>
    <t>66063</t>
  </si>
  <si>
    <t>Пуш - ап</t>
  </si>
  <si>
    <t>пудра розы</t>
  </si>
  <si>
    <t>398329\121829\\</t>
  </si>
  <si>
    <t>66064</t>
  </si>
  <si>
    <t>138145\138116\304853\</t>
  </si>
  <si>
    <t>75D</t>
  </si>
  <si>
    <t>138149\138117\304975\</t>
  </si>
  <si>
    <t>80C</t>
  </si>
  <si>
    <t>138152\138121\305070\</t>
  </si>
  <si>
    <t>\138125\334166\</t>
  </si>
  <si>
    <t>75B</t>
  </si>
  <si>
    <t>\\334168\</t>
  </si>
  <si>
    <t>75C</t>
  </si>
  <si>
    <t>\\334169\</t>
  </si>
  <si>
    <t>\\334172\</t>
  </si>
  <si>
    <t>138129\\\</t>
  </si>
  <si>
    <t>138130\\\</t>
  </si>
  <si>
    <t>138131\\\</t>
  </si>
  <si>
    <t>66065</t>
  </si>
  <si>
    <t>305703\317309\\</t>
  </si>
  <si>
    <t>\317310\\</t>
  </si>
  <si>
    <t>\328293\\</t>
  </si>
  <si>
    <t>66071</t>
  </si>
  <si>
    <t>вишня</t>
  </si>
  <si>
    <t>95D</t>
  </si>
  <si>
    <t>95E</t>
  </si>
  <si>
    <t>278800\331075\327316\</t>
  </si>
  <si>
    <t>\331076\\</t>
  </si>
  <si>
    <t>\331079\\</t>
  </si>
  <si>
    <t>90C</t>
  </si>
  <si>
    <t>\331083\\</t>
  </si>
  <si>
    <t>\331085\\</t>
  </si>
  <si>
    <t>\331086\\</t>
  </si>
  <si>
    <t>\331087\\</t>
  </si>
  <si>
    <t>85E</t>
  </si>
  <si>
    <t>\331092\\</t>
  </si>
  <si>
    <t>90D</t>
  </si>
  <si>
    <t>\331093\\</t>
  </si>
  <si>
    <t>\331094\\</t>
  </si>
  <si>
    <t>\331153\\</t>
  </si>
  <si>
    <t>\331154\\</t>
  </si>
  <si>
    <t>66073</t>
  </si>
  <si>
    <t>331101\\\</t>
  </si>
  <si>
    <t>331107\\\</t>
  </si>
  <si>
    <t>331110\\\</t>
  </si>
  <si>
    <t>331111\\\</t>
  </si>
  <si>
    <t>66075</t>
  </si>
  <si>
    <t>372155\278920\\</t>
  </si>
  <si>
    <t>\278852\\</t>
  </si>
  <si>
    <t>\278864\\</t>
  </si>
  <si>
    <t>66076</t>
  </si>
  <si>
    <t>Балконет - пуш - ап</t>
  </si>
  <si>
    <t>70A</t>
  </si>
  <si>
    <t>292099\334411\292100\</t>
  </si>
  <si>
    <t>\372161\\</t>
  </si>
  <si>
    <t>\372162\\</t>
  </si>
  <si>
    <t>66135</t>
  </si>
  <si>
    <t>88214\88221\88224\</t>
  </si>
  <si>
    <t>70E</t>
  </si>
  <si>
    <t>88513\87965\88225\</t>
  </si>
  <si>
    <t>90G</t>
  </si>
  <si>
    <t>\87980\\</t>
  </si>
  <si>
    <t>70F</t>
  </si>
  <si>
    <t>\87669\\</t>
  </si>
  <si>
    <t>66143</t>
  </si>
  <si>
    <t>105F</t>
  </si>
  <si>
    <t>105E</t>
  </si>
  <si>
    <t>117268\117333\\</t>
  </si>
  <si>
    <t>\117334\\</t>
  </si>
  <si>
    <t>66171</t>
  </si>
  <si>
    <t>75F</t>
  </si>
  <si>
    <t>278881\292110\278883\</t>
  </si>
  <si>
    <t>75G</t>
  </si>
  <si>
    <t>278901\292120\278886\</t>
  </si>
  <si>
    <t>70G</t>
  </si>
  <si>
    <t>278904\292121\278889\</t>
  </si>
  <si>
    <t>95G</t>
  </si>
  <si>
    <t>278907\\278900\</t>
  </si>
  <si>
    <t>278910\\278906\</t>
  </si>
  <si>
    <t>278913\\278912\</t>
  </si>
  <si>
    <t>\\278915\</t>
  </si>
  <si>
    <t>278911\\\</t>
  </si>
  <si>
    <t>278914\\\</t>
  </si>
  <si>
    <t>66173</t>
  </si>
  <si>
    <t>333862\331112\\</t>
  </si>
  <si>
    <t>\331113\\</t>
  </si>
  <si>
    <t>\331114\\</t>
  </si>
  <si>
    <t>\331115\\</t>
  </si>
  <si>
    <t>85F</t>
  </si>
  <si>
    <t>\331117\\</t>
  </si>
  <si>
    <t>\331118\\</t>
  </si>
  <si>
    <t>\331149\\</t>
  </si>
  <si>
    <t>\331150\\</t>
  </si>
  <si>
    <t>\331151\\</t>
  </si>
  <si>
    <t>\331152\\</t>
  </si>
  <si>
    <t>\331157\\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</si>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</sst>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12</xdr:row>
      <xdr:rowOff>38100</xdr:rowOff>
    </xdr:to>
    <xdr:pic>
      <xdr:nvPicPr>
        <xdr:cNvPr id="1" name="Рисунок 2" descr="1789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20</xdr:row>
      <xdr:rowOff>95250</xdr:rowOff>
    </xdr:to>
    <xdr:pic>
      <xdr:nvPicPr>
        <xdr:cNvPr id="2" name="Рисунок 3" descr="17896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36</xdr:row>
      <xdr:rowOff>38100</xdr:rowOff>
    </xdr:to>
    <xdr:pic>
      <xdr:nvPicPr>
        <xdr:cNvPr id="3" name="Рисунок 4" descr="10510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48</xdr:row>
      <xdr:rowOff>38100</xdr:rowOff>
    </xdr:to>
    <xdr:pic>
      <xdr:nvPicPr>
        <xdr:cNvPr id="4" name="Рисунок 5" descr="10511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1266825</xdr:colOff>
      <xdr:row>60</xdr:row>
      <xdr:rowOff>161925</xdr:rowOff>
    </xdr:to>
    <xdr:pic>
      <xdr:nvPicPr>
        <xdr:cNvPr id="5" name="Рисунок 6" descr="10512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1304925</xdr:colOff>
      <xdr:row>72</xdr:row>
      <xdr:rowOff>161925</xdr:rowOff>
    </xdr:to>
    <xdr:pic>
      <xdr:nvPicPr>
        <xdr:cNvPr id="6" name="Рисунок 7" descr="21021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1285875</xdr:colOff>
      <xdr:row>84</xdr:row>
      <xdr:rowOff>161925</xdr:rowOff>
    </xdr:to>
    <xdr:pic>
      <xdr:nvPicPr>
        <xdr:cNvPr id="7" name="Рисунок 8" descr="24528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2477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1304925</xdr:colOff>
      <xdr:row>96</xdr:row>
      <xdr:rowOff>161925</xdr:rowOff>
    </xdr:to>
    <xdr:pic>
      <xdr:nvPicPr>
        <xdr:cNvPr id="8" name="Рисунок 9" descr="24605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1304925</xdr:colOff>
      <xdr:row>108</xdr:row>
      <xdr:rowOff>161925</xdr:rowOff>
    </xdr:to>
    <xdr:pic>
      <xdr:nvPicPr>
        <xdr:cNvPr id="9" name="Рисунок 10" descr="24606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1266825</xdr:colOff>
      <xdr:row>120</xdr:row>
      <xdr:rowOff>161925</xdr:rowOff>
    </xdr:to>
    <xdr:pic>
      <xdr:nvPicPr>
        <xdr:cNvPr id="10" name="Рисунок 11" descr="19366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1266825</xdr:colOff>
      <xdr:row>132</xdr:row>
      <xdr:rowOff>161925</xdr:rowOff>
    </xdr:to>
    <xdr:pic>
      <xdr:nvPicPr>
        <xdr:cNvPr id="11" name="Рисунок 12" descr="19448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1438275</xdr:colOff>
      <xdr:row>144</xdr:row>
      <xdr:rowOff>38100</xdr:rowOff>
    </xdr:to>
    <xdr:pic>
      <xdr:nvPicPr>
        <xdr:cNvPr id="12" name="Рисунок 13" descr="20190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1438275</xdr:colOff>
      <xdr:row>156</xdr:row>
      <xdr:rowOff>38100</xdr:rowOff>
    </xdr:to>
    <xdr:pic>
      <xdr:nvPicPr>
        <xdr:cNvPr id="13" name="Рисунок 14" descr="15502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1438275</xdr:colOff>
      <xdr:row>168</xdr:row>
      <xdr:rowOff>38100</xdr:rowOff>
    </xdr:to>
    <xdr:pic>
      <xdr:nvPicPr>
        <xdr:cNvPr id="14" name="Рисунок 15" descr="15530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32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1438275</xdr:colOff>
      <xdr:row>180</xdr:row>
      <xdr:rowOff>38100</xdr:rowOff>
    </xdr:to>
    <xdr:pic>
      <xdr:nvPicPr>
        <xdr:cNvPr id="15" name="Рисунок 16" descr="15534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261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1438275</xdr:colOff>
      <xdr:row>192</xdr:row>
      <xdr:rowOff>38100</xdr:rowOff>
    </xdr:to>
    <xdr:pic>
      <xdr:nvPicPr>
        <xdr:cNvPr id="16" name="Рисунок 17" descr="15537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489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1304925</xdr:colOff>
      <xdr:row>204</xdr:row>
      <xdr:rowOff>161925</xdr:rowOff>
    </xdr:to>
    <xdr:pic>
      <xdr:nvPicPr>
        <xdr:cNvPr id="17" name="Рисунок 18" descr="15538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7185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1295400</xdr:colOff>
      <xdr:row>216</xdr:row>
      <xdr:rowOff>161925</xdr:rowOff>
    </xdr:to>
    <xdr:pic>
      <xdr:nvPicPr>
        <xdr:cNvPr id="18" name="Рисунок 19" descr="15543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39471600"/>
          <a:ext cx="12573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1438275</xdr:colOff>
      <xdr:row>228</xdr:row>
      <xdr:rowOff>38100</xdr:rowOff>
    </xdr:to>
    <xdr:pic>
      <xdr:nvPicPr>
        <xdr:cNvPr id="19" name="Рисунок 20" descr="15545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175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1438275</xdr:colOff>
      <xdr:row>240</xdr:row>
      <xdr:rowOff>38100</xdr:rowOff>
    </xdr:to>
    <xdr:pic>
      <xdr:nvPicPr>
        <xdr:cNvPr id="20" name="Рисунок 21" descr="15552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404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243</xdr:row>
      <xdr:rowOff>38100</xdr:rowOff>
    </xdr:from>
    <xdr:to>
      <xdr:col>1</xdr:col>
      <xdr:colOff>1438275</xdr:colOff>
      <xdr:row>252</xdr:row>
      <xdr:rowOff>38100</xdr:rowOff>
    </xdr:to>
    <xdr:pic>
      <xdr:nvPicPr>
        <xdr:cNvPr id="21" name="Рисунок 22" descr="18267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4632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259</xdr:row>
      <xdr:rowOff>38100</xdr:rowOff>
    </xdr:from>
    <xdr:to>
      <xdr:col>1</xdr:col>
      <xdr:colOff>1438275</xdr:colOff>
      <xdr:row>268</xdr:row>
      <xdr:rowOff>38100</xdr:rowOff>
    </xdr:to>
    <xdr:pic>
      <xdr:nvPicPr>
        <xdr:cNvPr id="22" name="Рисунок 23" descr="20917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4937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271</xdr:row>
      <xdr:rowOff>38100</xdr:rowOff>
    </xdr:from>
    <xdr:to>
      <xdr:col>1</xdr:col>
      <xdr:colOff>1266825</xdr:colOff>
      <xdr:row>280</xdr:row>
      <xdr:rowOff>161925</xdr:rowOff>
    </xdr:to>
    <xdr:pic>
      <xdr:nvPicPr>
        <xdr:cNvPr id="23" name="Рисунок 24" descr="24311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166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287</xdr:row>
      <xdr:rowOff>38100</xdr:rowOff>
    </xdr:from>
    <xdr:to>
      <xdr:col>1</xdr:col>
      <xdr:colOff>1314450</xdr:colOff>
      <xdr:row>296</xdr:row>
      <xdr:rowOff>161925</xdr:rowOff>
    </xdr:to>
    <xdr:pic>
      <xdr:nvPicPr>
        <xdr:cNvPr id="24" name="Рисунок 25" descr="25377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54711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299</xdr:row>
      <xdr:rowOff>38100</xdr:rowOff>
    </xdr:from>
    <xdr:to>
      <xdr:col>1</xdr:col>
      <xdr:colOff>1419225</xdr:colOff>
      <xdr:row>308</xdr:row>
      <xdr:rowOff>161925</xdr:rowOff>
    </xdr:to>
    <xdr:pic>
      <xdr:nvPicPr>
        <xdr:cNvPr id="25" name="Рисунок 26" descr="24313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5699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311</xdr:row>
      <xdr:rowOff>38100</xdr:rowOff>
    </xdr:from>
    <xdr:to>
      <xdr:col>1</xdr:col>
      <xdr:colOff>1304925</xdr:colOff>
      <xdr:row>320</xdr:row>
      <xdr:rowOff>161925</xdr:rowOff>
    </xdr:to>
    <xdr:pic>
      <xdr:nvPicPr>
        <xdr:cNvPr id="26" name="Рисунок 27" descr="24314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59283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323</xdr:row>
      <xdr:rowOff>38100</xdr:rowOff>
    </xdr:from>
    <xdr:to>
      <xdr:col>1</xdr:col>
      <xdr:colOff>1438275</xdr:colOff>
      <xdr:row>332</xdr:row>
      <xdr:rowOff>38100</xdr:rowOff>
    </xdr:to>
    <xdr:pic>
      <xdr:nvPicPr>
        <xdr:cNvPr id="27" name="Рисунок 28" descr="15556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6156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335</xdr:row>
      <xdr:rowOff>38100</xdr:rowOff>
    </xdr:from>
    <xdr:to>
      <xdr:col>1</xdr:col>
      <xdr:colOff>1438275</xdr:colOff>
      <xdr:row>344</xdr:row>
      <xdr:rowOff>38100</xdr:rowOff>
    </xdr:to>
    <xdr:pic>
      <xdr:nvPicPr>
        <xdr:cNvPr id="28" name="Рисунок 29" descr="15559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6385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347</xdr:row>
      <xdr:rowOff>38100</xdr:rowOff>
    </xdr:from>
    <xdr:to>
      <xdr:col>1</xdr:col>
      <xdr:colOff>1438275</xdr:colOff>
      <xdr:row>356</xdr:row>
      <xdr:rowOff>38100</xdr:rowOff>
    </xdr:to>
    <xdr:pic>
      <xdr:nvPicPr>
        <xdr:cNvPr id="29" name="Рисунок 30" descr="24315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8100" y="6614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362</xdr:row>
      <xdr:rowOff>38100</xdr:rowOff>
    </xdr:from>
    <xdr:to>
      <xdr:col>1</xdr:col>
      <xdr:colOff>1314450</xdr:colOff>
      <xdr:row>371</xdr:row>
      <xdr:rowOff>161925</xdr:rowOff>
    </xdr:to>
    <xdr:pic>
      <xdr:nvPicPr>
        <xdr:cNvPr id="30" name="Рисунок 31" descr="25330.jpg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38100" y="689991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G3+G15+G27+G39+G51+G63+G75+G87+G99+G111+G123+G135+G147+G159+G171+G183+G195+G207+G219+G231+G243+G259+G271+G287+G299+G311+G323+G335+G347+G362</f>
        <v>0</v>
      </c>
      <c r="H2" s="5">
        <f>H3+H15+H27+H39+H51+H63+H75+H87+H99+H111+H123+H135+H147+H159+H171+H183+H195+H207+H219+H231+H243+H259+H271+H287+H299+H311+H323+H335+H347+H362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347.36</v>
      </c>
      <c r="F3" s="9"/>
      <c r="G3" s="10">
        <f>SUM(D6:D7)+SUM(F6:F8)+SUM(H6:H7)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11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15</v>
      </c>
      <c r="B6" s="16"/>
      <c r="C6" s="12" t="s">
        <v>12</v>
      </c>
      <c r="D6" s="13"/>
      <c r="E6" s="12" t="s">
        <v>13</v>
      </c>
      <c r="F6" s="13"/>
      <c r="G6" s="12" t="s">
        <v>14</v>
      </c>
      <c r="H6" s="13"/>
    </row>
    <row r="7" spans="1:8" ht="15">
      <c r="A7" s="14" t="s">
        <v>17</v>
      </c>
      <c r="B7" s="16"/>
      <c r="C7" s="12" t="s">
        <v>13</v>
      </c>
      <c r="D7" s="13"/>
      <c r="E7" s="12" t="s">
        <v>16</v>
      </c>
      <c r="F7" s="13"/>
      <c r="G7" s="12" t="s">
        <v>12</v>
      </c>
      <c r="H7" s="13"/>
    </row>
    <row r="8" spans="1:8" ht="15">
      <c r="A8" s="14" t="s">
        <v>19</v>
      </c>
      <c r="B8" s="16"/>
      <c r="C8" s="12" t="s">
        <v>6</v>
      </c>
      <c r="D8" s="13"/>
      <c r="E8" s="12" t="s">
        <v>18</v>
      </c>
      <c r="F8" s="13"/>
      <c r="G8" s="12" t="s">
        <v>6</v>
      </c>
      <c r="H8" s="13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20</v>
      </c>
      <c r="C15" s="6" t="s">
        <v>5</v>
      </c>
      <c r="D15" s="7" t="s">
        <v>3</v>
      </c>
      <c r="E15" s="8">
        <v>325.45</v>
      </c>
      <c r="F15" s="9"/>
      <c r="G15" s="10">
        <f>SUM(D18:D21)+SUM(F18:F19)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10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21</v>
      </c>
      <c r="B18" s="16"/>
      <c r="C18" s="12" t="s">
        <v>12</v>
      </c>
      <c r="D18" s="13"/>
      <c r="E18" s="12" t="s">
        <v>14</v>
      </c>
      <c r="F18" s="13"/>
      <c r="G18" s="12" t="s">
        <v>6</v>
      </c>
      <c r="H18" s="13"/>
    </row>
    <row r="19" spans="1:8" ht="15">
      <c r="A19" s="14" t="s">
        <v>22</v>
      </c>
      <c r="B19" s="16"/>
      <c r="C19" s="12" t="s">
        <v>13</v>
      </c>
      <c r="D19" s="13"/>
      <c r="E19" s="12" t="s">
        <v>16</v>
      </c>
      <c r="F19" s="13"/>
      <c r="G19" s="12" t="s">
        <v>6</v>
      </c>
      <c r="H19" s="13"/>
    </row>
    <row r="20" spans="1:8" ht="15">
      <c r="A20" s="14" t="s">
        <v>23</v>
      </c>
      <c r="B20" s="16"/>
      <c r="C20" s="12" t="s">
        <v>16</v>
      </c>
      <c r="D20" s="13"/>
      <c r="E20" s="12" t="s">
        <v>6</v>
      </c>
      <c r="F20" s="13"/>
      <c r="G20" s="12" t="s">
        <v>6</v>
      </c>
      <c r="H20" s="13"/>
    </row>
    <row r="21" spans="1:8" ht="15">
      <c r="A21" s="14" t="s">
        <v>24</v>
      </c>
      <c r="B21" s="16"/>
      <c r="C21" s="12" t="s">
        <v>18</v>
      </c>
      <c r="D21" s="13"/>
      <c r="E21" s="12" t="s">
        <v>6</v>
      </c>
      <c r="F21" s="13"/>
      <c r="G21" s="12" t="s">
        <v>6</v>
      </c>
      <c r="H21" s="13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25</v>
      </c>
      <c r="C27" s="6" t="s">
        <v>5</v>
      </c>
      <c r="D27" s="7" t="s">
        <v>3</v>
      </c>
      <c r="E27" s="8">
        <v>206.54</v>
      </c>
      <c r="F27" s="9"/>
      <c r="G27" s="10">
        <f>SUM(D30:D32)+SUM(F30:F30)</f>
        <v>0</v>
      </c>
      <c r="H27" s="10">
        <f>E27*G27</f>
        <v>0</v>
      </c>
    </row>
    <row r="28" spans="2:8" ht="15">
      <c r="B28" s="16" t="s">
        <v>6</v>
      </c>
      <c r="C28" s="17" t="s">
        <v>26</v>
      </c>
      <c r="D28" s="17"/>
      <c r="E28" s="17" t="s">
        <v>27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28</v>
      </c>
      <c r="B30" s="16"/>
      <c r="C30" s="12" t="s">
        <v>14</v>
      </c>
      <c r="D30" s="13"/>
      <c r="E30" s="12" t="s">
        <v>14</v>
      </c>
      <c r="F30" s="13"/>
      <c r="G30" s="12" t="s">
        <v>6</v>
      </c>
      <c r="H30" s="13"/>
    </row>
    <row r="31" spans="1:8" ht="15">
      <c r="A31" s="14" t="s">
        <v>29</v>
      </c>
      <c r="B31" s="16"/>
      <c r="C31" s="12" t="s">
        <v>12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30</v>
      </c>
      <c r="B32" s="16"/>
      <c r="C32" s="12" t="s">
        <v>13</v>
      </c>
      <c r="D32" s="13"/>
      <c r="E32" s="12" t="s">
        <v>6</v>
      </c>
      <c r="F32" s="13"/>
      <c r="G32" s="12" t="s">
        <v>6</v>
      </c>
      <c r="H32" s="13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31</v>
      </c>
      <c r="C39" s="6" t="s">
        <v>5</v>
      </c>
      <c r="D39" s="7" t="s">
        <v>3</v>
      </c>
      <c r="E39" s="8">
        <v>235.75</v>
      </c>
      <c r="F39" s="9"/>
      <c r="G39" s="10">
        <f>SUM(D42:D42)+SUM(F42:F42)</f>
        <v>0</v>
      </c>
      <c r="H39" s="10">
        <f>E39*G39</f>
        <v>0</v>
      </c>
    </row>
    <row r="40" spans="2:8" ht="15">
      <c r="B40" s="16" t="s">
        <v>6</v>
      </c>
      <c r="C40" s="17" t="s">
        <v>26</v>
      </c>
      <c r="D40" s="17"/>
      <c r="E40" s="17" t="s">
        <v>32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33</v>
      </c>
      <c r="B42" s="16"/>
      <c r="C42" s="12" t="s">
        <v>14</v>
      </c>
      <c r="D42" s="13"/>
      <c r="E42" s="12" t="s">
        <v>12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34</v>
      </c>
      <c r="C51" s="6" t="s">
        <v>35</v>
      </c>
      <c r="D51" s="7" t="s">
        <v>3</v>
      </c>
      <c r="E51" s="8">
        <v>175.24</v>
      </c>
      <c r="F51" s="9"/>
      <c r="G51" s="10">
        <f>SUM(D54:D54)+SUM(F54:F56)+SUM(H54:H54)</f>
        <v>0</v>
      </c>
      <c r="H51" s="10">
        <f>E51*G51</f>
        <v>0</v>
      </c>
    </row>
    <row r="52" spans="2:8" ht="15">
      <c r="B52" s="16" t="s">
        <v>6</v>
      </c>
      <c r="C52" s="17" t="s">
        <v>36</v>
      </c>
      <c r="D52" s="17"/>
      <c r="E52" s="17" t="s">
        <v>26</v>
      </c>
      <c r="F52" s="17"/>
      <c r="G52" s="17" t="s">
        <v>32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38</v>
      </c>
      <c r="B54" s="16"/>
      <c r="C54" s="12" t="s">
        <v>37</v>
      </c>
      <c r="D54" s="13"/>
      <c r="E54" s="12" t="s">
        <v>12</v>
      </c>
      <c r="F54" s="13"/>
      <c r="G54" s="12" t="s">
        <v>14</v>
      </c>
      <c r="H54" s="13"/>
    </row>
    <row r="55" spans="1:8" ht="15">
      <c r="A55" s="14" t="s">
        <v>39</v>
      </c>
      <c r="B55" s="16"/>
      <c r="C55" s="12" t="s">
        <v>6</v>
      </c>
      <c r="D55" s="13"/>
      <c r="E55" s="12" t="s">
        <v>14</v>
      </c>
      <c r="F55" s="13"/>
      <c r="G55" s="12" t="s">
        <v>6</v>
      </c>
      <c r="H55" s="13"/>
    </row>
    <row r="56" spans="1:8" ht="15">
      <c r="A56" s="14" t="s">
        <v>40</v>
      </c>
      <c r="B56" s="16"/>
      <c r="C56" s="12" t="s">
        <v>6</v>
      </c>
      <c r="D56" s="13"/>
      <c r="E56" s="12" t="s">
        <v>37</v>
      </c>
      <c r="F56" s="13"/>
      <c r="G56" s="12" t="s">
        <v>6</v>
      </c>
      <c r="H56" s="13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41</v>
      </c>
      <c r="C63" s="6" t="s">
        <v>5</v>
      </c>
      <c r="D63" s="7" t="s">
        <v>3</v>
      </c>
      <c r="E63" s="8">
        <v>240.96</v>
      </c>
      <c r="F63" s="9"/>
      <c r="G63" s="10">
        <f>SUM(D66:D67)</f>
        <v>0</v>
      </c>
      <c r="H63" s="10">
        <f>E63*G63</f>
        <v>0</v>
      </c>
    </row>
    <row r="64" spans="2:8" ht="15">
      <c r="B64" s="16" t="s">
        <v>6</v>
      </c>
      <c r="C64" s="17" t="s">
        <v>10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42</v>
      </c>
      <c r="B66" s="16"/>
      <c r="C66" s="12" t="s">
        <v>12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43</v>
      </c>
      <c r="B67" s="16"/>
      <c r="C67" s="12" t="s">
        <v>14</v>
      </c>
      <c r="D67" s="13"/>
      <c r="E67" s="12" t="s">
        <v>6</v>
      </c>
      <c r="F67" s="13"/>
      <c r="G67" s="12" t="s">
        <v>6</v>
      </c>
      <c r="H67" s="13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44</v>
      </c>
      <c r="C75" s="6" t="s">
        <v>5</v>
      </c>
      <c r="D75" s="7" t="s">
        <v>3</v>
      </c>
      <c r="E75" s="8">
        <v>275.38</v>
      </c>
      <c r="F75" s="9"/>
      <c r="G75" s="10">
        <f>SUM(D78:D79)+SUM(F78:F80)</f>
        <v>0</v>
      </c>
      <c r="H75" s="10">
        <f>E75*G75</f>
        <v>0</v>
      </c>
    </row>
    <row r="76" spans="2:8" ht="15">
      <c r="B76" s="16" t="s">
        <v>6</v>
      </c>
      <c r="C76" s="17" t="s">
        <v>10</v>
      </c>
      <c r="D76" s="17"/>
      <c r="E76" s="17" t="s">
        <v>36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45</v>
      </c>
      <c r="B78" s="16"/>
      <c r="C78" s="12" t="s">
        <v>12</v>
      </c>
      <c r="D78" s="13"/>
      <c r="E78" s="12" t="s">
        <v>12</v>
      </c>
      <c r="F78" s="13"/>
      <c r="G78" s="12" t="s">
        <v>6</v>
      </c>
      <c r="H78" s="13"/>
    </row>
    <row r="79" spans="1:8" ht="15">
      <c r="A79" s="14" t="s">
        <v>46</v>
      </c>
      <c r="B79" s="16"/>
      <c r="C79" s="12" t="s">
        <v>14</v>
      </c>
      <c r="D79" s="13"/>
      <c r="E79" s="12" t="s">
        <v>14</v>
      </c>
      <c r="F79" s="13"/>
      <c r="G79" s="12" t="s">
        <v>6</v>
      </c>
      <c r="H79" s="13"/>
    </row>
    <row r="80" spans="1:8" ht="15">
      <c r="A80" s="14" t="s">
        <v>47</v>
      </c>
      <c r="B80" s="16"/>
      <c r="C80" s="12" t="s">
        <v>6</v>
      </c>
      <c r="D80" s="13"/>
      <c r="E80" s="12" t="s">
        <v>37</v>
      </c>
      <c r="F80" s="13"/>
      <c r="G80" s="12" t="s">
        <v>6</v>
      </c>
      <c r="H80" s="13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48</v>
      </c>
      <c r="C87" s="6" t="s">
        <v>35</v>
      </c>
      <c r="D87" s="7" t="s">
        <v>3</v>
      </c>
      <c r="E87" s="8">
        <v>212.8</v>
      </c>
      <c r="F87" s="9"/>
      <c r="G87" s="10">
        <f>SUM(D90:D91)</f>
        <v>0</v>
      </c>
      <c r="H87" s="10">
        <f>E87*G87</f>
        <v>0</v>
      </c>
    </row>
    <row r="88" spans="2:8" ht="15">
      <c r="B88" s="16" t="s">
        <v>6</v>
      </c>
      <c r="C88" s="17" t="s">
        <v>49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50</v>
      </c>
      <c r="B90" s="16"/>
      <c r="C90" s="12" t="s">
        <v>14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51</v>
      </c>
      <c r="B91" s="16"/>
      <c r="C91" s="12" t="s">
        <v>37</v>
      </c>
      <c r="D91" s="13"/>
      <c r="E91" s="12" t="s">
        <v>6</v>
      </c>
      <c r="F91" s="13"/>
      <c r="G91" s="12" t="s">
        <v>6</v>
      </c>
      <c r="H91" s="13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52</v>
      </c>
      <c r="C99" s="6" t="s">
        <v>53</v>
      </c>
      <c r="D99" s="7" t="s">
        <v>3</v>
      </c>
      <c r="E99" s="8">
        <v>275.38</v>
      </c>
      <c r="F99" s="9"/>
      <c r="G99" s="10">
        <f>SUM(D102:D104)+SUM(F102:F104)</f>
        <v>0</v>
      </c>
      <c r="H99" s="10">
        <f>E99*G99</f>
        <v>0</v>
      </c>
    </row>
    <row r="100" spans="2:8" ht="15">
      <c r="B100" s="16" t="s">
        <v>6</v>
      </c>
      <c r="C100" s="17" t="s">
        <v>10</v>
      </c>
      <c r="D100" s="17"/>
      <c r="E100" s="17" t="s">
        <v>54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55</v>
      </c>
      <c r="B102" s="16"/>
      <c r="C102" s="12" t="s">
        <v>12</v>
      </c>
      <c r="D102" s="13"/>
      <c r="E102" s="12" t="s">
        <v>14</v>
      </c>
      <c r="F102" s="13"/>
      <c r="G102" s="12" t="s">
        <v>6</v>
      </c>
      <c r="H102" s="13"/>
    </row>
    <row r="103" spans="1:8" ht="15">
      <c r="A103" s="14" t="s">
        <v>56</v>
      </c>
      <c r="B103" s="16"/>
      <c r="C103" s="12" t="s">
        <v>13</v>
      </c>
      <c r="D103" s="13"/>
      <c r="E103" s="12" t="s">
        <v>12</v>
      </c>
      <c r="F103" s="13"/>
      <c r="G103" s="12" t="s">
        <v>6</v>
      </c>
      <c r="H103" s="13"/>
    </row>
    <row r="104" spans="1:8" ht="15">
      <c r="A104" s="14" t="s">
        <v>57</v>
      </c>
      <c r="B104" s="16"/>
      <c r="C104" s="12" t="s">
        <v>37</v>
      </c>
      <c r="D104" s="13"/>
      <c r="E104" s="12" t="s">
        <v>13</v>
      </c>
      <c r="F104" s="13"/>
      <c r="G104" s="12" t="s">
        <v>6</v>
      </c>
      <c r="H104" s="13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58</v>
      </c>
      <c r="C111" s="6" t="s">
        <v>59</v>
      </c>
      <c r="D111" s="7" t="s">
        <v>3</v>
      </c>
      <c r="E111" s="8">
        <v>455.84</v>
      </c>
      <c r="F111" s="9"/>
      <c r="G111" s="10">
        <f>SUM(D114:D117)+SUM(F114:F114)</f>
        <v>0</v>
      </c>
      <c r="H111" s="10">
        <f>E111*G111</f>
        <v>0</v>
      </c>
    </row>
    <row r="112" spans="2:8" ht="15">
      <c r="B112" s="16" t="s">
        <v>6</v>
      </c>
      <c r="C112" s="17" t="s">
        <v>9</v>
      </c>
      <c r="D112" s="17"/>
      <c r="E112" s="17" t="s">
        <v>11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62</v>
      </c>
      <c r="B114" s="16"/>
      <c r="C114" s="12" t="s">
        <v>60</v>
      </c>
      <c r="D114" s="13"/>
      <c r="E114" s="12" t="s">
        <v>61</v>
      </c>
      <c r="F114" s="13"/>
      <c r="G114" s="12" t="s">
        <v>6</v>
      </c>
      <c r="H114" s="13"/>
    </row>
    <row r="115" spans="1:8" ht="15">
      <c r="A115" s="14" t="s">
        <v>64</v>
      </c>
      <c r="B115" s="16"/>
      <c r="C115" s="12" t="s">
        <v>63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65</v>
      </c>
      <c r="B116" s="16"/>
      <c r="C116" s="12" t="s">
        <v>61</v>
      </c>
      <c r="D116" s="13"/>
      <c r="E116" s="12" t="s">
        <v>6</v>
      </c>
      <c r="F116" s="13"/>
      <c r="G116" s="12" t="s">
        <v>6</v>
      </c>
      <c r="H116" s="13"/>
    </row>
    <row r="117" spans="1:8" ht="15">
      <c r="A117" s="14" t="s">
        <v>67</v>
      </c>
      <c r="B117" s="16"/>
      <c r="C117" s="12" t="s">
        <v>66</v>
      </c>
      <c r="D117" s="13"/>
      <c r="E117" s="12" t="s">
        <v>6</v>
      </c>
      <c r="F117" s="13"/>
      <c r="G117" s="12" t="s">
        <v>6</v>
      </c>
      <c r="H117" s="13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68</v>
      </c>
      <c r="C123" s="6" t="s">
        <v>59</v>
      </c>
      <c r="D123" s="7" t="s">
        <v>3</v>
      </c>
      <c r="E123" s="8">
        <v>733.31</v>
      </c>
      <c r="F123" s="9"/>
      <c r="G123" s="10">
        <f>SUM(D126:D133)+SUM(F126:F133)</f>
        <v>0</v>
      </c>
      <c r="H123" s="10">
        <f>E123*G123</f>
        <v>0</v>
      </c>
    </row>
    <row r="124" spans="2:8" ht="15">
      <c r="B124" s="16" t="s">
        <v>6</v>
      </c>
      <c r="C124" s="17" t="s">
        <v>9</v>
      </c>
      <c r="D124" s="17"/>
      <c r="E124" s="17" t="s">
        <v>11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70</v>
      </c>
      <c r="B126" s="16"/>
      <c r="C126" s="12" t="s">
        <v>69</v>
      </c>
      <c r="D126" s="13"/>
      <c r="E126" s="12" t="s">
        <v>69</v>
      </c>
      <c r="F126" s="13"/>
      <c r="G126" s="12" t="s">
        <v>6</v>
      </c>
      <c r="H126" s="13"/>
    </row>
    <row r="127" spans="1:8" ht="15">
      <c r="A127" s="14" t="s">
        <v>72</v>
      </c>
      <c r="B127" s="16"/>
      <c r="C127" s="12" t="s">
        <v>71</v>
      </c>
      <c r="D127" s="13"/>
      <c r="E127" s="12" t="s">
        <v>71</v>
      </c>
      <c r="F127" s="13"/>
      <c r="G127" s="12" t="s">
        <v>6</v>
      </c>
      <c r="H127" s="13"/>
    </row>
    <row r="128" spans="1:8" ht="15">
      <c r="A128" s="14" t="s">
        <v>74</v>
      </c>
      <c r="B128" s="16"/>
      <c r="C128" s="12" t="s">
        <v>73</v>
      </c>
      <c r="D128" s="13"/>
      <c r="E128" s="12" t="s">
        <v>73</v>
      </c>
      <c r="F128" s="13"/>
      <c r="G128" s="12" t="s">
        <v>6</v>
      </c>
      <c r="H128" s="13"/>
    </row>
    <row r="129" spans="1:8" ht="15">
      <c r="A129" s="14" t="s">
        <v>75</v>
      </c>
      <c r="B129" s="16"/>
      <c r="C129" s="12" t="s">
        <v>60</v>
      </c>
      <c r="D129" s="13"/>
      <c r="E129" s="12" t="s">
        <v>60</v>
      </c>
      <c r="F129" s="13"/>
      <c r="G129" s="12" t="s">
        <v>6</v>
      </c>
      <c r="H129" s="13"/>
    </row>
    <row r="130" spans="1:8" ht="15">
      <c r="A130" s="14" t="s">
        <v>76</v>
      </c>
      <c r="B130" s="16"/>
      <c r="C130" s="12" t="s">
        <v>63</v>
      </c>
      <c r="D130" s="13"/>
      <c r="E130" s="12" t="s">
        <v>63</v>
      </c>
      <c r="F130" s="13"/>
      <c r="G130" s="12" t="s">
        <v>6</v>
      </c>
      <c r="H130" s="13"/>
    </row>
    <row r="131" spans="1:8" ht="15">
      <c r="A131" s="14" t="s">
        <v>77</v>
      </c>
      <c r="B131" s="16"/>
      <c r="C131" s="12" t="s">
        <v>61</v>
      </c>
      <c r="D131" s="13"/>
      <c r="E131" s="12" t="s">
        <v>61</v>
      </c>
      <c r="F131" s="13"/>
      <c r="G131" s="12" t="s">
        <v>6</v>
      </c>
      <c r="H131" s="13"/>
    </row>
    <row r="132" spans="1:8" ht="15">
      <c r="A132" s="14" t="s">
        <v>78</v>
      </c>
      <c r="B132" s="16"/>
      <c r="C132" s="12" t="s">
        <v>66</v>
      </c>
      <c r="D132" s="13"/>
      <c r="E132" s="12" t="s">
        <v>66</v>
      </c>
      <c r="F132" s="13"/>
      <c r="G132" s="12" t="s">
        <v>6</v>
      </c>
      <c r="H132" s="13"/>
    </row>
    <row r="133" spans="1:8" ht="15">
      <c r="A133" s="14" t="s">
        <v>80</v>
      </c>
      <c r="B133" s="16"/>
      <c r="C133" s="12" t="s">
        <v>79</v>
      </c>
      <c r="D133" s="13"/>
      <c r="E133" s="12" t="s">
        <v>79</v>
      </c>
      <c r="F133" s="13"/>
      <c r="G133" s="12" t="s">
        <v>6</v>
      </c>
      <c r="H133" s="13"/>
    </row>
    <row r="135" spans="2:8" ht="15">
      <c r="B135" s="6" t="s">
        <v>81</v>
      </c>
      <c r="C135" s="6" t="s">
        <v>82</v>
      </c>
      <c r="D135" s="7" t="s">
        <v>3</v>
      </c>
      <c r="E135" s="8">
        <v>1303.9</v>
      </c>
      <c r="F135" s="9"/>
      <c r="G135" s="10">
        <f>SUM(D138:D138)+SUM(F138:F142)</f>
        <v>0</v>
      </c>
      <c r="H135" s="10">
        <f>E135*G135</f>
        <v>0</v>
      </c>
    </row>
    <row r="136" spans="2:8" ht="15">
      <c r="B136" s="16" t="s">
        <v>6</v>
      </c>
      <c r="C136" s="17" t="s">
        <v>9</v>
      </c>
      <c r="D136" s="17"/>
      <c r="E136" s="17" t="s">
        <v>11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85</v>
      </c>
      <c r="B138" s="16"/>
      <c r="C138" s="12" t="s">
        <v>83</v>
      </c>
      <c r="D138" s="13"/>
      <c r="E138" s="12" t="s">
        <v>84</v>
      </c>
      <c r="F138" s="13"/>
      <c r="G138" s="12" t="s">
        <v>6</v>
      </c>
      <c r="H138" s="13"/>
    </row>
    <row r="139" spans="1:8" ht="15">
      <c r="A139" s="14" t="s">
        <v>87</v>
      </c>
      <c r="B139" s="16"/>
      <c r="C139" s="12" t="s">
        <v>6</v>
      </c>
      <c r="D139" s="13"/>
      <c r="E139" s="12" t="s">
        <v>86</v>
      </c>
      <c r="F139" s="13"/>
      <c r="G139" s="12" t="s">
        <v>6</v>
      </c>
      <c r="H139" s="13"/>
    </row>
    <row r="140" spans="1:8" ht="15">
      <c r="A140" s="14" t="s">
        <v>89</v>
      </c>
      <c r="B140" s="16"/>
      <c r="C140" s="12" t="s">
        <v>6</v>
      </c>
      <c r="D140" s="13"/>
      <c r="E140" s="12" t="s">
        <v>88</v>
      </c>
      <c r="F140" s="13"/>
      <c r="G140" s="12" t="s">
        <v>6</v>
      </c>
      <c r="H140" s="13"/>
    </row>
    <row r="141" spans="1:8" ht="15">
      <c r="A141" s="14" t="s">
        <v>91</v>
      </c>
      <c r="B141" s="16"/>
      <c r="C141" s="12" t="s">
        <v>6</v>
      </c>
      <c r="D141" s="13"/>
      <c r="E141" s="12" t="s">
        <v>90</v>
      </c>
      <c r="F141" s="13"/>
      <c r="G141" s="12" t="s">
        <v>6</v>
      </c>
      <c r="H141" s="13"/>
    </row>
    <row r="142" spans="1:8" ht="15">
      <c r="A142" s="14" t="s">
        <v>93</v>
      </c>
      <c r="B142" s="16"/>
      <c r="C142" s="12" t="s">
        <v>6</v>
      </c>
      <c r="D142" s="13"/>
      <c r="E142" s="12" t="s">
        <v>92</v>
      </c>
      <c r="F142" s="13"/>
      <c r="G142" s="12" t="s">
        <v>6</v>
      </c>
      <c r="H142" s="13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94</v>
      </c>
      <c r="C147" s="6" t="s">
        <v>95</v>
      </c>
      <c r="D147" s="7" t="s">
        <v>3</v>
      </c>
      <c r="E147" s="8">
        <v>285.81</v>
      </c>
      <c r="F147" s="9"/>
      <c r="G147" s="10">
        <f>SUM(D150:D150)+SUM(F150:F150)</f>
        <v>0</v>
      </c>
      <c r="H147" s="10">
        <f>E147*G147</f>
        <v>0</v>
      </c>
    </row>
    <row r="148" spans="2:8" ht="15">
      <c r="B148" s="16" t="s">
        <v>6</v>
      </c>
      <c r="C148" s="17" t="s">
        <v>9</v>
      </c>
      <c r="D148" s="17"/>
      <c r="E148" s="17" t="s">
        <v>11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97</v>
      </c>
      <c r="B150" s="16"/>
      <c r="C150" s="12" t="s">
        <v>96</v>
      </c>
      <c r="D150" s="13"/>
      <c r="E150" s="12" t="s">
        <v>96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98</v>
      </c>
      <c r="C159" s="6" t="s">
        <v>82</v>
      </c>
      <c r="D159" s="7" t="s">
        <v>3</v>
      </c>
      <c r="E159" s="8">
        <v>381.78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11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100</v>
      </c>
      <c r="B162" s="16"/>
      <c r="C162" s="12" t="s">
        <v>99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101</v>
      </c>
      <c r="C171" s="6" t="s">
        <v>102</v>
      </c>
      <c r="D171" s="7" t="s">
        <v>3</v>
      </c>
      <c r="E171" s="8">
        <v>351.53</v>
      </c>
      <c r="F171" s="9"/>
      <c r="G171" s="10">
        <f>SUM(D174:D175)+SUM(F174:F174)</f>
        <v>0</v>
      </c>
      <c r="H171" s="10">
        <f>E171*G171</f>
        <v>0</v>
      </c>
    </row>
    <row r="172" spans="2:8" ht="15">
      <c r="B172" s="16" t="s">
        <v>6</v>
      </c>
      <c r="C172" s="17" t="s">
        <v>10</v>
      </c>
      <c r="D172" s="17"/>
      <c r="E172" s="17" t="s">
        <v>11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104</v>
      </c>
      <c r="B174" s="16"/>
      <c r="C174" s="12" t="s">
        <v>103</v>
      </c>
      <c r="D174" s="13"/>
      <c r="E174" s="12" t="s">
        <v>103</v>
      </c>
      <c r="F174" s="13"/>
      <c r="G174" s="12" t="s">
        <v>6</v>
      </c>
      <c r="H174" s="13"/>
    </row>
    <row r="175" spans="1:8" ht="15">
      <c r="A175" s="14" t="s">
        <v>106</v>
      </c>
      <c r="B175" s="16"/>
      <c r="C175" s="12" t="s">
        <v>105</v>
      </c>
      <c r="D175" s="13"/>
      <c r="E175" s="12" t="s">
        <v>6</v>
      </c>
      <c r="F175" s="13"/>
      <c r="G175" s="12" t="s">
        <v>6</v>
      </c>
      <c r="H175" s="13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107</v>
      </c>
      <c r="C183" s="6" t="s">
        <v>95</v>
      </c>
      <c r="D183" s="7" t="s">
        <v>3</v>
      </c>
      <c r="E183" s="8">
        <v>295.2</v>
      </c>
      <c r="F183" s="9"/>
      <c r="G183" s="10">
        <f>SUM(D186:D186)+SUM(F186:F186)+SUM(H186:H187)</f>
        <v>0</v>
      </c>
      <c r="H183" s="10">
        <f>E183*G183</f>
        <v>0</v>
      </c>
    </row>
    <row r="184" spans="2:8" ht="15">
      <c r="B184" s="16" t="s">
        <v>6</v>
      </c>
      <c r="C184" s="17" t="s">
        <v>9</v>
      </c>
      <c r="D184" s="17"/>
      <c r="E184" s="17" t="s">
        <v>10</v>
      </c>
      <c r="F184" s="17"/>
      <c r="G184" s="17" t="s">
        <v>11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109</v>
      </c>
      <c r="B186" s="16"/>
      <c r="C186" s="12" t="s">
        <v>108</v>
      </c>
      <c r="D186" s="13"/>
      <c r="E186" s="12" t="s">
        <v>108</v>
      </c>
      <c r="F186" s="13"/>
      <c r="G186" s="12" t="s">
        <v>108</v>
      </c>
      <c r="H186" s="13"/>
    </row>
    <row r="187" spans="1:8" ht="15">
      <c r="A187" s="14" t="s">
        <v>111</v>
      </c>
      <c r="B187" s="16"/>
      <c r="C187" s="12" t="s">
        <v>6</v>
      </c>
      <c r="D187" s="13"/>
      <c r="E187" s="12" t="s">
        <v>6</v>
      </c>
      <c r="F187" s="13"/>
      <c r="G187" s="12" t="s">
        <v>110</v>
      </c>
      <c r="H187" s="13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112</v>
      </c>
      <c r="C195" s="6" t="s">
        <v>95</v>
      </c>
      <c r="D195" s="7" t="s">
        <v>3</v>
      </c>
      <c r="E195" s="8">
        <v>364.05</v>
      </c>
      <c r="F195" s="9"/>
      <c r="G195" s="10">
        <f>SUM(D198:D198)+SUM(F198:F198)+SUM(H198:H198)</f>
        <v>0</v>
      </c>
      <c r="H195" s="10">
        <f>E195*G195</f>
        <v>0</v>
      </c>
    </row>
    <row r="196" spans="2:8" ht="15">
      <c r="B196" s="16" t="s">
        <v>6</v>
      </c>
      <c r="C196" s="17" t="s">
        <v>9</v>
      </c>
      <c r="D196" s="17"/>
      <c r="E196" s="17" t="s">
        <v>10</v>
      </c>
      <c r="F196" s="17"/>
      <c r="G196" s="17" t="s">
        <v>36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113</v>
      </c>
      <c r="B198" s="16"/>
      <c r="C198" s="12" t="s">
        <v>96</v>
      </c>
      <c r="D198" s="13"/>
      <c r="E198" s="12" t="s">
        <v>96</v>
      </c>
      <c r="F198" s="13"/>
      <c r="G198" s="12" t="s">
        <v>96</v>
      </c>
      <c r="H198" s="13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114</v>
      </c>
      <c r="C207" s="6" t="s">
        <v>115</v>
      </c>
      <c r="D207" s="7" t="s">
        <v>3</v>
      </c>
      <c r="E207" s="8">
        <v>492.35</v>
      </c>
      <c r="F207" s="9"/>
      <c r="G207" s="10">
        <f>SUM(D210:D210)+SUM(F210:F211)+SUM(H210:H211)+SUM(D214:D216)</f>
        <v>0</v>
      </c>
      <c r="H207" s="10">
        <f>E207*G207</f>
        <v>0</v>
      </c>
    </row>
    <row r="208" spans="2:8" ht="15">
      <c r="B208" s="16" t="s">
        <v>6</v>
      </c>
      <c r="C208" s="17" t="s">
        <v>9</v>
      </c>
      <c r="D208" s="17"/>
      <c r="E208" s="17" t="s">
        <v>10</v>
      </c>
      <c r="F208" s="17"/>
      <c r="G208" s="17" t="s">
        <v>11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116</v>
      </c>
      <c r="B210" s="16"/>
      <c r="C210" s="12" t="s">
        <v>108</v>
      </c>
      <c r="D210" s="13"/>
      <c r="E210" s="12" t="s">
        <v>108</v>
      </c>
      <c r="F210" s="13"/>
      <c r="G210" s="12" t="s">
        <v>108</v>
      </c>
      <c r="H210" s="13"/>
    </row>
    <row r="211" spans="1:8" ht="15">
      <c r="A211" s="14" t="s">
        <v>117</v>
      </c>
      <c r="B211" s="16"/>
      <c r="C211" s="12" t="s">
        <v>6</v>
      </c>
      <c r="D211" s="13"/>
      <c r="E211" s="12" t="s">
        <v>96</v>
      </c>
      <c r="F211" s="13"/>
      <c r="G211" s="12" t="s">
        <v>96</v>
      </c>
      <c r="H211" s="13"/>
    </row>
    <row r="212" spans="2:8" ht="15">
      <c r="B212" s="16"/>
      <c r="C212" s="17" t="s">
        <v>118</v>
      </c>
      <c r="D212" s="17"/>
      <c r="E212" s="17" t="s">
        <v>6</v>
      </c>
      <c r="F212" s="17"/>
      <c r="G212" s="17" t="s">
        <v>6</v>
      </c>
      <c r="H212" s="17"/>
    </row>
    <row r="213" spans="2:8" ht="15">
      <c r="B213" s="16"/>
      <c r="C213" s="11" t="s">
        <v>7</v>
      </c>
      <c r="D213" s="11" t="s">
        <v>8</v>
      </c>
      <c r="E213" s="11" t="s">
        <v>7</v>
      </c>
      <c r="F213" s="11" t="s">
        <v>8</v>
      </c>
      <c r="G213" s="11" t="s">
        <v>7</v>
      </c>
      <c r="H213" s="11" t="s">
        <v>8</v>
      </c>
    </row>
    <row r="214" spans="1:8" ht="15">
      <c r="A214" s="14" t="s">
        <v>119</v>
      </c>
      <c r="B214" s="16"/>
      <c r="C214" s="12" t="s">
        <v>110</v>
      </c>
      <c r="D214" s="13"/>
      <c r="E214" s="12" t="s">
        <v>6</v>
      </c>
      <c r="F214" s="13"/>
      <c r="G214" s="12" t="s">
        <v>6</v>
      </c>
      <c r="H214" s="13"/>
    </row>
    <row r="215" spans="1:8" ht="15">
      <c r="A215" s="14" t="s">
        <v>120</v>
      </c>
      <c r="B215" s="16"/>
      <c r="C215" s="12" t="s">
        <v>108</v>
      </c>
      <c r="D215" s="13"/>
      <c r="E215" s="12" t="s">
        <v>6</v>
      </c>
      <c r="F215" s="13"/>
      <c r="G215" s="12" t="s">
        <v>6</v>
      </c>
      <c r="H215" s="13"/>
    </row>
    <row r="216" spans="1:8" ht="15">
      <c r="A216" s="14" t="s">
        <v>121</v>
      </c>
      <c r="B216" s="16"/>
      <c r="C216" s="12" t="s">
        <v>96</v>
      </c>
      <c r="D216" s="13"/>
      <c r="E216" s="12" t="s">
        <v>6</v>
      </c>
      <c r="F216" s="13"/>
      <c r="G216" s="12" t="s">
        <v>6</v>
      </c>
      <c r="H216" s="13"/>
    </row>
    <row r="217" ht="15">
      <c r="B217" s="16"/>
    </row>
    <row r="219" spans="2:8" ht="15">
      <c r="B219" s="6" t="s">
        <v>122</v>
      </c>
      <c r="C219" s="6" t="s">
        <v>82</v>
      </c>
      <c r="D219" s="7" t="s">
        <v>3</v>
      </c>
      <c r="E219" s="8">
        <v>384.91</v>
      </c>
      <c r="F219" s="9"/>
      <c r="G219" s="10">
        <f>SUM(D222:D223)</f>
        <v>0</v>
      </c>
      <c r="H219" s="10">
        <f>E219*G219</f>
        <v>0</v>
      </c>
    </row>
    <row r="220" spans="2:8" ht="15">
      <c r="B220" s="16" t="s">
        <v>6</v>
      </c>
      <c r="C220" s="17" t="s">
        <v>10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124</v>
      </c>
      <c r="B222" s="16"/>
      <c r="C222" s="12" t="s">
        <v>123</v>
      </c>
      <c r="D222" s="13"/>
      <c r="E222" s="12" t="s">
        <v>6</v>
      </c>
      <c r="F222" s="13"/>
      <c r="G222" s="12" t="s">
        <v>6</v>
      </c>
      <c r="H222" s="13"/>
    </row>
    <row r="223" spans="1:8" ht="15">
      <c r="A223" s="14" t="s">
        <v>126</v>
      </c>
      <c r="B223" s="16"/>
      <c r="C223" s="12" t="s">
        <v>125</v>
      </c>
      <c r="D223" s="13"/>
      <c r="E223" s="12" t="s">
        <v>6</v>
      </c>
      <c r="F223" s="13"/>
      <c r="G223" s="12" t="s">
        <v>6</v>
      </c>
      <c r="H223" s="13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127</v>
      </c>
      <c r="C231" s="6" t="s">
        <v>128</v>
      </c>
      <c r="D231" s="7" t="s">
        <v>3</v>
      </c>
      <c r="E231" s="8">
        <v>542.42</v>
      </c>
      <c r="F231" s="9"/>
      <c r="G231" s="10">
        <f>SUM(D234:D234)+SUM(F234:F234)</f>
        <v>0</v>
      </c>
      <c r="H231" s="10">
        <f>E231*G231</f>
        <v>0</v>
      </c>
    </row>
    <row r="232" spans="2:8" ht="15">
      <c r="B232" s="16" t="s">
        <v>6</v>
      </c>
      <c r="C232" s="17" t="s">
        <v>129</v>
      </c>
      <c r="D232" s="17"/>
      <c r="E232" s="17" t="s">
        <v>49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130</v>
      </c>
      <c r="B234" s="16"/>
      <c r="C234" s="12" t="s">
        <v>108</v>
      </c>
      <c r="D234" s="13"/>
      <c r="E234" s="12" t="s">
        <v>108</v>
      </c>
      <c r="F234" s="13"/>
      <c r="G234" s="12" t="s">
        <v>6</v>
      </c>
      <c r="H234" s="13"/>
    </row>
    <row r="235" ht="15">
      <c r="B235" s="16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3" spans="2:8" ht="15">
      <c r="B243" s="6" t="s">
        <v>131</v>
      </c>
      <c r="C243" s="6" t="s">
        <v>128</v>
      </c>
      <c r="D243" s="7" t="s">
        <v>3</v>
      </c>
      <c r="E243" s="8">
        <v>471.49</v>
      </c>
      <c r="F243" s="9"/>
      <c r="G243" s="10">
        <f>SUM(D246:D248)+SUM(F246:F249)+SUM(H246:H252)+SUM(D255:D257)</f>
        <v>0</v>
      </c>
      <c r="H243" s="10">
        <f>E243*G243</f>
        <v>0</v>
      </c>
    </row>
    <row r="244" spans="2:8" ht="15">
      <c r="B244" s="16" t="s">
        <v>6</v>
      </c>
      <c r="C244" s="17" t="s">
        <v>9</v>
      </c>
      <c r="D244" s="17"/>
      <c r="E244" s="17" t="s">
        <v>10</v>
      </c>
      <c r="F244" s="17"/>
      <c r="G244" s="17" t="s">
        <v>36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132</v>
      </c>
      <c r="B246" s="16"/>
      <c r="C246" s="12" t="s">
        <v>96</v>
      </c>
      <c r="D246" s="13"/>
      <c r="E246" s="12" t="s">
        <v>108</v>
      </c>
      <c r="F246" s="13"/>
      <c r="G246" s="12" t="s">
        <v>96</v>
      </c>
      <c r="H246" s="13"/>
    </row>
    <row r="247" spans="1:8" ht="15">
      <c r="A247" s="14" t="s">
        <v>134</v>
      </c>
      <c r="B247" s="16"/>
      <c r="C247" s="12" t="s">
        <v>133</v>
      </c>
      <c r="D247" s="13"/>
      <c r="E247" s="12" t="s">
        <v>96</v>
      </c>
      <c r="F247" s="13"/>
      <c r="G247" s="12" t="s">
        <v>133</v>
      </c>
      <c r="H247" s="13"/>
    </row>
    <row r="248" spans="1:8" ht="15">
      <c r="A248" s="14" t="s">
        <v>136</v>
      </c>
      <c r="B248" s="16"/>
      <c r="C248" s="12" t="s">
        <v>135</v>
      </c>
      <c r="D248" s="13"/>
      <c r="E248" s="12" t="s">
        <v>133</v>
      </c>
      <c r="F248" s="13"/>
      <c r="G248" s="12" t="s">
        <v>99</v>
      </c>
      <c r="H248" s="13"/>
    </row>
    <row r="249" spans="1:8" ht="15">
      <c r="A249" s="14" t="s">
        <v>137</v>
      </c>
      <c r="B249" s="16"/>
      <c r="C249" s="12" t="s">
        <v>6</v>
      </c>
      <c r="D249" s="13"/>
      <c r="E249" s="12" t="s">
        <v>99</v>
      </c>
      <c r="F249" s="13"/>
      <c r="G249" s="12" t="s">
        <v>108</v>
      </c>
      <c r="H249" s="13"/>
    </row>
    <row r="250" spans="1:8" ht="15">
      <c r="A250" s="14" t="s">
        <v>139</v>
      </c>
      <c r="B250" s="16"/>
      <c r="C250" s="12" t="s">
        <v>6</v>
      </c>
      <c r="D250" s="13"/>
      <c r="E250" s="12" t="s">
        <v>6</v>
      </c>
      <c r="F250" s="13"/>
      <c r="G250" s="12" t="s">
        <v>138</v>
      </c>
      <c r="H250" s="13"/>
    </row>
    <row r="251" spans="1:8" ht="15">
      <c r="A251" s="14" t="s">
        <v>141</v>
      </c>
      <c r="B251" s="16"/>
      <c r="C251" s="12" t="s">
        <v>6</v>
      </c>
      <c r="D251" s="13"/>
      <c r="E251" s="12" t="s">
        <v>6</v>
      </c>
      <c r="F251" s="13"/>
      <c r="G251" s="12" t="s">
        <v>140</v>
      </c>
      <c r="H251" s="13"/>
    </row>
    <row r="252" spans="1:8" ht="15">
      <c r="A252" s="14" t="s">
        <v>142</v>
      </c>
      <c r="B252" s="16"/>
      <c r="C252" s="12" t="s">
        <v>6</v>
      </c>
      <c r="D252" s="13"/>
      <c r="E252" s="12" t="s">
        <v>6</v>
      </c>
      <c r="F252" s="13"/>
      <c r="G252" s="12" t="s">
        <v>135</v>
      </c>
      <c r="H252" s="13"/>
    </row>
    <row r="253" spans="2:8" ht="15">
      <c r="B253" s="16"/>
      <c r="C253" s="17" t="s">
        <v>11</v>
      </c>
      <c r="D253" s="17"/>
      <c r="E253" s="17" t="s">
        <v>6</v>
      </c>
      <c r="F253" s="17"/>
      <c r="G253" s="17" t="s">
        <v>6</v>
      </c>
      <c r="H253" s="17"/>
    </row>
    <row r="254" spans="3:8" ht="15">
      <c r="C254" s="11" t="s">
        <v>7</v>
      </c>
      <c r="D254" s="11" t="s">
        <v>8</v>
      </c>
      <c r="E254" s="11" t="s">
        <v>7</v>
      </c>
      <c r="F254" s="11" t="s">
        <v>8</v>
      </c>
      <c r="G254" s="11" t="s">
        <v>7</v>
      </c>
      <c r="H254" s="11" t="s">
        <v>8</v>
      </c>
    </row>
    <row r="255" spans="1:8" ht="15">
      <c r="A255" s="14" t="s">
        <v>143</v>
      </c>
      <c r="C255" s="12" t="s">
        <v>110</v>
      </c>
      <c r="D255" s="13"/>
      <c r="E255" s="12" t="s">
        <v>6</v>
      </c>
      <c r="F255" s="13"/>
      <c r="G255" s="12" t="s">
        <v>6</v>
      </c>
      <c r="H255" s="13"/>
    </row>
    <row r="256" spans="1:8" ht="15">
      <c r="A256" s="14" t="s">
        <v>144</v>
      </c>
      <c r="C256" s="12" t="s">
        <v>108</v>
      </c>
      <c r="D256" s="13"/>
      <c r="E256" s="12" t="s">
        <v>6</v>
      </c>
      <c r="F256" s="13"/>
      <c r="G256" s="12" t="s">
        <v>6</v>
      </c>
      <c r="H256" s="13"/>
    </row>
    <row r="257" spans="1:8" ht="15">
      <c r="A257" s="14" t="s">
        <v>145</v>
      </c>
      <c r="C257" s="12" t="s">
        <v>96</v>
      </c>
      <c r="D257" s="13"/>
      <c r="E257" s="12" t="s">
        <v>6</v>
      </c>
      <c r="F257" s="13"/>
      <c r="G257" s="12" t="s">
        <v>6</v>
      </c>
      <c r="H257" s="13"/>
    </row>
    <row r="259" spans="2:8" ht="15">
      <c r="B259" s="6" t="s">
        <v>146</v>
      </c>
      <c r="C259" s="6" t="s">
        <v>115</v>
      </c>
      <c r="D259" s="7" t="s">
        <v>3</v>
      </c>
      <c r="E259" s="8">
        <v>493.4</v>
      </c>
      <c r="F259" s="9"/>
      <c r="G259" s="10">
        <f>SUM(D262:D262)+SUM(F262:F264)</f>
        <v>0</v>
      </c>
      <c r="H259" s="10">
        <f>E259*G259</f>
        <v>0</v>
      </c>
    </row>
    <row r="260" spans="2:8" ht="15">
      <c r="B260" s="16" t="s">
        <v>6</v>
      </c>
      <c r="C260" s="17" t="s">
        <v>27</v>
      </c>
      <c r="D260" s="17"/>
      <c r="E260" s="17" t="s">
        <v>118</v>
      </c>
      <c r="F260" s="17"/>
      <c r="G260" s="17" t="s">
        <v>6</v>
      </c>
      <c r="H260" s="17"/>
    </row>
    <row r="261" spans="2:8" ht="15">
      <c r="B261" s="16"/>
      <c r="C261" s="11" t="s">
        <v>7</v>
      </c>
      <c r="D261" s="11" t="s">
        <v>8</v>
      </c>
      <c r="E261" s="11" t="s">
        <v>7</v>
      </c>
      <c r="F261" s="11" t="s">
        <v>8</v>
      </c>
      <c r="G261" s="11" t="s">
        <v>7</v>
      </c>
      <c r="H261" s="11" t="s">
        <v>8</v>
      </c>
    </row>
    <row r="262" spans="1:8" ht="15">
      <c r="A262" s="14" t="s">
        <v>147</v>
      </c>
      <c r="B262" s="16"/>
      <c r="C262" s="12" t="s">
        <v>108</v>
      </c>
      <c r="D262" s="13"/>
      <c r="E262" s="12" t="s">
        <v>110</v>
      </c>
      <c r="F262" s="13"/>
      <c r="G262" s="12" t="s">
        <v>6</v>
      </c>
      <c r="H262" s="13"/>
    </row>
    <row r="263" spans="1:8" ht="15">
      <c r="A263" s="14" t="s">
        <v>148</v>
      </c>
      <c r="B263" s="16"/>
      <c r="C263" s="12" t="s">
        <v>6</v>
      </c>
      <c r="D263" s="13"/>
      <c r="E263" s="12" t="s">
        <v>96</v>
      </c>
      <c r="F263" s="13"/>
      <c r="G263" s="12" t="s">
        <v>6</v>
      </c>
      <c r="H263" s="13"/>
    </row>
    <row r="264" spans="1:8" ht="15">
      <c r="A264" s="14" t="s">
        <v>149</v>
      </c>
      <c r="B264" s="16"/>
      <c r="C264" s="12" t="s">
        <v>6</v>
      </c>
      <c r="D264" s="13"/>
      <c r="E264" s="12" t="s">
        <v>108</v>
      </c>
      <c r="F264" s="13"/>
      <c r="G264" s="12" t="s">
        <v>6</v>
      </c>
      <c r="H264" s="13"/>
    </row>
    <row r="265" ht="15">
      <c r="B265" s="16"/>
    </row>
    <row r="266" ht="15">
      <c r="B266" s="16"/>
    </row>
    <row r="267" ht="15">
      <c r="B267" s="16"/>
    </row>
    <row r="268" ht="15">
      <c r="B268" s="16"/>
    </row>
    <row r="269" ht="15">
      <c r="B269" s="16"/>
    </row>
    <row r="271" spans="2:8" ht="15">
      <c r="B271" s="6" t="s">
        <v>150</v>
      </c>
      <c r="C271" s="6" t="s">
        <v>115</v>
      </c>
      <c r="D271" s="7" t="s">
        <v>3</v>
      </c>
      <c r="E271" s="8">
        <v>481.92</v>
      </c>
      <c r="F271" s="9"/>
      <c r="G271" s="10">
        <f>SUM(D274:D274)+SUM(F274:F285)+SUM(H274:H274)</f>
        <v>0</v>
      </c>
      <c r="H271" s="10">
        <f>E271*G271</f>
        <v>0</v>
      </c>
    </row>
    <row r="272" spans="2:8" ht="15">
      <c r="B272" s="16" t="s">
        <v>6</v>
      </c>
      <c r="C272" s="17" t="s">
        <v>10</v>
      </c>
      <c r="D272" s="17"/>
      <c r="E272" s="17" t="s">
        <v>151</v>
      </c>
      <c r="F272" s="17"/>
      <c r="G272" s="17" t="s">
        <v>27</v>
      </c>
      <c r="H272" s="17"/>
    </row>
    <row r="273" spans="2:8" ht="15">
      <c r="B273" s="16"/>
      <c r="C273" s="11" t="s">
        <v>7</v>
      </c>
      <c r="D273" s="11" t="s">
        <v>8</v>
      </c>
      <c r="E273" s="11" t="s">
        <v>7</v>
      </c>
      <c r="F273" s="11" t="s">
        <v>8</v>
      </c>
      <c r="G273" s="11" t="s">
        <v>7</v>
      </c>
      <c r="H273" s="11" t="s">
        <v>8</v>
      </c>
    </row>
    <row r="274" spans="1:8" ht="15">
      <c r="A274" s="14" t="s">
        <v>154</v>
      </c>
      <c r="B274" s="16"/>
      <c r="C274" s="12" t="s">
        <v>152</v>
      </c>
      <c r="D274" s="13"/>
      <c r="E274" s="12" t="s">
        <v>140</v>
      </c>
      <c r="F274" s="13"/>
      <c r="G274" s="12" t="s">
        <v>153</v>
      </c>
      <c r="H274" s="13"/>
    </row>
    <row r="275" spans="1:8" ht="15">
      <c r="A275" s="14" t="s">
        <v>155</v>
      </c>
      <c r="B275" s="16"/>
      <c r="C275" s="12" t="s">
        <v>6</v>
      </c>
      <c r="D275" s="13"/>
      <c r="E275" s="12" t="s">
        <v>133</v>
      </c>
      <c r="F275" s="13"/>
      <c r="G275" s="12" t="s">
        <v>6</v>
      </c>
      <c r="H275" s="13"/>
    </row>
    <row r="276" spans="1:8" ht="15">
      <c r="A276" s="14" t="s">
        <v>156</v>
      </c>
      <c r="B276" s="16"/>
      <c r="C276" s="12" t="s">
        <v>6</v>
      </c>
      <c r="D276" s="13"/>
      <c r="E276" s="12" t="s">
        <v>99</v>
      </c>
      <c r="F276" s="13"/>
      <c r="G276" s="12" t="s">
        <v>6</v>
      </c>
      <c r="H276" s="13"/>
    </row>
    <row r="277" spans="1:8" ht="15">
      <c r="A277" s="14" t="s">
        <v>158</v>
      </c>
      <c r="B277" s="16"/>
      <c r="C277" s="12" t="s">
        <v>6</v>
      </c>
      <c r="D277" s="13"/>
      <c r="E277" s="12" t="s">
        <v>157</v>
      </c>
      <c r="F277" s="13"/>
      <c r="G277" s="12" t="s">
        <v>6</v>
      </c>
      <c r="H277" s="13"/>
    </row>
    <row r="278" spans="1:8" ht="15">
      <c r="A278" s="14" t="s">
        <v>159</v>
      </c>
      <c r="B278" s="16"/>
      <c r="C278" s="12" t="s">
        <v>6</v>
      </c>
      <c r="D278" s="13"/>
      <c r="E278" s="12" t="s">
        <v>83</v>
      </c>
      <c r="F278" s="13"/>
      <c r="G278" s="12" t="s">
        <v>6</v>
      </c>
      <c r="H278" s="13"/>
    </row>
    <row r="279" spans="1:8" ht="15">
      <c r="A279" s="14" t="s">
        <v>160</v>
      </c>
      <c r="B279" s="16"/>
      <c r="C279" s="12" t="s">
        <v>6</v>
      </c>
      <c r="D279" s="13"/>
      <c r="E279" s="12" t="s">
        <v>105</v>
      </c>
      <c r="F279" s="13"/>
      <c r="G279" s="12" t="s">
        <v>6</v>
      </c>
      <c r="H279" s="13"/>
    </row>
    <row r="280" spans="1:8" ht="15">
      <c r="A280" s="14" t="s">
        <v>161</v>
      </c>
      <c r="B280" s="16"/>
      <c r="C280" s="12" t="s">
        <v>6</v>
      </c>
      <c r="D280" s="13"/>
      <c r="E280" s="12" t="s">
        <v>103</v>
      </c>
      <c r="F280" s="13"/>
      <c r="G280" s="12" t="s">
        <v>6</v>
      </c>
      <c r="H280" s="13"/>
    </row>
    <row r="281" spans="1:8" ht="15">
      <c r="A281" s="14" t="s">
        <v>163</v>
      </c>
      <c r="B281" s="16"/>
      <c r="C281" s="12" t="s">
        <v>6</v>
      </c>
      <c r="D281" s="13"/>
      <c r="E281" s="12" t="s">
        <v>162</v>
      </c>
      <c r="F281" s="13"/>
      <c r="G281" s="12" t="s">
        <v>6</v>
      </c>
      <c r="H281" s="13"/>
    </row>
    <row r="282" spans="1:8" ht="15">
      <c r="A282" s="14" t="s">
        <v>165</v>
      </c>
      <c r="C282" s="12" t="s">
        <v>6</v>
      </c>
      <c r="D282" s="13"/>
      <c r="E282" s="12" t="s">
        <v>164</v>
      </c>
      <c r="F282" s="13"/>
      <c r="G282" s="12" t="s">
        <v>6</v>
      </c>
      <c r="H282" s="13"/>
    </row>
    <row r="283" spans="1:8" ht="15">
      <c r="A283" s="14" t="s">
        <v>166</v>
      </c>
      <c r="C283" s="12" t="s">
        <v>6</v>
      </c>
      <c r="D283" s="13"/>
      <c r="E283" s="12" t="s">
        <v>88</v>
      </c>
      <c r="F283" s="13"/>
      <c r="G283" s="12" t="s">
        <v>6</v>
      </c>
      <c r="H283" s="13"/>
    </row>
    <row r="284" spans="1:8" ht="15">
      <c r="A284" s="14" t="s">
        <v>167</v>
      </c>
      <c r="C284" s="12" t="s">
        <v>6</v>
      </c>
      <c r="D284" s="13"/>
      <c r="E284" s="12" t="s">
        <v>152</v>
      </c>
      <c r="F284" s="13"/>
      <c r="G284" s="12" t="s">
        <v>6</v>
      </c>
      <c r="H284" s="13"/>
    </row>
    <row r="285" spans="1:8" ht="15">
      <c r="A285" s="14" t="s">
        <v>168</v>
      </c>
      <c r="C285" s="12" t="s">
        <v>6</v>
      </c>
      <c r="D285" s="13"/>
      <c r="E285" s="12" t="s">
        <v>153</v>
      </c>
      <c r="F285" s="13"/>
      <c r="G285" s="12" t="s">
        <v>6</v>
      </c>
      <c r="H285" s="13"/>
    </row>
    <row r="287" spans="2:8" ht="15">
      <c r="B287" s="6" t="s">
        <v>169</v>
      </c>
      <c r="C287" s="6" t="s">
        <v>115</v>
      </c>
      <c r="D287" s="7" t="s">
        <v>3</v>
      </c>
      <c r="E287" s="8">
        <v>436.02</v>
      </c>
      <c r="F287" s="9"/>
      <c r="G287" s="10">
        <f>SUM(D290:D293)</f>
        <v>0</v>
      </c>
      <c r="H287" s="10">
        <f>E287*G287</f>
        <v>0</v>
      </c>
    </row>
    <row r="288" spans="2:8" ht="15">
      <c r="B288" s="16" t="s">
        <v>6</v>
      </c>
      <c r="C288" s="17" t="s">
        <v>151</v>
      </c>
      <c r="D288" s="17"/>
      <c r="E288" s="17" t="s">
        <v>6</v>
      </c>
      <c r="F288" s="17"/>
      <c r="G288" s="17" t="s">
        <v>6</v>
      </c>
      <c r="H288" s="17"/>
    </row>
    <row r="289" spans="2:8" ht="15">
      <c r="B289" s="16"/>
      <c r="C289" s="11" t="s">
        <v>7</v>
      </c>
      <c r="D289" s="11" t="s">
        <v>8</v>
      </c>
      <c r="E289" s="11" t="s">
        <v>7</v>
      </c>
      <c r="F289" s="11" t="s">
        <v>8</v>
      </c>
      <c r="G289" s="11" t="s">
        <v>7</v>
      </c>
      <c r="H289" s="11" t="s">
        <v>8</v>
      </c>
    </row>
    <row r="290" spans="1:8" ht="15">
      <c r="A290" s="14" t="s">
        <v>170</v>
      </c>
      <c r="B290" s="16"/>
      <c r="C290" s="12" t="s">
        <v>103</v>
      </c>
      <c r="D290" s="13"/>
      <c r="E290" s="12" t="s">
        <v>6</v>
      </c>
      <c r="F290" s="13"/>
      <c r="G290" s="12" t="s">
        <v>6</v>
      </c>
      <c r="H290" s="13"/>
    </row>
    <row r="291" spans="1:8" ht="15">
      <c r="A291" s="14" t="s">
        <v>171</v>
      </c>
      <c r="B291" s="16"/>
      <c r="C291" s="12" t="s">
        <v>88</v>
      </c>
      <c r="D291" s="13"/>
      <c r="E291" s="12" t="s">
        <v>6</v>
      </c>
      <c r="F291" s="13"/>
      <c r="G291" s="12" t="s">
        <v>6</v>
      </c>
      <c r="H291" s="13"/>
    </row>
    <row r="292" spans="1:8" ht="15">
      <c r="A292" s="14" t="s">
        <v>172</v>
      </c>
      <c r="B292" s="16"/>
      <c r="C292" s="12" t="s">
        <v>152</v>
      </c>
      <c r="D292" s="13"/>
      <c r="E292" s="12" t="s">
        <v>6</v>
      </c>
      <c r="F292" s="13"/>
      <c r="G292" s="12" t="s">
        <v>6</v>
      </c>
      <c r="H292" s="13"/>
    </row>
    <row r="293" spans="1:8" ht="15">
      <c r="A293" s="14" t="s">
        <v>173</v>
      </c>
      <c r="B293" s="16"/>
      <c r="C293" s="12" t="s">
        <v>153</v>
      </c>
      <c r="D293" s="13"/>
      <c r="E293" s="12" t="s">
        <v>6</v>
      </c>
      <c r="F293" s="13"/>
      <c r="G293" s="12" t="s">
        <v>6</v>
      </c>
      <c r="H293" s="13"/>
    </row>
    <row r="294" ht="15">
      <c r="B294" s="16"/>
    </row>
    <row r="295" ht="15">
      <c r="B295" s="16"/>
    </row>
    <row r="296" ht="15">
      <c r="B296" s="16"/>
    </row>
    <row r="297" ht="15">
      <c r="B297" s="16"/>
    </row>
    <row r="299" spans="2:8" ht="15">
      <c r="B299" s="6" t="s">
        <v>174</v>
      </c>
      <c r="C299" s="6" t="s">
        <v>128</v>
      </c>
      <c r="D299" s="7" t="s">
        <v>3</v>
      </c>
      <c r="E299" s="8">
        <v>481.92</v>
      </c>
      <c r="F299" s="9"/>
      <c r="G299" s="10">
        <f>SUM(D302:D302)+SUM(F302:F304)</f>
        <v>0</v>
      </c>
      <c r="H299" s="10">
        <f>E299*G299</f>
        <v>0</v>
      </c>
    </row>
    <row r="300" spans="2:8" ht="15">
      <c r="B300" s="16" t="s">
        <v>6</v>
      </c>
      <c r="C300" s="17" t="s">
        <v>36</v>
      </c>
      <c r="D300" s="17"/>
      <c r="E300" s="17" t="s">
        <v>49</v>
      </c>
      <c r="F300" s="17"/>
      <c r="G300" s="17" t="s">
        <v>6</v>
      </c>
      <c r="H300" s="17"/>
    </row>
    <row r="301" spans="2:8" ht="15">
      <c r="B301" s="16"/>
      <c r="C301" s="11" t="s">
        <v>7</v>
      </c>
      <c r="D301" s="11" t="s">
        <v>8</v>
      </c>
      <c r="E301" s="11" t="s">
        <v>7</v>
      </c>
      <c r="F301" s="11" t="s">
        <v>8</v>
      </c>
      <c r="G301" s="11" t="s">
        <v>7</v>
      </c>
      <c r="H301" s="11" t="s">
        <v>8</v>
      </c>
    </row>
    <row r="302" spans="1:8" ht="15">
      <c r="A302" s="14" t="s">
        <v>175</v>
      </c>
      <c r="B302" s="16"/>
      <c r="C302" s="12" t="s">
        <v>108</v>
      </c>
      <c r="D302" s="13"/>
      <c r="E302" s="12" t="s">
        <v>96</v>
      </c>
      <c r="F302" s="13"/>
      <c r="G302" s="12" t="s">
        <v>6</v>
      </c>
      <c r="H302" s="13"/>
    </row>
    <row r="303" spans="1:8" ht="15">
      <c r="A303" s="14" t="s">
        <v>176</v>
      </c>
      <c r="B303" s="16"/>
      <c r="C303" s="12" t="s">
        <v>6</v>
      </c>
      <c r="D303" s="13"/>
      <c r="E303" s="12" t="s">
        <v>108</v>
      </c>
      <c r="F303" s="13"/>
      <c r="G303" s="12" t="s">
        <v>6</v>
      </c>
      <c r="H303" s="13"/>
    </row>
    <row r="304" spans="1:8" ht="15">
      <c r="A304" s="14" t="s">
        <v>177</v>
      </c>
      <c r="B304" s="16"/>
      <c r="C304" s="12" t="s">
        <v>6</v>
      </c>
      <c r="D304" s="13"/>
      <c r="E304" s="12" t="s">
        <v>133</v>
      </c>
      <c r="F304" s="13"/>
      <c r="G304" s="12" t="s">
        <v>6</v>
      </c>
      <c r="H304" s="13"/>
    </row>
    <row r="305" ht="15">
      <c r="B305" s="16"/>
    </row>
    <row r="306" ht="15">
      <c r="B306" s="16"/>
    </row>
    <row r="307" ht="15">
      <c r="B307" s="16"/>
    </row>
    <row r="308" ht="15">
      <c r="B308" s="16"/>
    </row>
    <row r="309" ht="15">
      <c r="B309" s="16"/>
    </row>
    <row r="311" spans="2:8" ht="15">
      <c r="B311" s="6" t="s">
        <v>178</v>
      </c>
      <c r="C311" s="6" t="s">
        <v>179</v>
      </c>
      <c r="D311" s="7" t="s">
        <v>3</v>
      </c>
      <c r="E311" s="8">
        <v>550.77</v>
      </c>
      <c r="F311" s="9"/>
      <c r="G311" s="10">
        <f>SUM(D314:D314)+SUM(F314:F316)+SUM(H314:H314)</f>
        <v>0</v>
      </c>
      <c r="H311" s="10">
        <f>E311*G311</f>
        <v>0</v>
      </c>
    </row>
    <row r="312" spans="2:8" ht="15">
      <c r="B312" s="16" t="s">
        <v>6</v>
      </c>
      <c r="C312" s="17" t="s">
        <v>10</v>
      </c>
      <c r="D312" s="17"/>
      <c r="E312" s="17" t="s">
        <v>36</v>
      </c>
      <c r="F312" s="17"/>
      <c r="G312" s="17" t="s">
        <v>49</v>
      </c>
      <c r="H312" s="17"/>
    </row>
    <row r="313" spans="2:8" ht="15">
      <c r="B313" s="16"/>
      <c r="C313" s="11" t="s">
        <v>7</v>
      </c>
      <c r="D313" s="11" t="s">
        <v>8</v>
      </c>
      <c r="E313" s="11" t="s">
        <v>7</v>
      </c>
      <c r="F313" s="11" t="s">
        <v>8</v>
      </c>
      <c r="G313" s="11" t="s">
        <v>7</v>
      </c>
      <c r="H313" s="11" t="s">
        <v>8</v>
      </c>
    </row>
    <row r="314" spans="1:8" ht="15">
      <c r="A314" s="14" t="s">
        <v>181</v>
      </c>
      <c r="B314" s="16"/>
      <c r="C314" s="12" t="s">
        <v>96</v>
      </c>
      <c r="D314" s="13"/>
      <c r="E314" s="12" t="s">
        <v>180</v>
      </c>
      <c r="F314" s="13"/>
      <c r="G314" s="12" t="s">
        <v>96</v>
      </c>
      <c r="H314" s="13"/>
    </row>
    <row r="315" spans="1:8" ht="15">
      <c r="A315" s="14" t="s">
        <v>182</v>
      </c>
      <c r="B315" s="16"/>
      <c r="C315" s="12" t="s">
        <v>6</v>
      </c>
      <c r="D315" s="13"/>
      <c r="E315" s="12" t="s">
        <v>110</v>
      </c>
      <c r="F315" s="13"/>
      <c r="G315" s="12" t="s">
        <v>6</v>
      </c>
      <c r="H315" s="13"/>
    </row>
    <row r="316" spans="1:8" ht="15">
      <c r="A316" s="14" t="s">
        <v>183</v>
      </c>
      <c r="B316" s="16"/>
      <c r="C316" s="12" t="s">
        <v>6</v>
      </c>
      <c r="D316" s="13"/>
      <c r="E316" s="12" t="s">
        <v>108</v>
      </c>
      <c r="F316" s="13"/>
      <c r="G316" s="12" t="s">
        <v>6</v>
      </c>
      <c r="H316" s="13"/>
    </row>
    <row r="317" ht="15">
      <c r="B317" s="16"/>
    </row>
    <row r="318" ht="15">
      <c r="B318" s="16"/>
    </row>
    <row r="319" ht="15">
      <c r="B319" s="16"/>
    </row>
    <row r="320" ht="15">
      <c r="B320" s="16"/>
    </row>
    <row r="321" ht="15">
      <c r="B321" s="16"/>
    </row>
    <row r="323" spans="2:8" ht="15">
      <c r="B323" s="6" t="s">
        <v>184</v>
      </c>
      <c r="C323" s="6" t="s">
        <v>115</v>
      </c>
      <c r="D323" s="7" t="s">
        <v>3</v>
      </c>
      <c r="E323" s="8">
        <v>445.41</v>
      </c>
      <c r="F323" s="9"/>
      <c r="G323" s="10">
        <f>SUM(D326:D327)+SUM(F326:F329)+SUM(H326:H327)</f>
        <v>0</v>
      </c>
      <c r="H323" s="10">
        <f>E323*G323</f>
        <v>0</v>
      </c>
    </row>
    <row r="324" spans="2:8" ht="15">
      <c r="B324" s="16" t="s">
        <v>6</v>
      </c>
      <c r="C324" s="17" t="s">
        <v>9</v>
      </c>
      <c r="D324" s="17"/>
      <c r="E324" s="17" t="s">
        <v>10</v>
      </c>
      <c r="F324" s="17"/>
      <c r="G324" s="17" t="s">
        <v>11</v>
      </c>
      <c r="H324" s="17"/>
    </row>
    <row r="325" spans="2:8" ht="15">
      <c r="B325" s="16"/>
      <c r="C325" s="11" t="s">
        <v>7</v>
      </c>
      <c r="D325" s="11" t="s">
        <v>8</v>
      </c>
      <c r="E325" s="11" t="s">
        <v>7</v>
      </c>
      <c r="F325" s="11" t="s">
        <v>8</v>
      </c>
      <c r="G325" s="11" t="s">
        <v>7</v>
      </c>
      <c r="H325" s="11" t="s">
        <v>8</v>
      </c>
    </row>
    <row r="326" spans="1:8" ht="15">
      <c r="A326" s="14" t="s">
        <v>185</v>
      </c>
      <c r="B326" s="16"/>
      <c r="C326" s="12" t="s">
        <v>96</v>
      </c>
      <c r="D326" s="13"/>
      <c r="E326" s="12" t="s">
        <v>96</v>
      </c>
      <c r="F326" s="13"/>
      <c r="G326" s="12" t="s">
        <v>96</v>
      </c>
      <c r="H326" s="13"/>
    </row>
    <row r="327" spans="1:8" ht="15">
      <c r="A327" s="14" t="s">
        <v>187</v>
      </c>
      <c r="B327" s="16"/>
      <c r="C327" s="12" t="s">
        <v>186</v>
      </c>
      <c r="D327" s="13"/>
      <c r="E327" s="12" t="s">
        <v>186</v>
      </c>
      <c r="F327" s="13"/>
      <c r="G327" s="12" t="s">
        <v>186</v>
      </c>
      <c r="H327" s="13"/>
    </row>
    <row r="328" spans="1:8" ht="15">
      <c r="A328" s="14" t="s">
        <v>189</v>
      </c>
      <c r="B328" s="16"/>
      <c r="C328" s="12" t="s">
        <v>6</v>
      </c>
      <c r="D328" s="13"/>
      <c r="E328" s="12" t="s">
        <v>188</v>
      </c>
      <c r="F328" s="13"/>
      <c r="G328" s="12" t="s">
        <v>6</v>
      </c>
      <c r="H328" s="13"/>
    </row>
    <row r="329" spans="1:8" ht="15">
      <c r="A329" s="14" t="s">
        <v>191</v>
      </c>
      <c r="B329" s="16"/>
      <c r="C329" s="12" t="s">
        <v>6</v>
      </c>
      <c r="D329" s="13"/>
      <c r="E329" s="12" t="s">
        <v>190</v>
      </c>
      <c r="F329" s="13"/>
      <c r="G329" s="12" t="s">
        <v>6</v>
      </c>
      <c r="H329" s="13"/>
    </row>
    <row r="330" ht="15">
      <c r="B330" s="16"/>
    </row>
    <row r="331" ht="15">
      <c r="B331" s="16"/>
    </row>
    <row r="332" ht="15">
      <c r="B332" s="16"/>
    </row>
    <row r="333" ht="15">
      <c r="B333" s="16"/>
    </row>
    <row r="335" spans="2:8" ht="15">
      <c r="B335" s="6" t="s">
        <v>192</v>
      </c>
      <c r="C335" s="6" t="s">
        <v>82</v>
      </c>
      <c r="D335" s="7" t="s">
        <v>3</v>
      </c>
      <c r="E335" s="8">
        <v>440.2</v>
      </c>
      <c r="F335" s="9"/>
      <c r="G335" s="10">
        <f>SUM(D338:D338)+SUM(F338:F339)</f>
        <v>0</v>
      </c>
      <c r="H335" s="10">
        <f>E335*G335</f>
        <v>0</v>
      </c>
    </row>
    <row r="336" spans="2:8" ht="15">
      <c r="B336" s="16" t="s">
        <v>6</v>
      </c>
      <c r="C336" s="17" t="s">
        <v>10</v>
      </c>
      <c r="D336" s="17"/>
      <c r="E336" s="17" t="s">
        <v>11</v>
      </c>
      <c r="F336" s="17"/>
      <c r="G336" s="17" t="s">
        <v>6</v>
      </c>
      <c r="H336" s="17"/>
    </row>
    <row r="337" spans="2:8" ht="15">
      <c r="B337" s="16"/>
      <c r="C337" s="11" t="s">
        <v>7</v>
      </c>
      <c r="D337" s="11" t="s">
        <v>8</v>
      </c>
      <c r="E337" s="11" t="s">
        <v>7</v>
      </c>
      <c r="F337" s="11" t="s">
        <v>8</v>
      </c>
      <c r="G337" s="11" t="s">
        <v>7</v>
      </c>
      <c r="H337" s="11" t="s">
        <v>8</v>
      </c>
    </row>
    <row r="338" spans="1:8" ht="15">
      <c r="A338" s="14" t="s">
        <v>195</v>
      </c>
      <c r="B338" s="16"/>
      <c r="C338" s="12" t="s">
        <v>193</v>
      </c>
      <c r="D338" s="13"/>
      <c r="E338" s="12" t="s">
        <v>194</v>
      </c>
      <c r="F338" s="13"/>
      <c r="G338" s="12" t="s">
        <v>6</v>
      </c>
      <c r="H338" s="13"/>
    </row>
    <row r="339" spans="1:8" ht="15">
      <c r="A339" s="14" t="s">
        <v>196</v>
      </c>
      <c r="B339" s="16"/>
      <c r="C339" s="12" t="s">
        <v>6</v>
      </c>
      <c r="D339" s="13"/>
      <c r="E339" s="12" t="s">
        <v>193</v>
      </c>
      <c r="F339" s="13"/>
      <c r="G339" s="12" t="s">
        <v>6</v>
      </c>
      <c r="H339" s="13"/>
    </row>
    <row r="340" ht="15">
      <c r="B340" s="16"/>
    </row>
    <row r="341" ht="15">
      <c r="B341" s="16"/>
    </row>
    <row r="342" ht="15">
      <c r="B342" s="16"/>
    </row>
    <row r="343" ht="15">
      <c r="B343" s="16"/>
    </row>
    <row r="344" ht="15">
      <c r="B344" s="16"/>
    </row>
    <row r="345" ht="15">
      <c r="B345" s="16"/>
    </row>
    <row r="347" spans="2:8" ht="15">
      <c r="B347" s="6" t="s">
        <v>197</v>
      </c>
      <c r="C347" s="6" t="s">
        <v>115</v>
      </c>
      <c r="D347" s="7" t="s">
        <v>3</v>
      </c>
      <c r="E347" s="8">
        <v>527.82</v>
      </c>
      <c r="F347" s="9"/>
      <c r="G347" s="10">
        <f>SUM(D350:D355)+SUM(F350:F352)+SUM(H350:H356)+SUM(D359:D360)</f>
        <v>0</v>
      </c>
      <c r="H347" s="10">
        <f>E347*G347</f>
        <v>0</v>
      </c>
    </row>
    <row r="348" spans="2:8" ht="15">
      <c r="B348" s="16" t="s">
        <v>6</v>
      </c>
      <c r="C348" s="17" t="s">
        <v>10</v>
      </c>
      <c r="D348" s="17"/>
      <c r="E348" s="17" t="s">
        <v>49</v>
      </c>
      <c r="F348" s="17"/>
      <c r="G348" s="17" t="s">
        <v>27</v>
      </c>
      <c r="H348" s="17"/>
    </row>
    <row r="349" spans="2:8" ht="15">
      <c r="B349" s="16"/>
      <c r="C349" s="11" t="s">
        <v>7</v>
      </c>
      <c r="D349" s="11" t="s">
        <v>8</v>
      </c>
      <c r="E349" s="11" t="s">
        <v>7</v>
      </c>
      <c r="F349" s="11" t="s">
        <v>8</v>
      </c>
      <c r="G349" s="11" t="s">
        <v>7</v>
      </c>
      <c r="H349" s="11" t="s">
        <v>8</v>
      </c>
    </row>
    <row r="350" spans="1:8" ht="15">
      <c r="A350" s="14" t="s">
        <v>199</v>
      </c>
      <c r="B350" s="16"/>
      <c r="C350" s="12" t="s">
        <v>198</v>
      </c>
      <c r="D350" s="13"/>
      <c r="E350" s="12" t="s">
        <v>198</v>
      </c>
      <c r="F350" s="13"/>
      <c r="G350" s="12" t="s">
        <v>198</v>
      </c>
      <c r="H350" s="13"/>
    </row>
    <row r="351" spans="1:8" ht="15">
      <c r="A351" s="14" t="s">
        <v>201</v>
      </c>
      <c r="B351" s="16"/>
      <c r="C351" s="12" t="s">
        <v>188</v>
      </c>
      <c r="D351" s="13"/>
      <c r="E351" s="12" t="s">
        <v>190</v>
      </c>
      <c r="F351" s="13"/>
      <c r="G351" s="12" t="s">
        <v>200</v>
      </c>
      <c r="H351" s="13"/>
    </row>
    <row r="352" spans="1:8" ht="15">
      <c r="A352" s="14" t="s">
        <v>203</v>
      </c>
      <c r="B352" s="16"/>
      <c r="C352" s="12" t="s">
        <v>92</v>
      </c>
      <c r="D352" s="13"/>
      <c r="E352" s="12" t="s">
        <v>202</v>
      </c>
      <c r="F352" s="13"/>
      <c r="G352" s="12" t="s">
        <v>84</v>
      </c>
      <c r="H352" s="13"/>
    </row>
    <row r="353" spans="1:8" ht="15">
      <c r="A353" s="14" t="s">
        <v>205</v>
      </c>
      <c r="B353" s="16"/>
      <c r="C353" s="12" t="s">
        <v>204</v>
      </c>
      <c r="D353" s="13"/>
      <c r="E353" s="12" t="s">
        <v>6</v>
      </c>
      <c r="F353" s="13"/>
      <c r="G353" s="12" t="s">
        <v>90</v>
      </c>
      <c r="H353" s="13"/>
    </row>
    <row r="354" spans="1:8" ht="15">
      <c r="A354" s="14" t="s">
        <v>206</v>
      </c>
      <c r="B354" s="16"/>
      <c r="C354" s="12" t="s">
        <v>190</v>
      </c>
      <c r="D354" s="13"/>
      <c r="E354" s="12" t="s">
        <v>6</v>
      </c>
      <c r="F354" s="13"/>
      <c r="G354" s="12" t="s">
        <v>92</v>
      </c>
      <c r="H354" s="13"/>
    </row>
    <row r="355" spans="1:8" ht="15">
      <c r="A355" s="14" t="s">
        <v>207</v>
      </c>
      <c r="B355" s="16"/>
      <c r="C355" s="12" t="s">
        <v>202</v>
      </c>
      <c r="D355" s="13"/>
      <c r="E355" s="12" t="s">
        <v>6</v>
      </c>
      <c r="F355" s="13"/>
      <c r="G355" s="12" t="s">
        <v>190</v>
      </c>
      <c r="H355" s="13"/>
    </row>
    <row r="356" spans="1:8" ht="15">
      <c r="A356" s="14" t="s">
        <v>208</v>
      </c>
      <c r="B356" s="16"/>
      <c r="C356" s="12" t="s">
        <v>6</v>
      </c>
      <c r="D356" s="13"/>
      <c r="E356" s="12" t="s">
        <v>6</v>
      </c>
      <c r="F356" s="13"/>
      <c r="G356" s="12" t="s">
        <v>202</v>
      </c>
      <c r="H356" s="13"/>
    </row>
    <row r="357" spans="2:8" ht="15">
      <c r="B357" s="16"/>
      <c r="C357" s="17" t="s">
        <v>11</v>
      </c>
      <c r="D357" s="17"/>
      <c r="E357" s="17" t="s">
        <v>6</v>
      </c>
      <c r="F357" s="17"/>
      <c r="G357" s="17" t="s">
        <v>6</v>
      </c>
      <c r="H357" s="17"/>
    </row>
    <row r="358" spans="3:8" ht="15">
      <c r="C358" s="11" t="s">
        <v>7</v>
      </c>
      <c r="D358" s="11" t="s">
        <v>8</v>
      </c>
      <c r="E358" s="11" t="s">
        <v>7</v>
      </c>
      <c r="F358" s="11" t="s">
        <v>8</v>
      </c>
      <c r="G358" s="11" t="s">
        <v>7</v>
      </c>
      <c r="H358" s="11" t="s">
        <v>8</v>
      </c>
    </row>
    <row r="359" spans="1:8" ht="15">
      <c r="A359" s="14" t="s">
        <v>209</v>
      </c>
      <c r="C359" s="12" t="s">
        <v>190</v>
      </c>
      <c r="D359" s="13"/>
      <c r="E359" s="12" t="s">
        <v>6</v>
      </c>
      <c r="F359" s="13"/>
      <c r="G359" s="12" t="s">
        <v>6</v>
      </c>
      <c r="H359" s="13"/>
    </row>
    <row r="360" spans="1:8" ht="15">
      <c r="A360" s="14" t="s">
        <v>210</v>
      </c>
      <c r="C360" s="12" t="s">
        <v>202</v>
      </c>
      <c r="D360" s="13"/>
      <c r="E360" s="12" t="s">
        <v>6</v>
      </c>
      <c r="F360" s="13"/>
      <c r="G360" s="12" t="s">
        <v>6</v>
      </c>
      <c r="H360" s="13"/>
    </row>
    <row r="362" spans="2:8" ht="15">
      <c r="B362" s="6" t="s">
        <v>211</v>
      </c>
      <c r="C362" s="6" t="s">
        <v>115</v>
      </c>
      <c r="D362" s="7" t="s">
        <v>3</v>
      </c>
      <c r="E362" s="8">
        <v>499.65</v>
      </c>
      <c r="F362" s="9"/>
      <c r="G362" s="10">
        <f>SUM(D365:D365)+SUM(F365:F375)</f>
        <v>0</v>
      </c>
      <c r="H362" s="10">
        <f>E362*G362</f>
        <v>0</v>
      </c>
    </row>
    <row r="363" spans="2:8" ht="15">
      <c r="B363" s="16" t="s">
        <v>6</v>
      </c>
      <c r="C363" s="17" t="s">
        <v>10</v>
      </c>
      <c r="D363" s="17"/>
      <c r="E363" s="17" t="s">
        <v>151</v>
      </c>
      <c r="F363" s="17"/>
      <c r="G363" s="17" t="s">
        <v>6</v>
      </c>
      <c r="H363" s="17"/>
    </row>
    <row r="364" spans="2:8" ht="15">
      <c r="B364" s="16"/>
      <c r="C364" s="11" t="s">
        <v>7</v>
      </c>
      <c r="D364" s="11" t="s">
        <v>8</v>
      </c>
      <c r="E364" s="11" t="s">
        <v>7</v>
      </c>
      <c r="F364" s="11" t="s">
        <v>8</v>
      </c>
      <c r="G364" s="11" t="s">
        <v>7</v>
      </c>
      <c r="H364" s="11" t="s">
        <v>8</v>
      </c>
    </row>
    <row r="365" spans="1:8" ht="15">
      <c r="A365" s="14" t="s">
        <v>212</v>
      </c>
      <c r="B365" s="16"/>
      <c r="C365" s="12" t="s">
        <v>190</v>
      </c>
      <c r="D365" s="13"/>
      <c r="E365" s="12" t="s">
        <v>198</v>
      </c>
      <c r="F365" s="13"/>
      <c r="G365" s="12" t="s">
        <v>6</v>
      </c>
      <c r="H365" s="13"/>
    </row>
    <row r="366" spans="1:8" ht="15">
      <c r="A366" s="14" t="s">
        <v>213</v>
      </c>
      <c r="B366" s="16"/>
      <c r="C366" s="12" t="s">
        <v>6</v>
      </c>
      <c r="D366" s="13"/>
      <c r="E366" s="12" t="s">
        <v>200</v>
      </c>
      <c r="F366" s="13"/>
      <c r="G366" s="12" t="s">
        <v>6</v>
      </c>
      <c r="H366" s="13"/>
    </row>
    <row r="367" spans="1:8" ht="15">
      <c r="A367" s="14" t="s">
        <v>214</v>
      </c>
      <c r="B367" s="16"/>
      <c r="C367" s="12" t="s">
        <v>6</v>
      </c>
      <c r="D367" s="13"/>
      <c r="E367" s="12" t="s">
        <v>84</v>
      </c>
      <c r="F367" s="13"/>
      <c r="G367" s="12" t="s">
        <v>6</v>
      </c>
      <c r="H367" s="13"/>
    </row>
    <row r="368" spans="1:8" ht="15">
      <c r="A368" s="14" t="s">
        <v>215</v>
      </c>
      <c r="B368" s="16"/>
      <c r="C368" s="12" t="s">
        <v>6</v>
      </c>
      <c r="D368" s="13"/>
      <c r="E368" s="12" t="s">
        <v>86</v>
      </c>
      <c r="F368" s="13"/>
      <c r="G368" s="12" t="s">
        <v>6</v>
      </c>
      <c r="H368" s="13"/>
    </row>
    <row r="369" spans="1:8" ht="15">
      <c r="A369" s="14" t="s">
        <v>217</v>
      </c>
      <c r="B369" s="16"/>
      <c r="C369" s="12" t="s">
        <v>6</v>
      </c>
      <c r="D369" s="13"/>
      <c r="E369" s="12" t="s">
        <v>216</v>
      </c>
      <c r="F369" s="13"/>
      <c r="G369" s="12" t="s">
        <v>6</v>
      </c>
      <c r="H369" s="13"/>
    </row>
    <row r="370" spans="1:8" ht="15">
      <c r="A370" s="14" t="s">
        <v>218</v>
      </c>
      <c r="B370" s="16"/>
      <c r="C370" s="12" t="s">
        <v>6</v>
      </c>
      <c r="D370" s="13"/>
      <c r="E370" s="12" t="s">
        <v>90</v>
      </c>
      <c r="F370" s="13"/>
      <c r="G370" s="12" t="s">
        <v>6</v>
      </c>
      <c r="H370" s="13"/>
    </row>
    <row r="371" spans="1:8" ht="15">
      <c r="A371" s="14" t="s">
        <v>219</v>
      </c>
      <c r="B371" s="16"/>
      <c r="C371" s="12" t="s">
        <v>6</v>
      </c>
      <c r="D371" s="13"/>
      <c r="E371" s="12" t="s">
        <v>188</v>
      </c>
      <c r="F371" s="13"/>
      <c r="G371" s="12" t="s">
        <v>6</v>
      </c>
      <c r="H371" s="13"/>
    </row>
    <row r="372" spans="1:8" ht="15">
      <c r="A372" s="14" t="s">
        <v>220</v>
      </c>
      <c r="B372" s="16"/>
      <c r="C372" s="12" t="s">
        <v>6</v>
      </c>
      <c r="D372" s="13"/>
      <c r="E372" s="12" t="s">
        <v>92</v>
      </c>
      <c r="F372" s="13"/>
      <c r="G372" s="12" t="s">
        <v>6</v>
      </c>
      <c r="H372" s="13"/>
    </row>
    <row r="373" spans="1:8" ht="15">
      <c r="A373" s="14" t="s">
        <v>221</v>
      </c>
      <c r="C373" s="12" t="s">
        <v>6</v>
      </c>
      <c r="D373" s="13"/>
      <c r="E373" s="12" t="s">
        <v>190</v>
      </c>
      <c r="F373" s="13"/>
      <c r="G373" s="12" t="s">
        <v>6</v>
      </c>
      <c r="H373" s="13"/>
    </row>
    <row r="374" spans="1:8" ht="15">
      <c r="A374" s="14" t="s">
        <v>222</v>
      </c>
      <c r="C374" s="12" t="s">
        <v>6</v>
      </c>
      <c r="D374" s="13"/>
      <c r="E374" s="12" t="s">
        <v>202</v>
      </c>
      <c r="F374" s="13"/>
      <c r="G374" s="12" t="s">
        <v>6</v>
      </c>
      <c r="H374" s="13"/>
    </row>
    <row r="375" spans="1:8" ht="15">
      <c r="A375" s="14" t="s">
        <v>223</v>
      </c>
      <c r="C375" s="12" t="s">
        <v>6</v>
      </c>
      <c r="D375" s="13"/>
      <c r="E375" s="12" t="s">
        <v>204</v>
      </c>
      <c r="F375" s="13"/>
      <c r="G375" s="12" t="s">
        <v>6</v>
      </c>
      <c r="H375" s="13"/>
    </row>
  </sheetData>
  <sheetProtection/>
  <mergeCells count="129">
    <mergeCell ref="G357:H357"/>
    <mergeCell ref="B363:B372"/>
    <mergeCell ref="C363:D363"/>
    <mergeCell ref="E363:F363"/>
    <mergeCell ref="G363:H363"/>
    <mergeCell ref="B336:B345"/>
    <mergeCell ref="C336:D336"/>
    <mergeCell ref="E336:F336"/>
    <mergeCell ref="G336:H336"/>
    <mergeCell ref="B348:B357"/>
    <mergeCell ref="C348:D348"/>
    <mergeCell ref="E348:F348"/>
    <mergeCell ref="G348:H348"/>
    <mergeCell ref="C357:D357"/>
    <mergeCell ref="E357:F357"/>
    <mergeCell ref="B312:B321"/>
    <mergeCell ref="C312:D312"/>
    <mergeCell ref="E312:F312"/>
    <mergeCell ref="G312:H312"/>
    <mergeCell ref="B324:B333"/>
    <mergeCell ref="C324:D324"/>
    <mergeCell ref="E324:F324"/>
    <mergeCell ref="G324:H324"/>
    <mergeCell ref="B288:B297"/>
    <mergeCell ref="C288:D288"/>
    <mergeCell ref="E288:F288"/>
    <mergeCell ref="G288:H288"/>
    <mergeCell ref="B300:B309"/>
    <mergeCell ref="C300:D300"/>
    <mergeCell ref="E300:F300"/>
    <mergeCell ref="G300:H300"/>
    <mergeCell ref="B260:B269"/>
    <mergeCell ref="C260:D260"/>
    <mergeCell ref="E260:F260"/>
    <mergeCell ref="G260:H260"/>
    <mergeCell ref="B272:B281"/>
    <mergeCell ref="C272:D272"/>
    <mergeCell ref="E272:F272"/>
    <mergeCell ref="G272:H272"/>
    <mergeCell ref="B244:B253"/>
    <mergeCell ref="C244:D244"/>
    <mergeCell ref="E244:F244"/>
    <mergeCell ref="G244:H244"/>
    <mergeCell ref="C253:D253"/>
    <mergeCell ref="E253:F253"/>
    <mergeCell ref="G253:H253"/>
    <mergeCell ref="G212:H212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C212:D212"/>
    <mergeCell ref="E212:F212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7 E6:E8 G6:G7 C18:C21 E18:E19 C30:C32 E30 C42 E42 C54 E54:E56 G54 C66:C67 C78:C79 E78:E80 C90:C91 C102:C104 E102:E104 C114:C117 E114 C126:C133 E126:E133 C138 E138:E142 C150 E150 C162 C174:C175 E174 C186 E186 G186:G187 C198 E198 G198 C210 E210:E211 G210:G211 C214:C216 C222:C223 C234 E234 C246:C248 E246:E249 G246:G252 C255:C257 C262 E262:E264 C274 E274:E285 G274 C290:C293 C302 E302:E304 C314 E314:E316 G314 C326:C327 E326:E329 G326:G327 C338 E338:E339 C350:C355 E350:E352 G350:G356 C359:C360 C365 E365:E375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224</v>
      </c>
      <c r="B1" s="15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2014-12-11T18:03:14Z</dcterms:created>
  <dcterms:modified xsi:type="dcterms:W3CDTF">2014-12-11T19:58:32Z</dcterms:modified>
  <cp:category/>
  <cp:version/>
  <cp:contentType/>
  <cp:contentStatus/>
</cp:coreProperties>
</file>