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AVELINE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<sst xmlns="http://schemas.openxmlformats.org/spreadsheetml/2006/main" count="1034" uniqueCount="251">
  <si>
    <t>Дата формирования:</t>
  </si>
  <si>
    <t>22.01.2015</t>
  </si>
  <si>
    <t>AVELINE</t>
  </si>
  <si>
    <t>Цена</t>
  </si>
  <si>
    <t>**44004</t>
  </si>
  <si>
    <t>Стринг</t>
  </si>
  <si>
    <t/>
  </si>
  <si>
    <t>размер</t>
  </si>
  <si>
    <t>количество</t>
  </si>
  <si>
    <t>бежевый</t>
  </si>
  <si>
    <t>100</t>
  </si>
  <si>
    <t>69277\\\</t>
  </si>
  <si>
    <t>**44040</t>
  </si>
  <si>
    <t>Брифы</t>
  </si>
  <si>
    <t>белый</t>
  </si>
  <si>
    <t>черный</t>
  </si>
  <si>
    <t>102</t>
  </si>
  <si>
    <t>98</t>
  </si>
  <si>
    <t>148721\148705\148712\</t>
  </si>
  <si>
    <t>106</t>
  </si>
  <si>
    <t>148722\148706\148713\</t>
  </si>
  <si>
    <t>110</t>
  </si>
  <si>
    <t>\148707\\</t>
  </si>
  <si>
    <t>114</t>
  </si>
  <si>
    <t>\148708\\</t>
  </si>
  <si>
    <t>**44041</t>
  </si>
  <si>
    <t>ирландский кофе</t>
  </si>
  <si>
    <t>148190\148198\202330\</t>
  </si>
  <si>
    <t>148191\\\</t>
  </si>
  <si>
    <t>148192\\\</t>
  </si>
  <si>
    <t>**44055</t>
  </si>
  <si>
    <t>104</t>
  </si>
  <si>
    <t>119362\150053\\</t>
  </si>
  <si>
    <t>**44056</t>
  </si>
  <si>
    <t>темно-синий</t>
  </si>
  <si>
    <t>148223\388691\\</t>
  </si>
  <si>
    <t>\388694\\</t>
  </si>
  <si>
    <t>\388713\\</t>
  </si>
  <si>
    <t>**44057</t>
  </si>
  <si>
    <t>шоколадно-коричневый</t>
  </si>
  <si>
    <t>148987\385012\153353\</t>
  </si>
  <si>
    <t>**44058</t>
  </si>
  <si>
    <t>королевская сирень</t>
  </si>
  <si>
    <t>94</t>
  </si>
  <si>
    <t>151427\333416\385016\</t>
  </si>
  <si>
    <t>\\385017\</t>
  </si>
  <si>
    <t>\\385018\</t>
  </si>
  <si>
    <t>152432\\\</t>
  </si>
  <si>
    <t>**44065</t>
  </si>
  <si>
    <t>291004\\\</t>
  </si>
  <si>
    <t>291005\\\</t>
  </si>
  <si>
    <t>**44066</t>
  </si>
  <si>
    <t>291009\334153\\</t>
  </si>
  <si>
    <t>291010\334154\\</t>
  </si>
  <si>
    <t>\334155\\</t>
  </si>
  <si>
    <t>**44067</t>
  </si>
  <si>
    <t>телесный</t>
  </si>
  <si>
    <t>292074\317242\\</t>
  </si>
  <si>
    <t>\317243\\</t>
  </si>
  <si>
    <t>**44068</t>
  </si>
  <si>
    <t>Слип</t>
  </si>
  <si>
    <t>персиковый</t>
  </si>
  <si>
    <t>292083\327310\\</t>
  </si>
  <si>
    <t>292086\327613\\</t>
  </si>
  <si>
    <t>319939\327614\\</t>
  </si>
  <si>
    <t>*43016</t>
  </si>
  <si>
    <t>Корректирующее бельё</t>
  </si>
  <si>
    <t>90-115</t>
  </si>
  <si>
    <t>153324\\\</t>
  </si>
  <si>
    <t>95-120</t>
  </si>
  <si>
    <t>153325\\\</t>
  </si>
  <si>
    <t>100-125</t>
  </si>
  <si>
    <t>153326\\\</t>
  </si>
  <si>
    <t>105-130</t>
  </si>
  <si>
    <t>153327\\\</t>
  </si>
  <si>
    <t>*45014</t>
  </si>
  <si>
    <t>75-100</t>
  </si>
  <si>
    <t>154013\154037\\</t>
  </si>
  <si>
    <t>80-105</t>
  </si>
  <si>
    <t>154014\154038\\</t>
  </si>
  <si>
    <t>85-110</t>
  </si>
  <si>
    <t>154015\154039\\</t>
  </si>
  <si>
    <t>154017\154040\\</t>
  </si>
  <si>
    <t>154018\154041\\</t>
  </si>
  <si>
    <t>154019\154043\\</t>
  </si>
  <si>
    <t>154020\154045\\</t>
  </si>
  <si>
    <t>110-135</t>
  </si>
  <si>
    <t>154022\154047\\</t>
  </si>
  <si>
    <t>*68396</t>
  </si>
  <si>
    <t>Мягкая чашка без кар</t>
  </si>
  <si>
    <t>95C</t>
  </si>
  <si>
    <t>80F</t>
  </si>
  <si>
    <t>172427\171244\\</t>
  </si>
  <si>
    <t>80G</t>
  </si>
  <si>
    <t>\171245\\</t>
  </si>
  <si>
    <t>90E</t>
  </si>
  <si>
    <t>\171250\\</t>
  </si>
  <si>
    <t>90F</t>
  </si>
  <si>
    <t>\171251\\</t>
  </si>
  <si>
    <t>95F</t>
  </si>
  <si>
    <t>\171254\\</t>
  </si>
  <si>
    <t>66004</t>
  </si>
  <si>
    <t>Дублированная чашка</t>
  </si>
  <si>
    <t>70D</t>
  </si>
  <si>
    <t>70C</t>
  </si>
  <si>
    <t>67788\67774\67801\</t>
  </si>
  <si>
    <t>66024</t>
  </si>
  <si>
    <t>80D</t>
  </si>
  <si>
    <t>75538\\\</t>
  </si>
  <si>
    <t>66032</t>
  </si>
  <si>
    <t>Балконет</t>
  </si>
  <si>
    <t>80E</t>
  </si>
  <si>
    <t>81620\81094\\</t>
  </si>
  <si>
    <t>75E</t>
  </si>
  <si>
    <t>82160\\\</t>
  </si>
  <si>
    <t>66036</t>
  </si>
  <si>
    <t>93645\92717\93264\</t>
  </si>
  <si>
    <t>70B</t>
  </si>
  <si>
    <t>\\102825\</t>
  </si>
  <si>
    <t>66037</t>
  </si>
  <si>
    <t>93662\93063\267511\</t>
  </si>
  <si>
    <t>66041</t>
  </si>
  <si>
    <t>Мягкая чашка на карк</t>
  </si>
  <si>
    <t>98326\98333\98349\</t>
  </si>
  <si>
    <t>\98334\98350\</t>
  </si>
  <si>
    <t>шампанского</t>
  </si>
  <si>
    <t>328275\\\</t>
  </si>
  <si>
    <t>328276\\\</t>
  </si>
  <si>
    <t>328277\\\</t>
  </si>
  <si>
    <t>66042</t>
  </si>
  <si>
    <t>98476\\\</t>
  </si>
  <si>
    <t>66043</t>
  </si>
  <si>
    <t>98399\98430\\</t>
  </si>
  <si>
    <t>85I</t>
  </si>
  <si>
    <t>98410\\\</t>
  </si>
  <si>
    <t>90I</t>
  </si>
  <si>
    <t>98418\\\</t>
  </si>
  <si>
    <t>95J</t>
  </si>
  <si>
    <t>98427\\\</t>
  </si>
  <si>
    <t>66049</t>
  </si>
  <si>
    <t>вишня</t>
  </si>
  <si>
    <t>331755\142338\142313\</t>
  </si>
  <si>
    <t>75F</t>
  </si>
  <si>
    <t>331756\\\</t>
  </si>
  <si>
    <t>66050</t>
  </si>
  <si>
    <t>75C</t>
  </si>
  <si>
    <t>137423\\\</t>
  </si>
  <si>
    <t>66063</t>
  </si>
  <si>
    <t>Пуш - ап</t>
  </si>
  <si>
    <t>пудра розы</t>
  </si>
  <si>
    <t>398329\121829\\</t>
  </si>
  <si>
    <t>66064</t>
  </si>
  <si>
    <t>138145\138116\304853\</t>
  </si>
  <si>
    <t>75D</t>
  </si>
  <si>
    <t>138149\138117\304975\</t>
  </si>
  <si>
    <t>80C</t>
  </si>
  <si>
    <t>75A</t>
  </si>
  <si>
    <t>138152\138118\305070\</t>
  </si>
  <si>
    <t>\138121\334166\</t>
  </si>
  <si>
    <t>75B</t>
  </si>
  <si>
    <t>\138125\334168\</t>
  </si>
  <si>
    <t>\\334169\</t>
  </si>
  <si>
    <t>\\334172\</t>
  </si>
  <si>
    <t>138129\\\</t>
  </si>
  <si>
    <t>138130\\\</t>
  </si>
  <si>
    <t>138131\\\</t>
  </si>
  <si>
    <t>66065</t>
  </si>
  <si>
    <t>фламинго</t>
  </si>
  <si>
    <t>305703\317309\\</t>
  </si>
  <si>
    <t>\317310\\</t>
  </si>
  <si>
    <t>\328293\\</t>
  </si>
  <si>
    <t>66067</t>
  </si>
  <si>
    <t>192878\\\</t>
  </si>
  <si>
    <t>66071</t>
  </si>
  <si>
    <t>95E</t>
  </si>
  <si>
    <t>278799\331075\327316\</t>
  </si>
  <si>
    <t>95D</t>
  </si>
  <si>
    <t>278800\331076\\</t>
  </si>
  <si>
    <t>\331079\\</t>
  </si>
  <si>
    <t>90C</t>
  </si>
  <si>
    <t>\331083\\</t>
  </si>
  <si>
    <t>\331085\\</t>
  </si>
  <si>
    <t>\331086\\</t>
  </si>
  <si>
    <t>\331087\\</t>
  </si>
  <si>
    <t>85E</t>
  </si>
  <si>
    <t>\331092\\</t>
  </si>
  <si>
    <t>90D</t>
  </si>
  <si>
    <t>\331093\\</t>
  </si>
  <si>
    <t>\331094\\</t>
  </si>
  <si>
    <t>\331153\\</t>
  </si>
  <si>
    <t>\331154\\</t>
  </si>
  <si>
    <t>66073</t>
  </si>
  <si>
    <t>331101\\\</t>
  </si>
  <si>
    <t>331107\\\</t>
  </si>
  <si>
    <t>331111\\\</t>
  </si>
  <si>
    <t>66075</t>
  </si>
  <si>
    <t>372155\278920\\</t>
  </si>
  <si>
    <t>\278852\\</t>
  </si>
  <si>
    <t>\278864\\</t>
  </si>
  <si>
    <t>66076</t>
  </si>
  <si>
    <t>Балконет - пуш - ап</t>
  </si>
  <si>
    <t>70A</t>
  </si>
  <si>
    <t>292099\334411\292100\</t>
  </si>
  <si>
    <t>\372161\\</t>
  </si>
  <si>
    <t>\372162\\</t>
  </si>
  <si>
    <t>66121</t>
  </si>
  <si>
    <t>110F</t>
  </si>
  <si>
    <t>77203\\\</t>
  </si>
  <si>
    <t>66135</t>
  </si>
  <si>
    <t>88214\88221\88224\</t>
  </si>
  <si>
    <t>70F</t>
  </si>
  <si>
    <t>70E</t>
  </si>
  <si>
    <t>88215\87965\88225\</t>
  </si>
  <si>
    <t>88513\87971\\</t>
  </si>
  <si>
    <t>90G</t>
  </si>
  <si>
    <t>\87980\\</t>
  </si>
  <si>
    <t>\87669\\</t>
  </si>
  <si>
    <t>66143</t>
  </si>
  <si>
    <t>100D</t>
  </si>
  <si>
    <t>105E</t>
  </si>
  <si>
    <t>117257\117333\\</t>
  </si>
  <si>
    <t>105F</t>
  </si>
  <si>
    <t>117268\117334\\</t>
  </si>
  <si>
    <t>66171</t>
  </si>
  <si>
    <t>278881\292110\278883\</t>
  </si>
  <si>
    <t>75G</t>
  </si>
  <si>
    <t>278901\292120\278886\</t>
  </si>
  <si>
    <t>70G</t>
  </si>
  <si>
    <t>278904\292121\278889\</t>
  </si>
  <si>
    <t>95G</t>
  </si>
  <si>
    <t>278907\\278900\</t>
  </si>
  <si>
    <t>278910\\278906\</t>
  </si>
  <si>
    <t>278913\\278912\</t>
  </si>
  <si>
    <t>\\278915\</t>
  </si>
  <si>
    <t>278911\\\</t>
  </si>
  <si>
    <t>278914\\\</t>
  </si>
  <si>
    <t>66173</t>
  </si>
  <si>
    <t>319930\331112\\</t>
  </si>
  <si>
    <t>319963\331113\\</t>
  </si>
  <si>
    <t>319965\331114\\</t>
  </si>
  <si>
    <t>333862\331115\\</t>
  </si>
  <si>
    <t>85F</t>
  </si>
  <si>
    <t>333863\331117\\</t>
  </si>
  <si>
    <t>\331118\\</t>
  </si>
  <si>
    <t>\331149\\</t>
  </si>
  <si>
    <t>\331150\\</t>
  </si>
  <si>
    <t>\331151\\</t>
  </si>
  <si>
    <t>\331152\\</t>
  </si>
  <si>
    <t>\331157\\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</si>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</sst>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1276350</xdr:colOff>
      <xdr:row>12</xdr:row>
      <xdr:rowOff>161925</xdr:rowOff>
    </xdr:to>
    <xdr:pic>
      <xdr:nvPicPr>
        <xdr:cNvPr id="1" name="Рисунок 2" descr="10488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2382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1438275</xdr:colOff>
      <xdr:row>24</xdr:row>
      <xdr:rowOff>38100</xdr:rowOff>
    </xdr:to>
    <xdr:pic>
      <xdr:nvPicPr>
        <xdr:cNvPr id="2" name="Рисунок 3" descr="17895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1438275</xdr:colOff>
      <xdr:row>32</xdr:row>
      <xdr:rowOff>95250</xdr:rowOff>
    </xdr:to>
    <xdr:pic>
      <xdr:nvPicPr>
        <xdr:cNvPr id="3" name="Рисунок 4" descr="17896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400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1438275</xdr:colOff>
      <xdr:row>48</xdr:row>
      <xdr:rowOff>38100</xdr:rowOff>
    </xdr:to>
    <xdr:pic>
      <xdr:nvPicPr>
        <xdr:cNvPr id="4" name="Рисунок 5" descr="10509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1438275</xdr:colOff>
      <xdr:row>60</xdr:row>
      <xdr:rowOff>38100</xdr:rowOff>
    </xdr:to>
    <xdr:pic>
      <xdr:nvPicPr>
        <xdr:cNvPr id="5" name="Рисунок 6" descr="10510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753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1438275</xdr:colOff>
      <xdr:row>72</xdr:row>
      <xdr:rowOff>38100</xdr:rowOff>
    </xdr:to>
    <xdr:pic>
      <xdr:nvPicPr>
        <xdr:cNvPr id="6" name="Рисунок 7" descr="10511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2039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1266825</xdr:colOff>
      <xdr:row>84</xdr:row>
      <xdr:rowOff>161925</xdr:rowOff>
    </xdr:to>
    <xdr:pic>
      <xdr:nvPicPr>
        <xdr:cNvPr id="7" name="Рисунок 8" descr="10512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432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1304925</xdr:colOff>
      <xdr:row>96</xdr:row>
      <xdr:rowOff>161925</xdr:rowOff>
    </xdr:to>
    <xdr:pic>
      <xdr:nvPicPr>
        <xdr:cNvPr id="8" name="Рисунок 9" descr="21021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66116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1285875</xdr:colOff>
      <xdr:row>108</xdr:row>
      <xdr:rowOff>161925</xdr:rowOff>
    </xdr:to>
    <xdr:pic>
      <xdr:nvPicPr>
        <xdr:cNvPr id="9" name="Рисунок 10" descr="24528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18897600"/>
          <a:ext cx="12477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1304925</xdr:colOff>
      <xdr:row>120</xdr:row>
      <xdr:rowOff>161925</xdr:rowOff>
    </xdr:to>
    <xdr:pic>
      <xdr:nvPicPr>
        <xdr:cNvPr id="10" name="Рисунок 11" descr="24605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11836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1304925</xdr:colOff>
      <xdr:row>132</xdr:row>
      <xdr:rowOff>161925</xdr:rowOff>
    </xdr:to>
    <xdr:pic>
      <xdr:nvPicPr>
        <xdr:cNvPr id="11" name="Рисунок 12" descr="24606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34696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1266825</xdr:colOff>
      <xdr:row>144</xdr:row>
      <xdr:rowOff>161925</xdr:rowOff>
    </xdr:to>
    <xdr:pic>
      <xdr:nvPicPr>
        <xdr:cNvPr id="12" name="Рисунок 13" descr="19366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575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1266825</xdr:colOff>
      <xdr:row>156</xdr:row>
      <xdr:rowOff>161925</xdr:rowOff>
    </xdr:to>
    <xdr:pic>
      <xdr:nvPicPr>
        <xdr:cNvPr id="13" name="Рисунок 14" descr="19448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2804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159</xdr:row>
      <xdr:rowOff>38100</xdr:rowOff>
    </xdr:from>
    <xdr:to>
      <xdr:col>1</xdr:col>
      <xdr:colOff>1438275</xdr:colOff>
      <xdr:row>168</xdr:row>
      <xdr:rowOff>38100</xdr:rowOff>
    </xdr:to>
    <xdr:pic>
      <xdr:nvPicPr>
        <xdr:cNvPr id="14" name="Рисунок 15" descr="20190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0327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1438275</xdr:colOff>
      <xdr:row>180</xdr:row>
      <xdr:rowOff>38100</xdr:rowOff>
    </xdr:to>
    <xdr:pic>
      <xdr:nvPicPr>
        <xdr:cNvPr id="15" name="Рисунок 16" descr="15502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2613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183</xdr:row>
      <xdr:rowOff>38100</xdr:rowOff>
    </xdr:from>
    <xdr:to>
      <xdr:col>1</xdr:col>
      <xdr:colOff>1438275</xdr:colOff>
      <xdr:row>192</xdr:row>
      <xdr:rowOff>38100</xdr:rowOff>
    </xdr:to>
    <xdr:pic>
      <xdr:nvPicPr>
        <xdr:cNvPr id="16" name="Рисунок 17" descr="15530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34899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195</xdr:row>
      <xdr:rowOff>38100</xdr:rowOff>
    </xdr:from>
    <xdr:to>
      <xdr:col>1</xdr:col>
      <xdr:colOff>1438275</xdr:colOff>
      <xdr:row>204</xdr:row>
      <xdr:rowOff>38100</xdr:rowOff>
    </xdr:to>
    <xdr:pic>
      <xdr:nvPicPr>
        <xdr:cNvPr id="17" name="Рисунок 18" descr="15534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37185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207</xdr:row>
      <xdr:rowOff>38100</xdr:rowOff>
    </xdr:from>
    <xdr:to>
      <xdr:col>1</xdr:col>
      <xdr:colOff>1438275</xdr:colOff>
      <xdr:row>216</xdr:row>
      <xdr:rowOff>38100</xdr:rowOff>
    </xdr:to>
    <xdr:pic>
      <xdr:nvPicPr>
        <xdr:cNvPr id="18" name="Рисунок 19" descr="15537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39471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219</xdr:row>
      <xdr:rowOff>38100</xdr:rowOff>
    </xdr:from>
    <xdr:to>
      <xdr:col>1</xdr:col>
      <xdr:colOff>1304925</xdr:colOff>
      <xdr:row>228</xdr:row>
      <xdr:rowOff>161925</xdr:rowOff>
    </xdr:to>
    <xdr:pic>
      <xdr:nvPicPr>
        <xdr:cNvPr id="19" name="Рисунок 20" descr="15538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417576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231</xdr:row>
      <xdr:rowOff>38100</xdr:rowOff>
    </xdr:from>
    <xdr:to>
      <xdr:col>1</xdr:col>
      <xdr:colOff>1295400</xdr:colOff>
      <xdr:row>240</xdr:row>
      <xdr:rowOff>161925</xdr:rowOff>
    </xdr:to>
    <xdr:pic>
      <xdr:nvPicPr>
        <xdr:cNvPr id="20" name="Рисунок 21" descr="15543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44043600"/>
          <a:ext cx="12573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243</xdr:row>
      <xdr:rowOff>38100</xdr:rowOff>
    </xdr:from>
    <xdr:to>
      <xdr:col>1</xdr:col>
      <xdr:colOff>1438275</xdr:colOff>
      <xdr:row>252</xdr:row>
      <xdr:rowOff>38100</xdr:rowOff>
    </xdr:to>
    <xdr:pic>
      <xdr:nvPicPr>
        <xdr:cNvPr id="21" name="Рисунок 22" descr="15544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8100" y="46329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255</xdr:row>
      <xdr:rowOff>38100</xdr:rowOff>
    </xdr:from>
    <xdr:to>
      <xdr:col>1</xdr:col>
      <xdr:colOff>1438275</xdr:colOff>
      <xdr:row>264</xdr:row>
      <xdr:rowOff>38100</xdr:rowOff>
    </xdr:to>
    <xdr:pic>
      <xdr:nvPicPr>
        <xdr:cNvPr id="22" name="Рисунок 23" descr="15545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8100" y="48615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267</xdr:row>
      <xdr:rowOff>38100</xdr:rowOff>
    </xdr:from>
    <xdr:to>
      <xdr:col>1</xdr:col>
      <xdr:colOff>1438275</xdr:colOff>
      <xdr:row>276</xdr:row>
      <xdr:rowOff>38100</xdr:rowOff>
    </xdr:to>
    <xdr:pic>
      <xdr:nvPicPr>
        <xdr:cNvPr id="23" name="Рисунок 24" descr="18597.jpg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38100" y="50901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279</xdr:row>
      <xdr:rowOff>38100</xdr:rowOff>
    </xdr:from>
    <xdr:to>
      <xdr:col>1</xdr:col>
      <xdr:colOff>1438275</xdr:colOff>
      <xdr:row>285</xdr:row>
      <xdr:rowOff>123825</xdr:rowOff>
    </xdr:to>
    <xdr:pic>
      <xdr:nvPicPr>
        <xdr:cNvPr id="24" name="Рисунок 25" descr="18156.jpg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38100" y="53187600"/>
          <a:ext cx="14001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291</xdr:row>
      <xdr:rowOff>38100</xdr:rowOff>
    </xdr:from>
    <xdr:to>
      <xdr:col>1</xdr:col>
      <xdr:colOff>1438275</xdr:colOff>
      <xdr:row>300</xdr:row>
      <xdr:rowOff>38100</xdr:rowOff>
    </xdr:to>
    <xdr:pic>
      <xdr:nvPicPr>
        <xdr:cNvPr id="25" name="Рисунок 26" descr="15552.jpg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38100" y="55473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303</xdr:row>
      <xdr:rowOff>38100</xdr:rowOff>
    </xdr:from>
    <xdr:to>
      <xdr:col>1</xdr:col>
      <xdr:colOff>1438275</xdr:colOff>
      <xdr:row>312</xdr:row>
      <xdr:rowOff>38100</xdr:rowOff>
    </xdr:to>
    <xdr:pic>
      <xdr:nvPicPr>
        <xdr:cNvPr id="26" name="Рисунок 27" descr="18267.jpg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38100" y="57759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319</xdr:row>
      <xdr:rowOff>38100</xdr:rowOff>
    </xdr:from>
    <xdr:to>
      <xdr:col>1</xdr:col>
      <xdr:colOff>1438275</xdr:colOff>
      <xdr:row>328</xdr:row>
      <xdr:rowOff>38100</xdr:rowOff>
    </xdr:to>
    <xdr:pic>
      <xdr:nvPicPr>
        <xdr:cNvPr id="27" name="Рисунок 28" descr="20917.jpg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38100" y="60807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331</xdr:row>
      <xdr:rowOff>38100</xdr:rowOff>
    </xdr:from>
    <xdr:to>
      <xdr:col>1</xdr:col>
      <xdr:colOff>1438275</xdr:colOff>
      <xdr:row>340</xdr:row>
      <xdr:rowOff>38100</xdr:rowOff>
    </xdr:to>
    <xdr:pic>
      <xdr:nvPicPr>
        <xdr:cNvPr id="28" name="Рисунок 29" descr="21091.jpg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38100" y="63093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343</xdr:row>
      <xdr:rowOff>38100</xdr:rowOff>
    </xdr:from>
    <xdr:to>
      <xdr:col>1</xdr:col>
      <xdr:colOff>1266825</xdr:colOff>
      <xdr:row>352</xdr:row>
      <xdr:rowOff>161925</xdr:rowOff>
    </xdr:to>
    <xdr:pic>
      <xdr:nvPicPr>
        <xdr:cNvPr id="29" name="Рисунок 30" descr="24311.jpg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38100" y="6537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359</xdr:row>
      <xdr:rowOff>38100</xdr:rowOff>
    </xdr:from>
    <xdr:to>
      <xdr:col>1</xdr:col>
      <xdr:colOff>1314450</xdr:colOff>
      <xdr:row>368</xdr:row>
      <xdr:rowOff>161925</xdr:rowOff>
    </xdr:to>
    <xdr:pic>
      <xdr:nvPicPr>
        <xdr:cNvPr id="30" name="Рисунок 31" descr="25377.jpg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38100" y="68427600"/>
          <a:ext cx="12763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371</xdr:row>
      <xdr:rowOff>38100</xdr:rowOff>
    </xdr:from>
    <xdr:to>
      <xdr:col>1</xdr:col>
      <xdr:colOff>1419225</xdr:colOff>
      <xdr:row>380</xdr:row>
      <xdr:rowOff>161925</xdr:rowOff>
    </xdr:to>
    <xdr:pic>
      <xdr:nvPicPr>
        <xdr:cNvPr id="31" name="Рисунок 32" descr="24313.jpg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38100" y="7071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383</xdr:row>
      <xdr:rowOff>38100</xdr:rowOff>
    </xdr:from>
    <xdr:to>
      <xdr:col>1</xdr:col>
      <xdr:colOff>1304925</xdr:colOff>
      <xdr:row>392</xdr:row>
      <xdr:rowOff>161925</xdr:rowOff>
    </xdr:to>
    <xdr:pic>
      <xdr:nvPicPr>
        <xdr:cNvPr id="32" name="Рисунок 33" descr="24314.jpg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38100" y="72999600"/>
          <a:ext cx="12668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395</xdr:row>
      <xdr:rowOff>38100</xdr:rowOff>
    </xdr:from>
    <xdr:to>
      <xdr:col>1</xdr:col>
      <xdr:colOff>1438275</xdr:colOff>
      <xdr:row>403</xdr:row>
      <xdr:rowOff>152400</xdr:rowOff>
    </xdr:to>
    <xdr:pic>
      <xdr:nvPicPr>
        <xdr:cNvPr id="33" name="Рисунок 34" descr="15554.jpg"/>
        <xdr:cNvPicPr preferRelativeResize="1">
          <a:picLocks noChangeAspect="0"/>
        </xdr:cNvPicPr>
      </xdr:nvPicPr>
      <xdr:blipFill>
        <a:blip r:embed="rId33"/>
        <a:stretch>
          <a:fillRect/>
        </a:stretch>
      </xdr:blipFill>
      <xdr:spPr>
        <a:xfrm>
          <a:off x="38100" y="75285600"/>
          <a:ext cx="14001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407</xdr:row>
      <xdr:rowOff>38100</xdr:rowOff>
    </xdr:from>
    <xdr:to>
      <xdr:col>1</xdr:col>
      <xdr:colOff>1438275</xdr:colOff>
      <xdr:row>416</xdr:row>
      <xdr:rowOff>38100</xdr:rowOff>
    </xdr:to>
    <xdr:pic>
      <xdr:nvPicPr>
        <xdr:cNvPr id="34" name="Рисунок 35" descr="15556.jpg"/>
        <xdr:cNvPicPr preferRelativeResize="1">
          <a:picLocks noChangeAspect="0"/>
        </xdr:cNvPicPr>
      </xdr:nvPicPr>
      <xdr:blipFill>
        <a:blip r:embed="rId34"/>
        <a:stretch>
          <a:fillRect/>
        </a:stretch>
      </xdr:blipFill>
      <xdr:spPr>
        <a:xfrm>
          <a:off x="38100" y="77571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419</xdr:row>
      <xdr:rowOff>38100</xdr:rowOff>
    </xdr:from>
    <xdr:to>
      <xdr:col>1</xdr:col>
      <xdr:colOff>1438275</xdr:colOff>
      <xdr:row>428</xdr:row>
      <xdr:rowOff>38100</xdr:rowOff>
    </xdr:to>
    <xdr:pic>
      <xdr:nvPicPr>
        <xdr:cNvPr id="35" name="Рисунок 36" descr="15559.jpg"/>
        <xdr:cNvPicPr preferRelativeResize="1">
          <a:picLocks noChangeAspect="0"/>
        </xdr:cNvPicPr>
      </xdr:nvPicPr>
      <xdr:blipFill>
        <a:blip r:embed="rId35"/>
        <a:stretch>
          <a:fillRect/>
        </a:stretch>
      </xdr:blipFill>
      <xdr:spPr>
        <a:xfrm>
          <a:off x="38100" y="79857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431</xdr:row>
      <xdr:rowOff>38100</xdr:rowOff>
    </xdr:from>
    <xdr:to>
      <xdr:col>1</xdr:col>
      <xdr:colOff>1438275</xdr:colOff>
      <xdr:row>440</xdr:row>
      <xdr:rowOff>38100</xdr:rowOff>
    </xdr:to>
    <xdr:pic>
      <xdr:nvPicPr>
        <xdr:cNvPr id="36" name="Рисунок 37" descr="24315.jpg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38100" y="82143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446</xdr:row>
      <xdr:rowOff>38100</xdr:rowOff>
    </xdr:from>
    <xdr:to>
      <xdr:col>1</xdr:col>
      <xdr:colOff>1314450</xdr:colOff>
      <xdr:row>455</xdr:row>
      <xdr:rowOff>161925</xdr:rowOff>
    </xdr:to>
    <xdr:pic>
      <xdr:nvPicPr>
        <xdr:cNvPr id="37" name="Рисунок 38" descr="25330.jpg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38100" y="85001100"/>
          <a:ext cx="12763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9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G3+G15+G27+G39+G51+G63+G75+G87+G99+G111+G123+G135+G147+G159+G171+G183+G195+G207+G219+G231+G243+G255+G267+G279+G291+G303+G319+G331+G343+G359+G371+G383+G395+G407+G419+G431+G446</f>
        <v>0</v>
      </c>
      <c r="H2" s="5">
        <f>H3+H15+H27+H39+H51+H63+H75+H87+H99+H111+H123+H135+H147+H159+H171+H183+H195+H207+H219+H231+H243+H255+H267+H279+H291+H303+H319+H331+H343+H359+H371+H383+H395+H407+H419+H431+H446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143.95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347.36</v>
      </c>
      <c r="F15" s="9"/>
      <c r="G15" s="10">
        <f>SUM(D18:D19)+SUM(F18:F21)+SUM(H18:H19)</f>
        <v>0</v>
      </c>
      <c r="H15" s="10">
        <f>E15*G15</f>
        <v>0</v>
      </c>
    </row>
    <row r="16" spans="2:8" ht="15">
      <c r="B16" s="16" t="s">
        <v>6</v>
      </c>
      <c r="C16" s="17" t="s">
        <v>9</v>
      </c>
      <c r="D16" s="17"/>
      <c r="E16" s="17" t="s">
        <v>14</v>
      </c>
      <c r="F16" s="17"/>
      <c r="G16" s="17" t="s">
        <v>15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18</v>
      </c>
      <c r="B18" s="16"/>
      <c r="C18" s="12" t="s">
        <v>16</v>
      </c>
      <c r="D18" s="13"/>
      <c r="E18" s="12" t="s">
        <v>16</v>
      </c>
      <c r="F18" s="13"/>
      <c r="G18" s="12" t="s">
        <v>17</v>
      </c>
      <c r="H18" s="13"/>
    </row>
    <row r="19" spans="1:8" ht="15">
      <c r="A19" s="14" t="s">
        <v>20</v>
      </c>
      <c r="B19" s="16"/>
      <c r="C19" s="12" t="s">
        <v>19</v>
      </c>
      <c r="D19" s="13"/>
      <c r="E19" s="12" t="s">
        <v>19</v>
      </c>
      <c r="F19" s="13"/>
      <c r="G19" s="12" t="s">
        <v>16</v>
      </c>
      <c r="H19" s="13"/>
    </row>
    <row r="20" spans="1:8" ht="15">
      <c r="A20" s="14" t="s">
        <v>22</v>
      </c>
      <c r="B20" s="16"/>
      <c r="C20" s="12" t="s">
        <v>6</v>
      </c>
      <c r="D20" s="13"/>
      <c r="E20" s="12" t="s">
        <v>21</v>
      </c>
      <c r="F20" s="13"/>
      <c r="G20" s="12" t="s">
        <v>6</v>
      </c>
      <c r="H20" s="13"/>
    </row>
    <row r="21" spans="1:8" ht="15">
      <c r="A21" s="14" t="s">
        <v>24</v>
      </c>
      <c r="B21" s="16"/>
      <c r="C21" s="12" t="s">
        <v>6</v>
      </c>
      <c r="D21" s="13"/>
      <c r="E21" s="12" t="s">
        <v>23</v>
      </c>
      <c r="F21" s="13"/>
      <c r="G21" s="12" t="s">
        <v>6</v>
      </c>
      <c r="H21" s="13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25</v>
      </c>
      <c r="C27" s="6" t="s">
        <v>13</v>
      </c>
      <c r="D27" s="7" t="s">
        <v>3</v>
      </c>
      <c r="E27" s="8">
        <v>325.45</v>
      </c>
      <c r="F27" s="9"/>
      <c r="G27" s="10">
        <f>SUM(D30:D32)+SUM(F30:F30)+SUM(H30:H30)</f>
        <v>0</v>
      </c>
      <c r="H27" s="10">
        <f>E27*G27</f>
        <v>0</v>
      </c>
    </row>
    <row r="28" spans="2:8" ht="15">
      <c r="B28" s="16" t="s">
        <v>6</v>
      </c>
      <c r="C28" s="17" t="s">
        <v>9</v>
      </c>
      <c r="D28" s="17"/>
      <c r="E28" s="17" t="s">
        <v>14</v>
      </c>
      <c r="F28" s="17"/>
      <c r="G28" s="17" t="s">
        <v>26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27</v>
      </c>
      <c r="B30" s="16"/>
      <c r="C30" s="12" t="s">
        <v>16</v>
      </c>
      <c r="D30" s="13"/>
      <c r="E30" s="12" t="s">
        <v>21</v>
      </c>
      <c r="F30" s="13"/>
      <c r="G30" s="12" t="s">
        <v>19</v>
      </c>
      <c r="H30" s="13"/>
    </row>
    <row r="31" spans="1:8" ht="15">
      <c r="A31" s="14" t="s">
        <v>28</v>
      </c>
      <c r="B31" s="16"/>
      <c r="C31" s="12" t="s">
        <v>19</v>
      </c>
      <c r="D31" s="13"/>
      <c r="E31" s="12" t="s">
        <v>6</v>
      </c>
      <c r="F31" s="13"/>
      <c r="G31" s="12" t="s">
        <v>6</v>
      </c>
      <c r="H31" s="13"/>
    </row>
    <row r="32" spans="1:8" ht="15">
      <c r="A32" s="14" t="s">
        <v>29</v>
      </c>
      <c r="B32" s="16"/>
      <c r="C32" s="12" t="s">
        <v>21</v>
      </c>
      <c r="D32" s="13"/>
      <c r="E32" s="12" t="s">
        <v>6</v>
      </c>
      <c r="F32" s="13"/>
      <c r="G32" s="12" t="s">
        <v>6</v>
      </c>
      <c r="H32" s="13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30</v>
      </c>
      <c r="C39" s="6" t="s">
        <v>13</v>
      </c>
      <c r="D39" s="7" t="s">
        <v>3</v>
      </c>
      <c r="E39" s="8">
        <v>339.01</v>
      </c>
      <c r="F39" s="9"/>
      <c r="G39" s="10">
        <f>SUM(D42:D42)+SUM(F42:F42)</f>
        <v>0</v>
      </c>
      <c r="H39" s="10">
        <f>E39*G39</f>
        <v>0</v>
      </c>
    </row>
    <row r="40" spans="2:8" ht="15">
      <c r="B40" s="16" t="s">
        <v>6</v>
      </c>
      <c r="C40" s="17" t="s">
        <v>14</v>
      </c>
      <c r="D40" s="17"/>
      <c r="E40" s="17" t="s">
        <v>15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32</v>
      </c>
      <c r="B42" s="16"/>
      <c r="C42" s="12" t="s">
        <v>31</v>
      </c>
      <c r="D42" s="13"/>
      <c r="E42" s="12" t="s">
        <v>19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33</v>
      </c>
      <c r="C51" s="6" t="s">
        <v>13</v>
      </c>
      <c r="D51" s="7" t="s">
        <v>3</v>
      </c>
      <c r="E51" s="8">
        <v>206.54</v>
      </c>
      <c r="F51" s="9"/>
      <c r="G51" s="10">
        <f>SUM(D54:D54)+SUM(F54:F56)</f>
        <v>0</v>
      </c>
      <c r="H51" s="10">
        <f>E51*G51</f>
        <v>0</v>
      </c>
    </row>
    <row r="52" spans="2:8" ht="15">
      <c r="B52" s="16" t="s">
        <v>6</v>
      </c>
      <c r="C52" s="17" t="s">
        <v>14</v>
      </c>
      <c r="D52" s="17"/>
      <c r="E52" s="17" t="s">
        <v>34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35</v>
      </c>
      <c r="B54" s="16"/>
      <c r="C54" s="12" t="s">
        <v>17</v>
      </c>
      <c r="D54" s="13"/>
      <c r="E54" s="12" t="s">
        <v>17</v>
      </c>
      <c r="F54" s="13"/>
      <c r="G54" s="12" t="s">
        <v>6</v>
      </c>
      <c r="H54" s="13"/>
    </row>
    <row r="55" spans="1:8" ht="15">
      <c r="A55" s="14" t="s">
        <v>36</v>
      </c>
      <c r="B55" s="16"/>
      <c r="C55" s="12" t="s">
        <v>6</v>
      </c>
      <c r="D55" s="13"/>
      <c r="E55" s="12" t="s">
        <v>16</v>
      </c>
      <c r="F55" s="13"/>
      <c r="G55" s="12" t="s">
        <v>6</v>
      </c>
      <c r="H55" s="13"/>
    </row>
    <row r="56" spans="1:8" ht="15">
      <c r="A56" s="14" t="s">
        <v>37</v>
      </c>
      <c r="B56" s="16"/>
      <c r="C56" s="12" t="s">
        <v>6</v>
      </c>
      <c r="D56" s="13"/>
      <c r="E56" s="12" t="s">
        <v>19</v>
      </c>
      <c r="F56" s="13"/>
      <c r="G56" s="12" t="s">
        <v>6</v>
      </c>
      <c r="H56" s="13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38</v>
      </c>
      <c r="C63" s="6" t="s">
        <v>13</v>
      </c>
      <c r="D63" s="7" t="s">
        <v>3</v>
      </c>
      <c r="E63" s="8">
        <v>235.75</v>
      </c>
      <c r="F63" s="9"/>
      <c r="G63" s="10">
        <f>SUM(D66:D66)+SUM(F66:F66)+SUM(H66:H66)</f>
        <v>0</v>
      </c>
      <c r="H63" s="10">
        <f>E63*G63</f>
        <v>0</v>
      </c>
    </row>
    <row r="64" spans="2:8" ht="15">
      <c r="B64" s="16" t="s">
        <v>6</v>
      </c>
      <c r="C64" s="17" t="s">
        <v>9</v>
      </c>
      <c r="D64" s="17"/>
      <c r="E64" s="17" t="s">
        <v>34</v>
      </c>
      <c r="F64" s="17"/>
      <c r="G64" s="17" t="s">
        <v>39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40</v>
      </c>
      <c r="B66" s="16"/>
      <c r="C66" s="12" t="s">
        <v>23</v>
      </c>
      <c r="D66" s="13"/>
      <c r="E66" s="12" t="s">
        <v>17</v>
      </c>
      <c r="F66" s="13"/>
      <c r="G66" s="12" t="s">
        <v>16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41</v>
      </c>
      <c r="C75" s="6" t="s">
        <v>5</v>
      </c>
      <c r="D75" s="7" t="s">
        <v>3</v>
      </c>
      <c r="E75" s="8">
        <v>175.24</v>
      </c>
      <c r="F75" s="9"/>
      <c r="G75" s="10">
        <f>SUM(D78:D78)+SUM(F78:F78)+SUM(H78:H80)+SUM(D83:D83)</f>
        <v>0</v>
      </c>
      <c r="H75" s="10">
        <f>E75*G75</f>
        <v>0</v>
      </c>
    </row>
    <row r="76" spans="2:8" ht="15">
      <c r="B76" s="16" t="s">
        <v>6</v>
      </c>
      <c r="C76" s="17" t="s">
        <v>14</v>
      </c>
      <c r="D76" s="17"/>
      <c r="E76" s="17" t="s">
        <v>42</v>
      </c>
      <c r="F76" s="17"/>
      <c r="G76" s="17" t="s">
        <v>34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44</v>
      </c>
      <c r="B78" s="16"/>
      <c r="C78" s="12" t="s">
        <v>17</v>
      </c>
      <c r="D78" s="13"/>
      <c r="E78" s="12" t="s">
        <v>43</v>
      </c>
      <c r="F78" s="13"/>
      <c r="G78" s="12" t="s">
        <v>16</v>
      </c>
      <c r="H78" s="13"/>
    </row>
    <row r="79" spans="1:8" ht="15">
      <c r="A79" s="14" t="s">
        <v>45</v>
      </c>
      <c r="B79" s="16"/>
      <c r="C79" s="12" t="s">
        <v>6</v>
      </c>
      <c r="D79" s="13"/>
      <c r="E79" s="12" t="s">
        <v>6</v>
      </c>
      <c r="F79" s="13"/>
      <c r="G79" s="12" t="s">
        <v>17</v>
      </c>
      <c r="H79" s="13"/>
    </row>
    <row r="80" spans="1:8" ht="15">
      <c r="A80" s="14" t="s">
        <v>46</v>
      </c>
      <c r="B80" s="16"/>
      <c r="C80" s="12" t="s">
        <v>6</v>
      </c>
      <c r="D80" s="13"/>
      <c r="E80" s="12" t="s">
        <v>6</v>
      </c>
      <c r="F80" s="13"/>
      <c r="G80" s="12" t="s">
        <v>43</v>
      </c>
      <c r="H80" s="13"/>
    </row>
    <row r="81" spans="2:8" ht="15">
      <c r="B81" s="16"/>
      <c r="C81" s="17" t="s">
        <v>39</v>
      </c>
      <c r="D81" s="17"/>
      <c r="E81" s="17" t="s">
        <v>6</v>
      </c>
      <c r="F81" s="17"/>
      <c r="G81" s="17" t="s">
        <v>6</v>
      </c>
      <c r="H81" s="17"/>
    </row>
    <row r="82" spans="2:8" ht="15">
      <c r="B82" s="16"/>
      <c r="C82" s="11" t="s">
        <v>7</v>
      </c>
      <c r="D82" s="11" t="s">
        <v>8</v>
      </c>
      <c r="E82" s="11" t="s">
        <v>7</v>
      </c>
      <c r="F82" s="11" t="s">
        <v>8</v>
      </c>
      <c r="G82" s="11" t="s">
        <v>7</v>
      </c>
      <c r="H82" s="11" t="s">
        <v>8</v>
      </c>
    </row>
    <row r="83" spans="1:8" ht="15">
      <c r="A83" s="14" t="s">
        <v>47</v>
      </c>
      <c r="B83" s="16"/>
      <c r="C83" s="12" t="s">
        <v>17</v>
      </c>
      <c r="D83" s="13"/>
      <c r="E83" s="12" t="s">
        <v>6</v>
      </c>
      <c r="F83" s="13"/>
      <c r="G83" s="12" t="s">
        <v>6</v>
      </c>
      <c r="H83" s="13"/>
    </row>
    <row r="84" ht="15">
      <c r="B84" s="16"/>
    </row>
    <row r="85" ht="15">
      <c r="B85" s="16"/>
    </row>
    <row r="87" spans="2:8" ht="15">
      <c r="B87" s="6" t="s">
        <v>48</v>
      </c>
      <c r="C87" s="6" t="s">
        <v>13</v>
      </c>
      <c r="D87" s="7" t="s">
        <v>3</v>
      </c>
      <c r="E87" s="8">
        <v>240.96</v>
      </c>
      <c r="F87" s="9"/>
      <c r="G87" s="10">
        <f>SUM(D90:D91)</f>
        <v>0</v>
      </c>
      <c r="H87" s="10">
        <f>E87*G87</f>
        <v>0</v>
      </c>
    </row>
    <row r="88" spans="2:8" ht="15">
      <c r="B88" s="16" t="s">
        <v>6</v>
      </c>
      <c r="C88" s="17" t="s">
        <v>14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49</v>
      </c>
      <c r="B90" s="16"/>
      <c r="C90" s="12" t="s">
        <v>16</v>
      </c>
      <c r="D90" s="13"/>
      <c r="E90" s="12" t="s">
        <v>6</v>
      </c>
      <c r="F90" s="13"/>
      <c r="G90" s="12" t="s">
        <v>6</v>
      </c>
      <c r="H90" s="13"/>
    </row>
    <row r="91" spans="1:8" ht="15">
      <c r="A91" s="14" t="s">
        <v>50</v>
      </c>
      <c r="B91" s="16"/>
      <c r="C91" s="12" t="s">
        <v>17</v>
      </c>
      <c r="D91" s="13"/>
      <c r="E91" s="12" t="s">
        <v>6</v>
      </c>
      <c r="F91" s="13"/>
      <c r="G91" s="12" t="s">
        <v>6</v>
      </c>
      <c r="H91" s="13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51</v>
      </c>
      <c r="C99" s="6" t="s">
        <v>13</v>
      </c>
      <c r="D99" s="7" t="s">
        <v>3</v>
      </c>
      <c r="E99" s="8">
        <v>275.38</v>
      </c>
      <c r="F99" s="9"/>
      <c r="G99" s="10">
        <f>SUM(D102:D103)+SUM(F102:F104)</f>
        <v>0</v>
      </c>
      <c r="H99" s="10">
        <f>E99*G99</f>
        <v>0</v>
      </c>
    </row>
    <row r="100" spans="2:8" ht="15">
      <c r="B100" s="16" t="s">
        <v>6</v>
      </c>
      <c r="C100" s="17" t="s">
        <v>14</v>
      </c>
      <c r="D100" s="17"/>
      <c r="E100" s="17" t="s">
        <v>42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52</v>
      </c>
      <c r="B102" s="16"/>
      <c r="C102" s="12" t="s">
        <v>16</v>
      </c>
      <c r="D102" s="13"/>
      <c r="E102" s="12" t="s">
        <v>16</v>
      </c>
      <c r="F102" s="13"/>
      <c r="G102" s="12" t="s">
        <v>6</v>
      </c>
      <c r="H102" s="13"/>
    </row>
    <row r="103" spans="1:8" ht="15">
      <c r="A103" s="14" t="s">
        <v>53</v>
      </c>
      <c r="B103" s="16"/>
      <c r="C103" s="12" t="s">
        <v>17</v>
      </c>
      <c r="D103" s="13"/>
      <c r="E103" s="12" t="s">
        <v>17</v>
      </c>
      <c r="F103" s="13"/>
      <c r="G103" s="12" t="s">
        <v>6</v>
      </c>
      <c r="H103" s="13"/>
    </row>
    <row r="104" spans="1:8" ht="15">
      <c r="A104" s="14" t="s">
        <v>54</v>
      </c>
      <c r="B104" s="16"/>
      <c r="C104" s="12" t="s">
        <v>6</v>
      </c>
      <c r="D104" s="13"/>
      <c r="E104" s="12" t="s">
        <v>43</v>
      </c>
      <c r="F104" s="13"/>
      <c r="G104" s="12" t="s">
        <v>6</v>
      </c>
      <c r="H104" s="13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55</v>
      </c>
      <c r="C111" s="6" t="s">
        <v>5</v>
      </c>
      <c r="D111" s="7" t="s">
        <v>3</v>
      </c>
      <c r="E111" s="8">
        <v>212.8</v>
      </c>
      <c r="F111" s="9"/>
      <c r="G111" s="10">
        <f>SUM(D114:D114)+SUM(F114:F115)</f>
        <v>0</v>
      </c>
      <c r="H111" s="10">
        <f>E111*G111</f>
        <v>0</v>
      </c>
    </row>
    <row r="112" spans="2:8" ht="15">
      <c r="B112" s="16" t="s">
        <v>6</v>
      </c>
      <c r="C112" s="17" t="s">
        <v>14</v>
      </c>
      <c r="D112" s="17"/>
      <c r="E112" s="17" t="s">
        <v>56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57</v>
      </c>
      <c r="B114" s="16"/>
      <c r="C114" s="12" t="s">
        <v>16</v>
      </c>
      <c r="D114" s="13"/>
      <c r="E114" s="12" t="s">
        <v>17</v>
      </c>
      <c r="F114" s="13"/>
      <c r="G114" s="12" t="s">
        <v>6</v>
      </c>
      <c r="H114" s="13"/>
    </row>
    <row r="115" spans="1:8" ht="15">
      <c r="A115" s="14" t="s">
        <v>58</v>
      </c>
      <c r="B115" s="16"/>
      <c r="C115" s="12" t="s">
        <v>6</v>
      </c>
      <c r="D115" s="13"/>
      <c r="E115" s="12" t="s">
        <v>43</v>
      </c>
      <c r="F115" s="13"/>
      <c r="G115" s="12" t="s">
        <v>6</v>
      </c>
      <c r="H115" s="13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59</v>
      </c>
      <c r="C123" s="6" t="s">
        <v>60</v>
      </c>
      <c r="D123" s="7" t="s">
        <v>3</v>
      </c>
      <c r="E123" s="8">
        <v>275.38</v>
      </c>
      <c r="F123" s="9"/>
      <c r="G123" s="10">
        <f>SUM(D126:D128)+SUM(F126:F128)</f>
        <v>0</v>
      </c>
      <c r="H123" s="10">
        <f>E123*G123</f>
        <v>0</v>
      </c>
    </row>
    <row r="124" spans="2:8" ht="15">
      <c r="B124" s="16" t="s">
        <v>6</v>
      </c>
      <c r="C124" s="17" t="s">
        <v>14</v>
      </c>
      <c r="D124" s="17"/>
      <c r="E124" s="17" t="s">
        <v>61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62</v>
      </c>
      <c r="B126" s="16"/>
      <c r="C126" s="12" t="s">
        <v>16</v>
      </c>
      <c r="D126" s="13"/>
      <c r="E126" s="12" t="s">
        <v>17</v>
      </c>
      <c r="F126" s="13"/>
      <c r="G126" s="12" t="s">
        <v>6</v>
      </c>
      <c r="H126" s="13"/>
    </row>
    <row r="127" spans="1:8" ht="15">
      <c r="A127" s="14" t="s">
        <v>63</v>
      </c>
      <c r="B127" s="16"/>
      <c r="C127" s="12" t="s">
        <v>19</v>
      </c>
      <c r="D127" s="13"/>
      <c r="E127" s="12" t="s">
        <v>16</v>
      </c>
      <c r="F127" s="13"/>
      <c r="G127" s="12" t="s">
        <v>6</v>
      </c>
      <c r="H127" s="13"/>
    </row>
    <row r="128" spans="1:8" ht="15">
      <c r="A128" s="14" t="s">
        <v>64</v>
      </c>
      <c r="B128" s="16"/>
      <c r="C128" s="12" t="s">
        <v>43</v>
      </c>
      <c r="D128" s="13"/>
      <c r="E128" s="12" t="s">
        <v>19</v>
      </c>
      <c r="F128" s="13"/>
      <c r="G128" s="12" t="s">
        <v>6</v>
      </c>
      <c r="H128" s="13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65</v>
      </c>
      <c r="C135" s="6" t="s">
        <v>66</v>
      </c>
      <c r="D135" s="7" t="s">
        <v>3</v>
      </c>
      <c r="E135" s="8">
        <v>455.84</v>
      </c>
      <c r="F135" s="9"/>
      <c r="G135" s="10">
        <f>SUM(D138:D141)</f>
        <v>0</v>
      </c>
      <c r="H135" s="10">
        <f>E135*G135</f>
        <v>0</v>
      </c>
    </row>
    <row r="136" spans="2:8" ht="15">
      <c r="B136" s="16" t="s">
        <v>6</v>
      </c>
      <c r="C136" s="17" t="s">
        <v>9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68</v>
      </c>
      <c r="B138" s="16"/>
      <c r="C138" s="12" t="s">
        <v>67</v>
      </c>
      <c r="D138" s="13"/>
      <c r="E138" s="12" t="s">
        <v>6</v>
      </c>
      <c r="F138" s="13"/>
      <c r="G138" s="12" t="s">
        <v>6</v>
      </c>
      <c r="H138" s="13"/>
    </row>
    <row r="139" spans="1:8" ht="15">
      <c r="A139" s="14" t="s">
        <v>70</v>
      </c>
      <c r="B139" s="16"/>
      <c r="C139" s="12" t="s">
        <v>69</v>
      </c>
      <c r="D139" s="13"/>
      <c r="E139" s="12" t="s">
        <v>6</v>
      </c>
      <c r="F139" s="13"/>
      <c r="G139" s="12" t="s">
        <v>6</v>
      </c>
      <c r="H139" s="13"/>
    </row>
    <row r="140" spans="1:8" ht="15">
      <c r="A140" s="14" t="s">
        <v>72</v>
      </c>
      <c r="B140" s="16"/>
      <c r="C140" s="12" t="s">
        <v>71</v>
      </c>
      <c r="D140" s="13"/>
      <c r="E140" s="12" t="s">
        <v>6</v>
      </c>
      <c r="F140" s="13"/>
      <c r="G140" s="12" t="s">
        <v>6</v>
      </c>
      <c r="H140" s="13"/>
    </row>
    <row r="141" spans="1:8" ht="15">
      <c r="A141" s="14" t="s">
        <v>74</v>
      </c>
      <c r="B141" s="16"/>
      <c r="C141" s="12" t="s">
        <v>73</v>
      </c>
      <c r="D141" s="13"/>
      <c r="E141" s="12" t="s">
        <v>6</v>
      </c>
      <c r="F141" s="13"/>
      <c r="G141" s="12" t="s">
        <v>6</v>
      </c>
      <c r="H141" s="13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75</v>
      </c>
      <c r="C147" s="6" t="s">
        <v>66</v>
      </c>
      <c r="D147" s="7" t="s">
        <v>3</v>
      </c>
      <c r="E147" s="8">
        <v>733.31</v>
      </c>
      <c r="F147" s="9"/>
      <c r="G147" s="10">
        <f>SUM(D150:D157)+SUM(F150:F157)</f>
        <v>0</v>
      </c>
      <c r="H147" s="10">
        <f>E147*G147</f>
        <v>0</v>
      </c>
    </row>
    <row r="148" spans="2:8" ht="15">
      <c r="B148" s="16" t="s">
        <v>6</v>
      </c>
      <c r="C148" s="17" t="s">
        <v>9</v>
      </c>
      <c r="D148" s="17"/>
      <c r="E148" s="17" t="s">
        <v>15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77</v>
      </c>
      <c r="B150" s="16"/>
      <c r="C150" s="12" t="s">
        <v>76</v>
      </c>
      <c r="D150" s="13"/>
      <c r="E150" s="12" t="s">
        <v>76</v>
      </c>
      <c r="F150" s="13"/>
      <c r="G150" s="12" t="s">
        <v>6</v>
      </c>
      <c r="H150" s="13"/>
    </row>
    <row r="151" spans="1:8" ht="15">
      <c r="A151" s="14" t="s">
        <v>79</v>
      </c>
      <c r="B151" s="16"/>
      <c r="C151" s="12" t="s">
        <v>78</v>
      </c>
      <c r="D151" s="13"/>
      <c r="E151" s="12" t="s">
        <v>78</v>
      </c>
      <c r="F151" s="13"/>
      <c r="G151" s="12" t="s">
        <v>6</v>
      </c>
      <c r="H151" s="13"/>
    </row>
    <row r="152" spans="1:8" ht="15">
      <c r="A152" s="14" t="s">
        <v>81</v>
      </c>
      <c r="B152" s="16"/>
      <c r="C152" s="12" t="s">
        <v>80</v>
      </c>
      <c r="D152" s="13"/>
      <c r="E152" s="12" t="s">
        <v>80</v>
      </c>
      <c r="F152" s="13"/>
      <c r="G152" s="12" t="s">
        <v>6</v>
      </c>
      <c r="H152" s="13"/>
    </row>
    <row r="153" spans="1:8" ht="15">
      <c r="A153" s="14" t="s">
        <v>82</v>
      </c>
      <c r="B153" s="16"/>
      <c r="C153" s="12" t="s">
        <v>67</v>
      </c>
      <c r="D153" s="13"/>
      <c r="E153" s="12" t="s">
        <v>67</v>
      </c>
      <c r="F153" s="13"/>
      <c r="G153" s="12" t="s">
        <v>6</v>
      </c>
      <c r="H153" s="13"/>
    </row>
    <row r="154" spans="1:8" ht="15">
      <c r="A154" s="14" t="s">
        <v>83</v>
      </c>
      <c r="B154" s="16"/>
      <c r="C154" s="12" t="s">
        <v>69</v>
      </c>
      <c r="D154" s="13"/>
      <c r="E154" s="12" t="s">
        <v>69</v>
      </c>
      <c r="F154" s="13"/>
      <c r="G154" s="12" t="s">
        <v>6</v>
      </c>
      <c r="H154" s="13"/>
    </row>
    <row r="155" spans="1:8" ht="15">
      <c r="A155" s="14" t="s">
        <v>84</v>
      </c>
      <c r="B155" s="16"/>
      <c r="C155" s="12" t="s">
        <v>71</v>
      </c>
      <c r="D155" s="13"/>
      <c r="E155" s="12" t="s">
        <v>71</v>
      </c>
      <c r="F155" s="13"/>
      <c r="G155" s="12" t="s">
        <v>6</v>
      </c>
      <c r="H155" s="13"/>
    </row>
    <row r="156" spans="1:8" ht="15">
      <c r="A156" s="14" t="s">
        <v>85</v>
      </c>
      <c r="B156" s="16"/>
      <c r="C156" s="12" t="s">
        <v>73</v>
      </c>
      <c r="D156" s="13"/>
      <c r="E156" s="12" t="s">
        <v>73</v>
      </c>
      <c r="F156" s="13"/>
      <c r="G156" s="12" t="s">
        <v>6</v>
      </c>
      <c r="H156" s="13"/>
    </row>
    <row r="157" spans="1:8" ht="15">
      <c r="A157" s="14" t="s">
        <v>87</v>
      </c>
      <c r="B157" s="16"/>
      <c r="C157" s="12" t="s">
        <v>86</v>
      </c>
      <c r="D157" s="13"/>
      <c r="E157" s="12" t="s">
        <v>86</v>
      </c>
      <c r="F157" s="13"/>
      <c r="G157" s="12" t="s">
        <v>6</v>
      </c>
      <c r="H157" s="13"/>
    </row>
    <row r="159" spans="2:8" ht="15">
      <c r="B159" s="6" t="s">
        <v>88</v>
      </c>
      <c r="C159" s="6" t="s">
        <v>89</v>
      </c>
      <c r="D159" s="7" t="s">
        <v>3</v>
      </c>
      <c r="E159" s="8">
        <v>1303.9</v>
      </c>
      <c r="F159" s="9"/>
      <c r="G159" s="10">
        <f>SUM(D162:D162)+SUM(F162:F166)</f>
        <v>0</v>
      </c>
      <c r="H159" s="10">
        <f>E159*G159</f>
        <v>0</v>
      </c>
    </row>
    <row r="160" spans="2:8" ht="15">
      <c r="B160" s="16" t="s">
        <v>6</v>
      </c>
      <c r="C160" s="17" t="s">
        <v>9</v>
      </c>
      <c r="D160" s="17"/>
      <c r="E160" s="17" t="s">
        <v>15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92</v>
      </c>
      <c r="B162" s="16"/>
      <c r="C162" s="12" t="s">
        <v>90</v>
      </c>
      <c r="D162" s="13"/>
      <c r="E162" s="12" t="s">
        <v>91</v>
      </c>
      <c r="F162" s="13"/>
      <c r="G162" s="12" t="s">
        <v>6</v>
      </c>
      <c r="H162" s="13"/>
    </row>
    <row r="163" spans="1:8" ht="15">
      <c r="A163" s="14" t="s">
        <v>94</v>
      </c>
      <c r="B163" s="16"/>
      <c r="C163" s="12" t="s">
        <v>6</v>
      </c>
      <c r="D163" s="13"/>
      <c r="E163" s="12" t="s">
        <v>93</v>
      </c>
      <c r="F163" s="13"/>
      <c r="G163" s="12" t="s">
        <v>6</v>
      </c>
      <c r="H163" s="13"/>
    </row>
    <row r="164" spans="1:8" ht="15">
      <c r="A164" s="14" t="s">
        <v>96</v>
      </c>
      <c r="B164" s="16"/>
      <c r="C164" s="12" t="s">
        <v>6</v>
      </c>
      <c r="D164" s="13"/>
      <c r="E164" s="12" t="s">
        <v>95</v>
      </c>
      <c r="F164" s="13"/>
      <c r="G164" s="12" t="s">
        <v>6</v>
      </c>
      <c r="H164" s="13"/>
    </row>
    <row r="165" spans="1:8" ht="15">
      <c r="A165" s="14" t="s">
        <v>98</v>
      </c>
      <c r="B165" s="16"/>
      <c r="C165" s="12" t="s">
        <v>6</v>
      </c>
      <c r="D165" s="13"/>
      <c r="E165" s="12" t="s">
        <v>97</v>
      </c>
      <c r="F165" s="13"/>
      <c r="G165" s="12" t="s">
        <v>6</v>
      </c>
      <c r="H165" s="13"/>
    </row>
    <row r="166" spans="1:8" ht="15">
      <c r="A166" s="14" t="s">
        <v>100</v>
      </c>
      <c r="B166" s="16"/>
      <c r="C166" s="12" t="s">
        <v>6</v>
      </c>
      <c r="D166" s="13"/>
      <c r="E166" s="12" t="s">
        <v>99</v>
      </c>
      <c r="F166" s="13"/>
      <c r="G166" s="12" t="s">
        <v>6</v>
      </c>
      <c r="H166" s="13"/>
    </row>
    <row r="167" ht="15">
      <c r="B167" s="16"/>
    </row>
    <row r="168" ht="15">
      <c r="B168" s="16"/>
    </row>
    <row r="169" ht="15">
      <c r="B169" s="16"/>
    </row>
    <row r="171" spans="2:8" ht="15">
      <c r="B171" s="6" t="s">
        <v>101</v>
      </c>
      <c r="C171" s="6" t="s">
        <v>102</v>
      </c>
      <c r="D171" s="7" t="s">
        <v>3</v>
      </c>
      <c r="E171" s="8">
        <v>285.81</v>
      </c>
      <c r="F171" s="9"/>
      <c r="G171" s="10">
        <f>SUM(D174:D174)+SUM(F174:F174)+SUM(H174:H174)</f>
        <v>0</v>
      </c>
      <c r="H171" s="10">
        <f>E171*G171</f>
        <v>0</v>
      </c>
    </row>
    <row r="172" spans="2:8" ht="15">
      <c r="B172" s="16" t="s">
        <v>6</v>
      </c>
      <c r="C172" s="17" t="s">
        <v>9</v>
      </c>
      <c r="D172" s="17"/>
      <c r="E172" s="17" t="s">
        <v>14</v>
      </c>
      <c r="F172" s="17"/>
      <c r="G172" s="17" t="s">
        <v>15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105</v>
      </c>
      <c r="B174" s="16"/>
      <c r="C174" s="12" t="s">
        <v>103</v>
      </c>
      <c r="D174" s="13"/>
      <c r="E174" s="12" t="s">
        <v>104</v>
      </c>
      <c r="F174" s="13"/>
      <c r="G174" s="12" t="s">
        <v>103</v>
      </c>
      <c r="H174" s="13"/>
    </row>
    <row r="175" ht="15">
      <c r="B175" s="16"/>
    </row>
    <row r="176" ht="15">
      <c r="B176" s="16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3" spans="2:8" ht="15">
      <c r="B183" s="6" t="s">
        <v>106</v>
      </c>
      <c r="C183" s="6" t="s">
        <v>89</v>
      </c>
      <c r="D183" s="7" t="s">
        <v>3</v>
      </c>
      <c r="E183" s="8">
        <v>381.78</v>
      </c>
      <c r="F183" s="9"/>
      <c r="G183" s="10">
        <f>SUM(D186:D186)</f>
        <v>0</v>
      </c>
      <c r="H183" s="10">
        <f>E183*G183</f>
        <v>0</v>
      </c>
    </row>
    <row r="184" spans="2:8" ht="15">
      <c r="B184" s="16" t="s">
        <v>6</v>
      </c>
      <c r="C184" s="17" t="s">
        <v>15</v>
      </c>
      <c r="D184" s="17"/>
      <c r="E184" s="17" t="s">
        <v>6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108</v>
      </c>
      <c r="B186" s="16"/>
      <c r="C186" s="12" t="s">
        <v>107</v>
      </c>
      <c r="D186" s="13"/>
      <c r="E186" s="12" t="s">
        <v>6</v>
      </c>
      <c r="F186" s="13"/>
      <c r="G186" s="12" t="s">
        <v>6</v>
      </c>
      <c r="H186" s="13"/>
    </row>
    <row r="187" ht="15">
      <c r="B187" s="16"/>
    </row>
    <row r="188" ht="15">
      <c r="B188" s="16"/>
    </row>
    <row r="189" ht="15">
      <c r="B189" s="16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5" spans="2:8" ht="15">
      <c r="B195" s="6" t="s">
        <v>109</v>
      </c>
      <c r="C195" s="6" t="s">
        <v>110</v>
      </c>
      <c r="D195" s="7" t="s">
        <v>3</v>
      </c>
      <c r="E195" s="8">
        <v>351.53</v>
      </c>
      <c r="F195" s="9"/>
      <c r="G195" s="10">
        <f>SUM(D198:D199)+SUM(F198:F198)</f>
        <v>0</v>
      </c>
      <c r="H195" s="10">
        <f>E195*G195</f>
        <v>0</v>
      </c>
    </row>
    <row r="196" spans="2:8" ht="15">
      <c r="B196" s="16" t="s">
        <v>6</v>
      </c>
      <c r="C196" s="17" t="s">
        <v>14</v>
      </c>
      <c r="D196" s="17"/>
      <c r="E196" s="17" t="s">
        <v>15</v>
      </c>
      <c r="F196" s="17"/>
      <c r="G196" s="17" t="s">
        <v>6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112</v>
      </c>
      <c r="B198" s="16"/>
      <c r="C198" s="12" t="s">
        <v>111</v>
      </c>
      <c r="D198" s="13"/>
      <c r="E198" s="12" t="s">
        <v>111</v>
      </c>
      <c r="F198" s="13"/>
      <c r="G198" s="12" t="s">
        <v>6</v>
      </c>
      <c r="H198" s="13"/>
    </row>
    <row r="199" spans="1:8" ht="15">
      <c r="A199" s="14" t="s">
        <v>114</v>
      </c>
      <c r="B199" s="16"/>
      <c r="C199" s="12" t="s">
        <v>113</v>
      </c>
      <c r="D199" s="13"/>
      <c r="E199" s="12" t="s">
        <v>6</v>
      </c>
      <c r="F199" s="13"/>
      <c r="G199" s="12" t="s">
        <v>6</v>
      </c>
      <c r="H199" s="13"/>
    </row>
    <row r="200" ht="15">
      <c r="B200" s="16"/>
    </row>
    <row r="201" ht="15">
      <c r="B201" s="16"/>
    </row>
    <row r="202" ht="15">
      <c r="B202" s="16"/>
    </row>
    <row r="203" ht="15">
      <c r="B203" s="16"/>
    </row>
    <row r="204" ht="15">
      <c r="B204" s="16"/>
    </row>
    <row r="205" ht="15">
      <c r="B205" s="16"/>
    </row>
    <row r="207" spans="2:8" ht="15">
      <c r="B207" s="6" t="s">
        <v>115</v>
      </c>
      <c r="C207" s="6" t="s">
        <v>102</v>
      </c>
      <c r="D207" s="7" t="s">
        <v>3</v>
      </c>
      <c r="E207" s="8">
        <v>295.2</v>
      </c>
      <c r="F207" s="9"/>
      <c r="G207" s="10">
        <f>SUM(D210:D210)+SUM(F210:F210)+SUM(H210:H211)</f>
        <v>0</v>
      </c>
      <c r="H207" s="10">
        <f>E207*G207</f>
        <v>0</v>
      </c>
    </row>
    <row r="208" spans="2:8" ht="15">
      <c r="B208" s="16" t="s">
        <v>6</v>
      </c>
      <c r="C208" s="17" t="s">
        <v>9</v>
      </c>
      <c r="D208" s="17"/>
      <c r="E208" s="17" t="s">
        <v>14</v>
      </c>
      <c r="F208" s="17"/>
      <c r="G208" s="17" t="s">
        <v>15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116</v>
      </c>
      <c r="B210" s="16"/>
      <c r="C210" s="12" t="s">
        <v>104</v>
      </c>
      <c r="D210" s="13"/>
      <c r="E210" s="12" t="s">
        <v>104</v>
      </c>
      <c r="F210" s="13"/>
      <c r="G210" s="12" t="s">
        <v>104</v>
      </c>
      <c r="H210" s="13"/>
    </row>
    <row r="211" spans="1:8" ht="15">
      <c r="A211" s="14" t="s">
        <v>118</v>
      </c>
      <c r="B211" s="16"/>
      <c r="C211" s="12" t="s">
        <v>6</v>
      </c>
      <c r="D211" s="13"/>
      <c r="E211" s="12" t="s">
        <v>6</v>
      </c>
      <c r="F211" s="13"/>
      <c r="G211" s="12" t="s">
        <v>117</v>
      </c>
      <c r="H211" s="13"/>
    </row>
    <row r="212" ht="15">
      <c r="B212" s="16"/>
    </row>
    <row r="213" ht="15">
      <c r="B213" s="16"/>
    </row>
    <row r="214" ht="15">
      <c r="B214" s="16"/>
    </row>
    <row r="215" ht="15">
      <c r="B215" s="16"/>
    </row>
    <row r="216" ht="15">
      <c r="B216" s="16"/>
    </row>
    <row r="217" ht="15">
      <c r="B217" s="16"/>
    </row>
    <row r="219" spans="2:8" ht="15">
      <c r="B219" s="6" t="s">
        <v>119</v>
      </c>
      <c r="C219" s="6" t="s">
        <v>102</v>
      </c>
      <c r="D219" s="7" t="s">
        <v>3</v>
      </c>
      <c r="E219" s="8">
        <v>364.05</v>
      </c>
      <c r="F219" s="9"/>
      <c r="G219" s="10">
        <f>SUM(D222:D222)+SUM(F222:F222)+SUM(H222:H222)</f>
        <v>0</v>
      </c>
      <c r="H219" s="10">
        <f>E219*G219</f>
        <v>0</v>
      </c>
    </row>
    <row r="220" spans="2:8" ht="15">
      <c r="B220" s="16" t="s">
        <v>6</v>
      </c>
      <c r="C220" s="17" t="s">
        <v>9</v>
      </c>
      <c r="D220" s="17"/>
      <c r="E220" s="17" t="s">
        <v>14</v>
      </c>
      <c r="F220" s="17"/>
      <c r="G220" s="17" t="s">
        <v>42</v>
      </c>
      <c r="H220" s="17"/>
    </row>
    <row r="221" spans="2:8" ht="15">
      <c r="B221" s="16"/>
      <c r="C221" s="11" t="s">
        <v>7</v>
      </c>
      <c r="D221" s="11" t="s">
        <v>8</v>
      </c>
      <c r="E221" s="11" t="s">
        <v>7</v>
      </c>
      <c r="F221" s="11" t="s">
        <v>8</v>
      </c>
      <c r="G221" s="11" t="s">
        <v>7</v>
      </c>
      <c r="H221" s="11" t="s">
        <v>8</v>
      </c>
    </row>
    <row r="222" spans="1:8" ht="15">
      <c r="A222" s="14" t="s">
        <v>120</v>
      </c>
      <c r="B222" s="16"/>
      <c r="C222" s="12" t="s">
        <v>103</v>
      </c>
      <c r="D222" s="13"/>
      <c r="E222" s="12" t="s">
        <v>103</v>
      </c>
      <c r="F222" s="13"/>
      <c r="G222" s="12" t="s">
        <v>103</v>
      </c>
      <c r="H222" s="13"/>
    </row>
    <row r="223" ht="15">
      <c r="B223" s="16"/>
    </row>
    <row r="224" ht="15">
      <c r="B224" s="16"/>
    </row>
    <row r="225" ht="15">
      <c r="B225" s="16"/>
    </row>
    <row r="226" ht="15">
      <c r="B226" s="16"/>
    </row>
    <row r="227" ht="15">
      <c r="B227" s="16"/>
    </row>
    <row r="228" ht="15">
      <c r="B228" s="16"/>
    </row>
    <row r="229" ht="15">
      <c r="B229" s="16"/>
    </row>
    <row r="231" spans="2:8" ht="15">
      <c r="B231" s="6" t="s">
        <v>121</v>
      </c>
      <c r="C231" s="6" t="s">
        <v>122</v>
      </c>
      <c r="D231" s="7" t="s">
        <v>3</v>
      </c>
      <c r="E231" s="8">
        <v>492.35</v>
      </c>
      <c r="F231" s="9"/>
      <c r="G231" s="10">
        <f>SUM(D234:D234)+SUM(F234:F235)+SUM(H234:H235)+SUM(D238:D240)</f>
        <v>0</v>
      </c>
      <c r="H231" s="10">
        <f>E231*G231</f>
        <v>0</v>
      </c>
    </row>
    <row r="232" spans="2:8" ht="15">
      <c r="B232" s="16" t="s">
        <v>6</v>
      </c>
      <c r="C232" s="17" t="s">
        <v>9</v>
      </c>
      <c r="D232" s="17"/>
      <c r="E232" s="17" t="s">
        <v>14</v>
      </c>
      <c r="F232" s="17"/>
      <c r="G232" s="17" t="s">
        <v>15</v>
      </c>
      <c r="H232" s="17"/>
    </row>
    <row r="233" spans="2:8" ht="15">
      <c r="B233" s="16"/>
      <c r="C233" s="11" t="s">
        <v>7</v>
      </c>
      <c r="D233" s="11" t="s">
        <v>8</v>
      </c>
      <c r="E233" s="11" t="s">
        <v>7</v>
      </c>
      <c r="F233" s="11" t="s">
        <v>8</v>
      </c>
      <c r="G233" s="11" t="s">
        <v>7</v>
      </c>
      <c r="H233" s="11" t="s">
        <v>8</v>
      </c>
    </row>
    <row r="234" spans="1:8" ht="15">
      <c r="A234" s="14" t="s">
        <v>123</v>
      </c>
      <c r="B234" s="16"/>
      <c r="C234" s="12" t="s">
        <v>107</v>
      </c>
      <c r="D234" s="13"/>
      <c r="E234" s="12" t="s">
        <v>104</v>
      </c>
      <c r="F234" s="13"/>
      <c r="G234" s="12" t="s">
        <v>104</v>
      </c>
      <c r="H234" s="13"/>
    </row>
    <row r="235" spans="1:8" ht="15">
      <c r="A235" s="14" t="s">
        <v>124</v>
      </c>
      <c r="B235" s="16"/>
      <c r="C235" s="12" t="s">
        <v>6</v>
      </c>
      <c r="D235" s="13"/>
      <c r="E235" s="12" t="s">
        <v>103</v>
      </c>
      <c r="F235" s="13"/>
      <c r="G235" s="12" t="s">
        <v>103</v>
      </c>
      <c r="H235" s="13"/>
    </row>
    <row r="236" spans="2:8" ht="15">
      <c r="B236" s="16"/>
      <c r="C236" s="17" t="s">
        <v>125</v>
      </c>
      <c r="D236" s="17"/>
      <c r="E236" s="17" t="s">
        <v>6</v>
      </c>
      <c r="F236" s="17"/>
      <c r="G236" s="17" t="s">
        <v>6</v>
      </c>
      <c r="H236" s="17"/>
    </row>
    <row r="237" spans="2:8" ht="15">
      <c r="B237" s="16"/>
      <c r="C237" s="11" t="s">
        <v>7</v>
      </c>
      <c r="D237" s="11" t="s">
        <v>8</v>
      </c>
      <c r="E237" s="11" t="s">
        <v>7</v>
      </c>
      <c r="F237" s="11" t="s">
        <v>8</v>
      </c>
      <c r="G237" s="11" t="s">
        <v>7</v>
      </c>
      <c r="H237" s="11" t="s">
        <v>8</v>
      </c>
    </row>
    <row r="238" spans="1:8" ht="15">
      <c r="A238" s="14" t="s">
        <v>126</v>
      </c>
      <c r="B238" s="16"/>
      <c r="C238" s="12" t="s">
        <v>117</v>
      </c>
      <c r="D238" s="13"/>
      <c r="E238" s="12" t="s">
        <v>6</v>
      </c>
      <c r="F238" s="13"/>
      <c r="G238" s="12" t="s">
        <v>6</v>
      </c>
      <c r="H238" s="13"/>
    </row>
    <row r="239" spans="1:8" ht="15">
      <c r="A239" s="14" t="s">
        <v>127</v>
      </c>
      <c r="B239" s="16"/>
      <c r="C239" s="12" t="s">
        <v>104</v>
      </c>
      <c r="D239" s="13"/>
      <c r="E239" s="12" t="s">
        <v>6</v>
      </c>
      <c r="F239" s="13"/>
      <c r="G239" s="12" t="s">
        <v>6</v>
      </c>
      <c r="H239" s="13"/>
    </row>
    <row r="240" spans="1:8" ht="15">
      <c r="A240" s="14" t="s">
        <v>128</v>
      </c>
      <c r="B240" s="16"/>
      <c r="C240" s="12" t="s">
        <v>103</v>
      </c>
      <c r="D240" s="13"/>
      <c r="E240" s="12" t="s">
        <v>6</v>
      </c>
      <c r="F240" s="13"/>
      <c r="G240" s="12" t="s">
        <v>6</v>
      </c>
      <c r="H240" s="13"/>
    </row>
    <row r="241" ht="15">
      <c r="B241" s="16"/>
    </row>
    <row r="243" spans="2:8" ht="15">
      <c r="B243" s="6" t="s">
        <v>129</v>
      </c>
      <c r="C243" s="6" t="s">
        <v>122</v>
      </c>
      <c r="D243" s="7" t="s">
        <v>3</v>
      </c>
      <c r="E243" s="8">
        <v>427.68</v>
      </c>
      <c r="F243" s="9"/>
      <c r="G243" s="10">
        <f>SUM(D246:D246)</f>
        <v>0</v>
      </c>
      <c r="H243" s="10">
        <f>E243*G243</f>
        <v>0</v>
      </c>
    </row>
    <row r="244" spans="2:8" ht="15">
      <c r="B244" s="16" t="s">
        <v>6</v>
      </c>
      <c r="C244" s="17" t="s">
        <v>14</v>
      </c>
      <c r="D244" s="17"/>
      <c r="E244" s="17" t="s">
        <v>6</v>
      </c>
      <c r="F244" s="17"/>
      <c r="G244" s="17" t="s">
        <v>6</v>
      </c>
      <c r="H244" s="17"/>
    </row>
    <row r="245" spans="2:8" ht="15">
      <c r="B245" s="16"/>
      <c r="C245" s="11" t="s">
        <v>7</v>
      </c>
      <c r="D245" s="11" t="s">
        <v>8</v>
      </c>
      <c r="E245" s="11" t="s">
        <v>7</v>
      </c>
      <c r="F245" s="11" t="s">
        <v>8</v>
      </c>
      <c r="G245" s="11" t="s">
        <v>7</v>
      </c>
      <c r="H245" s="11" t="s">
        <v>8</v>
      </c>
    </row>
    <row r="246" spans="1:8" ht="15">
      <c r="A246" s="14" t="s">
        <v>130</v>
      </c>
      <c r="B246" s="16"/>
      <c r="C246" s="12" t="s">
        <v>107</v>
      </c>
      <c r="D246" s="13"/>
      <c r="E246" s="12" t="s">
        <v>6</v>
      </c>
      <c r="F246" s="13"/>
      <c r="G246" s="12" t="s">
        <v>6</v>
      </c>
      <c r="H246" s="13"/>
    </row>
    <row r="247" ht="15">
      <c r="B247" s="16"/>
    </row>
    <row r="248" ht="15">
      <c r="B248" s="16"/>
    </row>
    <row r="249" ht="15">
      <c r="B249" s="16"/>
    </row>
    <row r="250" ht="15">
      <c r="B250" s="16"/>
    </row>
    <row r="251" ht="15">
      <c r="B251" s="16"/>
    </row>
    <row r="252" ht="15">
      <c r="B252" s="16"/>
    </row>
    <row r="253" ht="15">
      <c r="B253" s="16"/>
    </row>
    <row r="255" spans="2:8" ht="15">
      <c r="B255" s="6" t="s">
        <v>131</v>
      </c>
      <c r="C255" s="6" t="s">
        <v>89</v>
      </c>
      <c r="D255" s="7" t="s">
        <v>3</v>
      </c>
      <c r="E255" s="8">
        <v>384.91</v>
      </c>
      <c r="F255" s="9"/>
      <c r="G255" s="10">
        <f>SUM(D258:D261)+SUM(F258:F258)</f>
        <v>0</v>
      </c>
      <c r="H255" s="10">
        <f>E255*G255</f>
        <v>0</v>
      </c>
    </row>
    <row r="256" spans="2:8" ht="15">
      <c r="B256" s="16" t="s">
        <v>6</v>
      </c>
      <c r="C256" s="17" t="s">
        <v>14</v>
      </c>
      <c r="D256" s="17"/>
      <c r="E256" s="17" t="s">
        <v>15</v>
      </c>
      <c r="F256" s="17"/>
      <c r="G256" s="17" t="s">
        <v>6</v>
      </c>
      <c r="H256" s="17"/>
    </row>
    <row r="257" spans="2:8" ht="15">
      <c r="B257" s="16"/>
      <c r="C257" s="11" t="s">
        <v>7</v>
      </c>
      <c r="D257" s="11" t="s">
        <v>8</v>
      </c>
      <c r="E257" s="11" t="s">
        <v>7</v>
      </c>
      <c r="F257" s="11" t="s">
        <v>8</v>
      </c>
      <c r="G257" s="11" t="s">
        <v>7</v>
      </c>
      <c r="H257" s="11" t="s">
        <v>8</v>
      </c>
    </row>
    <row r="258" spans="1:8" ht="15">
      <c r="A258" s="14" t="s">
        <v>132</v>
      </c>
      <c r="B258" s="16"/>
      <c r="C258" s="12" t="s">
        <v>111</v>
      </c>
      <c r="D258" s="13"/>
      <c r="E258" s="12" t="s">
        <v>111</v>
      </c>
      <c r="F258" s="13"/>
      <c r="G258" s="12" t="s">
        <v>6</v>
      </c>
      <c r="H258" s="13"/>
    </row>
    <row r="259" spans="1:8" ht="15">
      <c r="A259" s="14" t="s">
        <v>134</v>
      </c>
      <c r="B259" s="16"/>
      <c r="C259" s="12" t="s">
        <v>133</v>
      </c>
      <c r="D259" s="13"/>
      <c r="E259" s="12" t="s">
        <v>6</v>
      </c>
      <c r="F259" s="13"/>
      <c r="G259" s="12" t="s">
        <v>6</v>
      </c>
      <c r="H259" s="13"/>
    </row>
    <row r="260" spans="1:8" ht="15">
      <c r="A260" s="14" t="s">
        <v>136</v>
      </c>
      <c r="B260" s="16"/>
      <c r="C260" s="12" t="s">
        <v>135</v>
      </c>
      <c r="D260" s="13"/>
      <c r="E260" s="12" t="s">
        <v>6</v>
      </c>
      <c r="F260" s="13"/>
      <c r="G260" s="12" t="s">
        <v>6</v>
      </c>
      <c r="H260" s="13"/>
    </row>
    <row r="261" spans="1:8" ht="15">
      <c r="A261" s="14" t="s">
        <v>138</v>
      </c>
      <c r="B261" s="16"/>
      <c r="C261" s="12" t="s">
        <v>137</v>
      </c>
      <c r="D261" s="13"/>
      <c r="E261" s="12" t="s">
        <v>6</v>
      </c>
      <c r="F261" s="13"/>
      <c r="G261" s="12" t="s">
        <v>6</v>
      </c>
      <c r="H261" s="13"/>
    </row>
    <row r="262" ht="15">
      <c r="B262" s="16"/>
    </row>
    <row r="263" ht="15">
      <c r="B263" s="16"/>
    </row>
    <row r="264" ht="15">
      <c r="B264" s="16"/>
    </row>
    <row r="265" ht="15">
      <c r="B265" s="16"/>
    </row>
    <row r="267" spans="2:8" ht="15">
      <c r="B267" s="6" t="s">
        <v>139</v>
      </c>
      <c r="C267" s="6" t="s">
        <v>122</v>
      </c>
      <c r="D267" s="7" t="s">
        <v>3</v>
      </c>
      <c r="E267" s="8">
        <v>410.99</v>
      </c>
      <c r="F267" s="9"/>
      <c r="G267" s="10">
        <f>SUM(D270:D271)+SUM(F270:F270)+SUM(H270:H270)</f>
        <v>0</v>
      </c>
      <c r="H267" s="10">
        <f>E267*G267</f>
        <v>0</v>
      </c>
    </row>
    <row r="268" spans="2:8" ht="15">
      <c r="B268" s="16" t="s">
        <v>6</v>
      </c>
      <c r="C268" s="17" t="s">
        <v>140</v>
      </c>
      <c r="D268" s="17"/>
      <c r="E268" s="17" t="s">
        <v>56</v>
      </c>
      <c r="F268" s="17"/>
      <c r="G268" s="17" t="s">
        <v>15</v>
      </c>
      <c r="H268" s="17"/>
    </row>
    <row r="269" spans="2:8" ht="15">
      <c r="B269" s="16"/>
      <c r="C269" s="11" t="s">
        <v>7</v>
      </c>
      <c r="D269" s="11" t="s">
        <v>8</v>
      </c>
      <c r="E269" s="11" t="s">
        <v>7</v>
      </c>
      <c r="F269" s="11" t="s">
        <v>8</v>
      </c>
      <c r="G269" s="11" t="s">
        <v>7</v>
      </c>
      <c r="H269" s="11" t="s">
        <v>8</v>
      </c>
    </row>
    <row r="270" spans="1:8" ht="15">
      <c r="A270" s="14" t="s">
        <v>141</v>
      </c>
      <c r="B270" s="16"/>
      <c r="C270" s="12" t="s">
        <v>111</v>
      </c>
      <c r="D270" s="13"/>
      <c r="E270" s="12" t="s">
        <v>113</v>
      </c>
      <c r="F270" s="13"/>
      <c r="G270" s="12" t="s">
        <v>91</v>
      </c>
      <c r="H270" s="13"/>
    </row>
    <row r="271" spans="1:8" ht="15">
      <c r="A271" s="14" t="s">
        <v>143</v>
      </c>
      <c r="B271" s="16"/>
      <c r="C271" s="12" t="s">
        <v>142</v>
      </c>
      <c r="D271" s="13"/>
      <c r="E271" s="12" t="s">
        <v>6</v>
      </c>
      <c r="F271" s="13"/>
      <c r="G271" s="12" t="s">
        <v>6</v>
      </c>
      <c r="H271" s="13"/>
    </row>
    <row r="272" ht="15">
      <c r="B272" s="16"/>
    </row>
    <row r="273" ht="15">
      <c r="B273" s="16"/>
    </row>
    <row r="274" ht="15">
      <c r="B274" s="16"/>
    </row>
    <row r="275" ht="15">
      <c r="B275" s="16"/>
    </row>
    <row r="276" ht="15">
      <c r="B276" s="16"/>
    </row>
    <row r="277" ht="15">
      <c r="B277" s="16"/>
    </row>
    <row r="279" spans="2:8" ht="15">
      <c r="B279" s="6" t="s">
        <v>144</v>
      </c>
      <c r="C279" s="6" t="s">
        <v>122</v>
      </c>
      <c r="D279" s="7" t="s">
        <v>3</v>
      </c>
      <c r="E279" s="8">
        <v>424.55</v>
      </c>
      <c r="F279" s="9"/>
      <c r="G279" s="10">
        <f>SUM(D282:D282)</f>
        <v>0</v>
      </c>
      <c r="H279" s="10">
        <f>E279*G279</f>
        <v>0</v>
      </c>
    </row>
    <row r="280" spans="2:8" ht="15">
      <c r="B280" s="16" t="s">
        <v>6</v>
      </c>
      <c r="C280" s="17" t="s">
        <v>14</v>
      </c>
      <c r="D280" s="17"/>
      <c r="E280" s="17" t="s">
        <v>6</v>
      </c>
      <c r="F280" s="17"/>
      <c r="G280" s="17" t="s">
        <v>6</v>
      </c>
      <c r="H280" s="17"/>
    </row>
    <row r="281" spans="2:8" ht="15">
      <c r="B281" s="16"/>
      <c r="C281" s="11" t="s">
        <v>7</v>
      </c>
      <c r="D281" s="11" t="s">
        <v>8</v>
      </c>
      <c r="E281" s="11" t="s">
        <v>7</v>
      </c>
      <c r="F281" s="11" t="s">
        <v>8</v>
      </c>
      <c r="G281" s="11" t="s">
        <v>7</v>
      </c>
      <c r="H281" s="11" t="s">
        <v>8</v>
      </c>
    </row>
    <row r="282" spans="1:8" ht="15">
      <c r="A282" s="14" t="s">
        <v>146</v>
      </c>
      <c r="B282" s="16"/>
      <c r="C282" s="12" t="s">
        <v>145</v>
      </c>
      <c r="D282" s="13"/>
      <c r="E282" s="12" t="s">
        <v>6</v>
      </c>
      <c r="F282" s="13"/>
      <c r="G282" s="12" t="s">
        <v>6</v>
      </c>
      <c r="H282" s="13"/>
    </row>
    <row r="283" ht="15">
      <c r="B283" s="16"/>
    </row>
    <row r="284" ht="15">
      <c r="B284" s="16"/>
    </row>
    <row r="285" ht="15">
      <c r="B285" s="16"/>
    </row>
    <row r="286" ht="15">
      <c r="B286" s="16"/>
    </row>
    <row r="287" ht="15">
      <c r="B287" s="16"/>
    </row>
    <row r="288" ht="15">
      <c r="B288" s="16"/>
    </row>
    <row r="289" ht="15">
      <c r="B289" s="16"/>
    </row>
    <row r="291" spans="2:8" ht="15">
      <c r="B291" s="6" t="s">
        <v>147</v>
      </c>
      <c r="C291" s="6" t="s">
        <v>148</v>
      </c>
      <c r="D291" s="7" t="s">
        <v>3</v>
      </c>
      <c r="E291" s="8">
        <v>542.42</v>
      </c>
      <c r="F291" s="9"/>
      <c r="G291" s="10">
        <f>SUM(D294:D294)+SUM(F294:F294)</f>
        <v>0</v>
      </c>
      <c r="H291" s="10">
        <f>E291*G291</f>
        <v>0</v>
      </c>
    </row>
    <row r="292" spans="2:8" ht="15">
      <c r="B292" s="16" t="s">
        <v>6</v>
      </c>
      <c r="C292" s="17" t="s">
        <v>149</v>
      </c>
      <c r="D292" s="17"/>
      <c r="E292" s="17" t="s">
        <v>56</v>
      </c>
      <c r="F292" s="17"/>
      <c r="G292" s="17" t="s">
        <v>6</v>
      </c>
      <c r="H292" s="17"/>
    </row>
    <row r="293" spans="2:8" ht="15">
      <c r="B293" s="16"/>
      <c r="C293" s="11" t="s">
        <v>7</v>
      </c>
      <c r="D293" s="11" t="s">
        <v>8</v>
      </c>
      <c r="E293" s="11" t="s">
        <v>7</v>
      </c>
      <c r="F293" s="11" t="s">
        <v>8</v>
      </c>
      <c r="G293" s="11" t="s">
        <v>7</v>
      </c>
      <c r="H293" s="11" t="s">
        <v>8</v>
      </c>
    </row>
    <row r="294" spans="1:8" ht="15">
      <c r="A294" s="14" t="s">
        <v>150</v>
      </c>
      <c r="B294" s="16"/>
      <c r="C294" s="12" t="s">
        <v>104</v>
      </c>
      <c r="D294" s="13"/>
      <c r="E294" s="12" t="s">
        <v>104</v>
      </c>
      <c r="F294" s="13"/>
      <c r="G294" s="12" t="s">
        <v>6</v>
      </c>
      <c r="H294" s="13"/>
    </row>
    <row r="295" ht="15">
      <c r="B295" s="16"/>
    </row>
    <row r="296" ht="15">
      <c r="B296" s="16"/>
    </row>
    <row r="297" ht="15">
      <c r="B297" s="16"/>
    </row>
    <row r="298" ht="15">
      <c r="B298" s="16"/>
    </row>
    <row r="299" ht="15">
      <c r="B299" s="16"/>
    </row>
    <row r="300" ht="15">
      <c r="B300" s="16"/>
    </row>
    <row r="301" ht="15">
      <c r="B301" s="16"/>
    </row>
    <row r="303" spans="2:8" ht="15">
      <c r="B303" s="6" t="s">
        <v>151</v>
      </c>
      <c r="C303" s="6" t="s">
        <v>148</v>
      </c>
      <c r="D303" s="7" t="s">
        <v>3</v>
      </c>
      <c r="E303" s="8">
        <v>471.49</v>
      </c>
      <c r="F303" s="9"/>
      <c r="G303" s="10">
        <f>SUM(D306:D308)+SUM(F306:F310)+SUM(H306:H312)+SUM(D315:D317)</f>
        <v>0</v>
      </c>
      <c r="H303" s="10">
        <f>E303*G303</f>
        <v>0</v>
      </c>
    </row>
    <row r="304" spans="2:8" ht="15">
      <c r="B304" s="16" t="s">
        <v>6</v>
      </c>
      <c r="C304" s="17" t="s">
        <v>9</v>
      </c>
      <c r="D304" s="17"/>
      <c r="E304" s="17" t="s">
        <v>14</v>
      </c>
      <c r="F304" s="17"/>
      <c r="G304" s="17" t="s">
        <v>42</v>
      </c>
      <c r="H304" s="17"/>
    </row>
    <row r="305" spans="2:8" ht="15">
      <c r="B305" s="16"/>
      <c r="C305" s="11" t="s">
        <v>7</v>
      </c>
      <c r="D305" s="11" t="s">
        <v>8</v>
      </c>
      <c r="E305" s="11" t="s">
        <v>7</v>
      </c>
      <c r="F305" s="11" t="s">
        <v>8</v>
      </c>
      <c r="G305" s="11" t="s">
        <v>7</v>
      </c>
      <c r="H305" s="11" t="s">
        <v>8</v>
      </c>
    </row>
    <row r="306" spans="1:8" ht="15">
      <c r="A306" s="14" t="s">
        <v>152</v>
      </c>
      <c r="B306" s="16"/>
      <c r="C306" s="12" t="s">
        <v>103</v>
      </c>
      <c r="D306" s="13"/>
      <c r="E306" s="12" t="s">
        <v>104</v>
      </c>
      <c r="F306" s="13"/>
      <c r="G306" s="12" t="s">
        <v>103</v>
      </c>
      <c r="H306" s="13"/>
    </row>
    <row r="307" spans="1:8" ht="15">
      <c r="A307" s="14" t="s">
        <v>154</v>
      </c>
      <c r="B307" s="16"/>
      <c r="C307" s="12" t="s">
        <v>153</v>
      </c>
      <c r="D307" s="13"/>
      <c r="E307" s="12" t="s">
        <v>103</v>
      </c>
      <c r="F307" s="13"/>
      <c r="G307" s="12" t="s">
        <v>153</v>
      </c>
      <c r="H307" s="13"/>
    </row>
    <row r="308" spans="1:8" ht="15">
      <c r="A308" s="14" t="s">
        <v>157</v>
      </c>
      <c r="B308" s="16"/>
      <c r="C308" s="12" t="s">
        <v>155</v>
      </c>
      <c r="D308" s="13"/>
      <c r="E308" s="12" t="s">
        <v>156</v>
      </c>
      <c r="F308" s="13"/>
      <c r="G308" s="12" t="s">
        <v>107</v>
      </c>
      <c r="H308" s="13"/>
    </row>
    <row r="309" spans="1:8" ht="15">
      <c r="A309" s="14" t="s">
        <v>158</v>
      </c>
      <c r="B309" s="16"/>
      <c r="C309" s="12" t="s">
        <v>6</v>
      </c>
      <c r="D309" s="13"/>
      <c r="E309" s="12" t="s">
        <v>153</v>
      </c>
      <c r="F309" s="13"/>
      <c r="G309" s="12" t="s">
        <v>104</v>
      </c>
      <c r="H309" s="13"/>
    </row>
    <row r="310" spans="1:8" ht="15">
      <c r="A310" s="14" t="s">
        <v>160</v>
      </c>
      <c r="B310" s="16"/>
      <c r="C310" s="12" t="s">
        <v>6</v>
      </c>
      <c r="D310" s="13"/>
      <c r="E310" s="12" t="s">
        <v>107</v>
      </c>
      <c r="F310" s="13"/>
      <c r="G310" s="12" t="s">
        <v>159</v>
      </c>
      <c r="H310" s="13"/>
    </row>
    <row r="311" spans="1:8" ht="15">
      <c r="A311" s="14" t="s">
        <v>161</v>
      </c>
      <c r="B311" s="16"/>
      <c r="C311" s="12" t="s">
        <v>6</v>
      </c>
      <c r="D311" s="13"/>
      <c r="E311" s="12" t="s">
        <v>6</v>
      </c>
      <c r="F311" s="13"/>
      <c r="G311" s="12" t="s">
        <v>145</v>
      </c>
      <c r="H311" s="13"/>
    </row>
    <row r="312" spans="1:8" ht="15">
      <c r="A312" s="14" t="s">
        <v>162</v>
      </c>
      <c r="B312" s="16"/>
      <c r="C312" s="12" t="s">
        <v>6</v>
      </c>
      <c r="D312" s="13"/>
      <c r="E312" s="12" t="s">
        <v>6</v>
      </c>
      <c r="F312" s="13"/>
      <c r="G312" s="12" t="s">
        <v>155</v>
      </c>
      <c r="H312" s="13"/>
    </row>
    <row r="313" spans="2:8" ht="15">
      <c r="B313" s="16"/>
      <c r="C313" s="17" t="s">
        <v>15</v>
      </c>
      <c r="D313" s="17"/>
      <c r="E313" s="17" t="s">
        <v>6</v>
      </c>
      <c r="F313" s="17"/>
      <c r="G313" s="17" t="s">
        <v>6</v>
      </c>
      <c r="H313" s="17"/>
    </row>
    <row r="314" spans="3:8" ht="15">
      <c r="C314" s="11" t="s">
        <v>7</v>
      </c>
      <c r="D314" s="11" t="s">
        <v>8</v>
      </c>
      <c r="E314" s="11" t="s">
        <v>7</v>
      </c>
      <c r="F314" s="11" t="s">
        <v>8</v>
      </c>
      <c r="G314" s="11" t="s">
        <v>7</v>
      </c>
      <c r="H314" s="11" t="s">
        <v>8</v>
      </c>
    </row>
    <row r="315" spans="1:8" ht="15">
      <c r="A315" s="14" t="s">
        <v>163</v>
      </c>
      <c r="C315" s="12" t="s">
        <v>117</v>
      </c>
      <c r="D315" s="13"/>
      <c r="E315" s="12" t="s">
        <v>6</v>
      </c>
      <c r="F315" s="13"/>
      <c r="G315" s="12" t="s">
        <v>6</v>
      </c>
      <c r="H315" s="13"/>
    </row>
    <row r="316" spans="1:8" ht="15">
      <c r="A316" s="14" t="s">
        <v>164</v>
      </c>
      <c r="C316" s="12" t="s">
        <v>104</v>
      </c>
      <c r="D316" s="13"/>
      <c r="E316" s="12" t="s">
        <v>6</v>
      </c>
      <c r="F316" s="13"/>
      <c r="G316" s="12" t="s">
        <v>6</v>
      </c>
      <c r="H316" s="13"/>
    </row>
    <row r="317" spans="1:8" ht="15">
      <c r="A317" s="14" t="s">
        <v>165</v>
      </c>
      <c r="C317" s="12" t="s">
        <v>103</v>
      </c>
      <c r="D317" s="13"/>
      <c r="E317" s="12" t="s">
        <v>6</v>
      </c>
      <c r="F317" s="13"/>
      <c r="G317" s="12" t="s">
        <v>6</v>
      </c>
      <c r="H317" s="13"/>
    </row>
    <row r="319" spans="2:8" ht="15">
      <c r="B319" s="6" t="s">
        <v>166</v>
      </c>
      <c r="C319" s="6" t="s">
        <v>122</v>
      </c>
      <c r="D319" s="7" t="s">
        <v>3</v>
      </c>
      <c r="E319" s="8">
        <v>493.4</v>
      </c>
      <c r="F319" s="9"/>
      <c r="G319" s="10">
        <f>SUM(D322:D322)+SUM(F322:F324)</f>
        <v>0</v>
      </c>
      <c r="H319" s="10">
        <f>E319*G319</f>
        <v>0</v>
      </c>
    </row>
    <row r="320" spans="2:8" ht="15">
      <c r="B320" s="16" t="s">
        <v>6</v>
      </c>
      <c r="C320" s="17" t="s">
        <v>167</v>
      </c>
      <c r="D320" s="17"/>
      <c r="E320" s="17" t="s">
        <v>125</v>
      </c>
      <c r="F320" s="17"/>
      <c r="G320" s="17" t="s">
        <v>6</v>
      </c>
      <c r="H320" s="17"/>
    </row>
    <row r="321" spans="2:8" ht="15">
      <c r="B321" s="16"/>
      <c r="C321" s="11" t="s">
        <v>7</v>
      </c>
      <c r="D321" s="11" t="s">
        <v>8</v>
      </c>
      <c r="E321" s="11" t="s">
        <v>7</v>
      </c>
      <c r="F321" s="11" t="s">
        <v>8</v>
      </c>
      <c r="G321" s="11" t="s">
        <v>7</v>
      </c>
      <c r="H321" s="11" t="s">
        <v>8</v>
      </c>
    </row>
    <row r="322" spans="1:8" ht="15">
      <c r="A322" s="14" t="s">
        <v>168</v>
      </c>
      <c r="B322" s="16"/>
      <c r="C322" s="12" t="s">
        <v>104</v>
      </c>
      <c r="D322" s="13"/>
      <c r="E322" s="12" t="s">
        <v>117</v>
      </c>
      <c r="F322" s="13"/>
      <c r="G322" s="12" t="s">
        <v>6</v>
      </c>
      <c r="H322" s="13"/>
    </row>
    <row r="323" spans="1:8" ht="15">
      <c r="A323" s="14" t="s">
        <v>169</v>
      </c>
      <c r="B323" s="16"/>
      <c r="C323" s="12" t="s">
        <v>6</v>
      </c>
      <c r="D323" s="13"/>
      <c r="E323" s="12" t="s">
        <v>103</v>
      </c>
      <c r="F323" s="13"/>
      <c r="G323" s="12" t="s">
        <v>6</v>
      </c>
      <c r="H323" s="13"/>
    </row>
    <row r="324" spans="1:8" ht="15">
      <c r="A324" s="14" t="s">
        <v>170</v>
      </c>
      <c r="B324" s="16"/>
      <c r="C324" s="12" t="s">
        <v>6</v>
      </c>
      <c r="D324" s="13"/>
      <c r="E324" s="12" t="s">
        <v>104</v>
      </c>
      <c r="F324" s="13"/>
      <c r="G324" s="12" t="s">
        <v>6</v>
      </c>
      <c r="H324" s="13"/>
    </row>
    <row r="325" ht="15">
      <c r="B325" s="16"/>
    </row>
    <row r="326" ht="15">
      <c r="B326" s="16"/>
    </row>
    <row r="327" ht="15">
      <c r="B327" s="16"/>
    </row>
    <row r="328" ht="15">
      <c r="B328" s="16"/>
    </row>
    <row r="329" ht="15">
      <c r="B329" s="16"/>
    </row>
    <row r="331" spans="2:8" ht="15">
      <c r="B331" s="6" t="s">
        <v>171</v>
      </c>
      <c r="C331" s="6" t="s">
        <v>122</v>
      </c>
      <c r="D331" s="7" t="s">
        <v>3</v>
      </c>
      <c r="E331" s="8">
        <v>396.37</v>
      </c>
      <c r="F331" s="9"/>
      <c r="G331" s="10">
        <f>SUM(D334:D334)</f>
        <v>0</v>
      </c>
      <c r="H331" s="10">
        <f>E331*G331</f>
        <v>0</v>
      </c>
    </row>
    <row r="332" spans="2:8" ht="15">
      <c r="B332" s="16" t="s">
        <v>6</v>
      </c>
      <c r="C332" s="17" t="s">
        <v>14</v>
      </c>
      <c r="D332" s="17"/>
      <c r="E332" s="17" t="s">
        <v>6</v>
      </c>
      <c r="F332" s="17"/>
      <c r="G332" s="17" t="s">
        <v>6</v>
      </c>
      <c r="H332" s="17"/>
    </row>
    <row r="333" spans="2:8" ht="15">
      <c r="B333" s="16"/>
      <c r="C333" s="11" t="s">
        <v>7</v>
      </c>
      <c r="D333" s="11" t="s">
        <v>8</v>
      </c>
      <c r="E333" s="11" t="s">
        <v>7</v>
      </c>
      <c r="F333" s="11" t="s">
        <v>8</v>
      </c>
      <c r="G333" s="11" t="s">
        <v>7</v>
      </c>
      <c r="H333" s="11" t="s">
        <v>8</v>
      </c>
    </row>
    <row r="334" spans="1:8" ht="15">
      <c r="A334" s="14" t="s">
        <v>172</v>
      </c>
      <c r="B334" s="16"/>
      <c r="C334" s="12" t="s">
        <v>159</v>
      </c>
      <c r="D334" s="13"/>
      <c r="E334" s="12" t="s">
        <v>6</v>
      </c>
      <c r="F334" s="13"/>
      <c r="G334" s="12" t="s">
        <v>6</v>
      </c>
      <c r="H334" s="13"/>
    </row>
    <row r="335" ht="15">
      <c r="B335" s="16"/>
    </row>
    <row r="336" ht="15">
      <c r="B336" s="16"/>
    </row>
    <row r="337" ht="15">
      <c r="B337" s="16"/>
    </row>
    <row r="338" ht="15">
      <c r="B338" s="16"/>
    </row>
    <row r="339" ht="15">
      <c r="B339" s="16"/>
    </row>
    <row r="340" ht="15">
      <c r="B340" s="16"/>
    </row>
    <row r="341" ht="15">
      <c r="B341" s="16"/>
    </row>
    <row r="343" spans="2:8" ht="15">
      <c r="B343" s="6" t="s">
        <v>173</v>
      </c>
      <c r="C343" s="6" t="s">
        <v>122</v>
      </c>
      <c r="D343" s="7" t="s">
        <v>3</v>
      </c>
      <c r="E343" s="8">
        <v>481.92</v>
      </c>
      <c r="F343" s="9"/>
      <c r="G343" s="10">
        <f>SUM(D346:D347)+SUM(F346:F357)+SUM(H346:H346)</f>
        <v>0</v>
      </c>
      <c r="H343" s="10">
        <f>E343*G343</f>
        <v>0</v>
      </c>
    </row>
    <row r="344" spans="2:8" ht="15">
      <c r="B344" s="16" t="s">
        <v>6</v>
      </c>
      <c r="C344" s="17" t="s">
        <v>14</v>
      </c>
      <c r="D344" s="17"/>
      <c r="E344" s="17" t="s">
        <v>140</v>
      </c>
      <c r="F344" s="17"/>
      <c r="G344" s="17" t="s">
        <v>167</v>
      </c>
      <c r="H344" s="17"/>
    </row>
    <row r="345" spans="2:8" ht="15">
      <c r="B345" s="16"/>
      <c r="C345" s="11" t="s">
        <v>7</v>
      </c>
      <c r="D345" s="11" t="s">
        <v>8</v>
      </c>
      <c r="E345" s="11" t="s">
        <v>7</v>
      </c>
      <c r="F345" s="11" t="s">
        <v>8</v>
      </c>
      <c r="G345" s="11" t="s">
        <v>7</v>
      </c>
      <c r="H345" s="11" t="s">
        <v>8</v>
      </c>
    </row>
    <row r="346" spans="1:8" ht="15">
      <c r="A346" s="14" t="s">
        <v>175</v>
      </c>
      <c r="B346" s="16"/>
      <c r="C346" s="12" t="s">
        <v>95</v>
      </c>
      <c r="D346" s="13"/>
      <c r="E346" s="12" t="s">
        <v>145</v>
      </c>
      <c r="F346" s="13"/>
      <c r="G346" s="12" t="s">
        <v>174</v>
      </c>
      <c r="H346" s="13"/>
    </row>
    <row r="347" spans="1:8" ht="15">
      <c r="A347" s="14" t="s">
        <v>177</v>
      </c>
      <c r="B347" s="16"/>
      <c r="C347" s="12" t="s">
        <v>176</v>
      </c>
      <c r="D347" s="13"/>
      <c r="E347" s="12" t="s">
        <v>153</v>
      </c>
      <c r="F347" s="13"/>
      <c r="G347" s="12" t="s">
        <v>6</v>
      </c>
      <c r="H347" s="13"/>
    </row>
    <row r="348" spans="1:8" ht="15">
      <c r="A348" s="14" t="s">
        <v>178</v>
      </c>
      <c r="B348" s="16"/>
      <c r="C348" s="12" t="s">
        <v>6</v>
      </c>
      <c r="D348" s="13"/>
      <c r="E348" s="12" t="s">
        <v>107</v>
      </c>
      <c r="F348" s="13"/>
      <c r="G348" s="12" t="s">
        <v>6</v>
      </c>
      <c r="H348" s="13"/>
    </row>
    <row r="349" spans="1:8" ht="15">
      <c r="A349" s="14" t="s">
        <v>180</v>
      </c>
      <c r="B349" s="16"/>
      <c r="C349" s="12" t="s">
        <v>6</v>
      </c>
      <c r="D349" s="13"/>
      <c r="E349" s="12" t="s">
        <v>179</v>
      </c>
      <c r="F349" s="13"/>
      <c r="G349" s="12" t="s">
        <v>6</v>
      </c>
      <c r="H349" s="13"/>
    </row>
    <row r="350" spans="1:8" ht="15">
      <c r="A350" s="14" t="s">
        <v>181</v>
      </c>
      <c r="B350" s="16"/>
      <c r="C350" s="12" t="s">
        <v>6</v>
      </c>
      <c r="D350" s="13"/>
      <c r="E350" s="12" t="s">
        <v>90</v>
      </c>
      <c r="F350" s="13"/>
      <c r="G350" s="12" t="s">
        <v>6</v>
      </c>
      <c r="H350" s="13"/>
    </row>
    <row r="351" spans="1:8" ht="15">
      <c r="A351" s="14" t="s">
        <v>182</v>
      </c>
      <c r="B351" s="16"/>
      <c r="C351" s="12" t="s">
        <v>6</v>
      </c>
      <c r="D351" s="13"/>
      <c r="E351" s="12" t="s">
        <v>113</v>
      </c>
      <c r="F351" s="13"/>
      <c r="G351" s="12" t="s">
        <v>6</v>
      </c>
      <c r="H351" s="13"/>
    </row>
    <row r="352" spans="1:8" ht="15">
      <c r="A352" s="14" t="s">
        <v>183</v>
      </c>
      <c r="B352" s="16"/>
      <c r="C352" s="12" t="s">
        <v>6</v>
      </c>
      <c r="D352" s="13"/>
      <c r="E352" s="12" t="s">
        <v>111</v>
      </c>
      <c r="F352" s="13"/>
      <c r="G352" s="12" t="s">
        <v>6</v>
      </c>
      <c r="H352" s="13"/>
    </row>
    <row r="353" spans="1:8" ht="15">
      <c r="A353" s="14" t="s">
        <v>185</v>
      </c>
      <c r="B353" s="16"/>
      <c r="C353" s="12" t="s">
        <v>6</v>
      </c>
      <c r="D353" s="13"/>
      <c r="E353" s="12" t="s">
        <v>184</v>
      </c>
      <c r="F353" s="13"/>
      <c r="G353" s="12" t="s">
        <v>6</v>
      </c>
      <c r="H353" s="13"/>
    </row>
    <row r="354" spans="1:8" ht="15">
      <c r="A354" s="14" t="s">
        <v>187</v>
      </c>
      <c r="C354" s="12" t="s">
        <v>6</v>
      </c>
      <c r="D354" s="13"/>
      <c r="E354" s="12" t="s">
        <v>186</v>
      </c>
      <c r="F354" s="13"/>
      <c r="G354" s="12" t="s">
        <v>6</v>
      </c>
      <c r="H354" s="13"/>
    </row>
    <row r="355" spans="1:8" ht="15">
      <c r="A355" s="14" t="s">
        <v>188</v>
      </c>
      <c r="C355" s="12" t="s">
        <v>6</v>
      </c>
      <c r="D355" s="13"/>
      <c r="E355" s="12" t="s">
        <v>95</v>
      </c>
      <c r="F355" s="13"/>
      <c r="G355" s="12" t="s">
        <v>6</v>
      </c>
      <c r="H355" s="13"/>
    </row>
    <row r="356" spans="1:8" ht="15">
      <c r="A356" s="14" t="s">
        <v>189</v>
      </c>
      <c r="C356" s="12" t="s">
        <v>6</v>
      </c>
      <c r="D356" s="13"/>
      <c r="E356" s="12" t="s">
        <v>176</v>
      </c>
      <c r="F356" s="13"/>
      <c r="G356" s="12" t="s">
        <v>6</v>
      </c>
      <c r="H356" s="13"/>
    </row>
    <row r="357" spans="1:8" ht="15">
      <c r="A357" s="14" t="s">
        <v>190</v>
      </c>
      <c r="C357" s="12" t="s">
        <v>6</v>
      </c>
      <c r="D357" s="13"/>
      <c r="E357" s="12" t="s">
        <v>174</v>
      </c>
      <c r="F357" s="13"/>
      <c r="G357" s="12" t="s">
        <v>6</v>
      </c>
      <c r="H357" s="13"/>
    </row>
    <row r="359" spans="2:8" ht="15">
      <c r="B359" s="6" t="s">
        <v>191</v>
      </c>
      <c r="C359" s="6" t="s">
        <v>122</v>
      </c>
      <c r="D359" s="7" t="s">
        <v>3</v>
      </c>
      <c r="E359" s="8">
        <v>436.02</v>
      </c>
      <c r="F359" s="9"/>
      <c r="G359" s="10">
        <f>SUM(D362:D364)</f>
        <v>0</v>
      </c>
      <c r="H359" s="10">
        <f>E359*G359</f>
        <v>0</v>
      </c>
    </row>
    <row r="360" spans="2:8" ht="15">
      <c r="B360" s="16" t="s">
        <v>6</v>
      </c>
      <c r="C360" s="17" t="s">
        <v>140</v>
      </c>
      <c r="D360" s="17"/>
      <c r="E360" s="17" t="s">
        <v>6</v>
      </c>
      <c r="F360" s="17"/>
      <c r="G360" s="17" t="s">
        <v>6</v>
      </c>
      <c r="H360" s="17"/>
    </row>
    <row r="361" spans="2:8" ht="15">
      <c r="B361" s="16"/>
      <c r="C361" s="11" t="s">
        <v>7</v>
      </c>
      <c r="D361" s="11" t="s">
        <v>8</v>
      </c>
      <c r="E361" s="11" t="s">
        <v>7</v>
      </c>
      <c r="F361" s="11" t="s">
        <v>8</v>
      </c>
      <c r="G361" s="11" t="s">
        <v>7</v>
      </c>
      <c r="H361" s="11" t="s">
        <v>8</v>
      </c>
    </row>
    <row r="362" spans="1:8" ht="15">
      <c r="A362" s="14" t="s">
        <v>192</v>
      </c>
      <c r="B362" s="16"/>
      <c r="C362" s="12" t="s">
        <v>111</v>
      </c>
      <c r="D362" s="13"/>
      <c r="E362" s="12" t="s">
        <v>6</v>
      </c>
      <c r="F362" s="13"/>
      <c r="G362" s="12" t="s">
        <v>6</v>
      </c>
      <c r="H362" s="13"/>
    </row>
    <row r="363" spans="1:8" ht="15">
      <c r="A363" s="14" t="s">
        <v>193</v>
      </c>
      <c r="B363" s="16"/>
      <c r="C363" s="12" t="s">
        <v>95</v>
      </c>
      <c r="D363" s="13"/>
      <c r="E363" s="12" t="s">
        <v>6</v>
      </c>
      <c r="F363" s="13"/>
      <c r="G363" s="12" t="s">
        <v>6</v>
      </c>
      <c r="H363" s="13"/>
    </row>
    <row r="364" spans="1:8" ht="15">
      <c r="A364" s="14" t="s">
        <v>194</v>
      </c>
      <c r="B364" s="16"/>
      <c r="C364" s="12" t="s">
        <v>174</v>
      </c>
      <c r="D364" s="13"/>
      <c r="E364" s="12" t="s">
        <v>6</v>
      </c>
      <c r="F364" s="13"/>
      <c r="G364" s="12" t="s">
        <v>6</v>
      </c>
      <c r="H364" s="13"/>
    </row>
    <row r="365" ht="15">
      <c r="B365" s="16"/>
    </row>
    <row r="366" ht="15">
      <c r="B366" s="16"/>
    </row>
    <row r="367" ht="15">
      <c r="B367" s="16"/>
    </row>
    <row r="368" ht="15">
      <c r="B368" s="16"/>
    </row>
    <row r="369" ht="15">
      <c r="B369" s="16"/>
    </row>
    <row r="371" spans="2:8" ht="15">
      <c r="B371" s="6" t="s">
        <v>195</v>
      </c>
      <c r="C371" s="6" t="s">
        <v>148</v>
      </c>
      <c r="D371" s="7" t="s">
        <v>3</v>
      </c>
      <c r="E371" s="8">
        <v>481.92</v>
      </c>
      <c r="F371" s="9"/>
      <c r="G371" s="10">
        <f>SUM(D374:D374)+SUM(F374:F376)</f>
        <v>0</v>
      </c>
      <c r="H371" s="10">
        <f>E371*G371</f>
        <v>0</v>
      </c>
    </row>
    <row r="372" spans="2:8" ht="15">
      <c r="B372" s="16" t="s">
        <v>6</v>
      </c>
      <c r="C372" s="17" t="s">
        <v>42</v>
      </c>
      <c r="D372" s="17"/>
      <c r="E372" s="17" t="s">
        <v>56</v>
      </c>
      <c r="F372" s="17"/>
      <c r="G372" s="17" t="s">
        <v>6</v>
      </c>
      <c r="H372" s="17"/>
    </row>
    <row r="373" spans="2:8" ht="15">
      <c r="B373" s="16"/>
      <c r="C373" s="11" t="s">
        <v>7</v>
      </c>
      <c r="D373" s="11" t="s">
        <v>8</v>
      </c>
      <c r="E373" s="11" t="s">
        <v>7</v>
      </c>
      <c r="F373" s="11" t="s">
        <v>8</v>
      </c>
      <c r="G373" s="11" t="s">
        <v>7</v>
      </c>
      <c r="H373" s="11" t="s">
        <v>8</v>
      </c>
    </row>
    <row r="374" spans="1:8" ht="15">
      <c r="A374" s="14" t="s">
        <v>196</v>
      </c>
      <c r="B374" s="16"/>
      <c r="C374" s="12" t="s">
        <v>104</v>
      </c>
      <c r="D374" s="13"/>
      <c r="E374" s="12" t="s">
        <v>103</v>
      </c>
      <c r="F374" s="13"/>
      <c r="G374" s="12" t="s">
        <v>6</v>
      </c>
      <c r="H374" s="13"/>
    </row>
    <row r="375" spans="1:8" ht="15">
      <c r="A375" s="14" t="s">
        <v>197</v>
      </c>
      <c r="B375" s="16"/>
      <c r="C375" s="12" t="s">
        <v>6</v>
      </c>
      <c r="D375" s="13"/>
      <c r="E375" s="12" t="s">
        <v>104</v>
      </c>
      <c r="F375" s="13"/>
      <c r="G375" s="12" t="s">
        <v>6</v>
      </c>
      <c r="H375" s="13"/>
    </row>
    <row r="376" spans="1:8" ht="15">
      <c r="A376" s="14" t="s">
        <v>198</v>
      </c>
      <c r="B376" s="16"/>
      <c r="C376" s="12" t="s">
        <v>6</v>
      </c>
      <c r="D376" s="13"/>
      <c r="E376" s="12" t="s">
        <v>153</v>
      </c>
      <c r="F376" s="13"/>
      <c r="G376" s="12" t="s">
        <v>6</v>
      </c>
      <c r="H376" s="13"/>
    </row>
    <row r="377" ht="15">
      <c r="B377" s="16"/>
    </row>
    <row r="378" ht="15">
      <c r="B378" s="16"/>
    </row>
    <row r="379" ht="15">
      <c r="B379" s="16"/>
    </row>
    <row r="380" ht="15">
      <c r="B380" s="16"/>
    </row>
    <row r="381" ht="15">
      <c r="B381" s="16"/>
    </row>
    <row r="383" spans="2:8" ht="15">
      <c r="B383" s="6" t="s">
        <v>199</v>
      </c>
      <c r="C383" s="6" t="s">
        <v>200</v>
      </c>
      <c r="D383" s="7" t="s">
        <v>3</v>
      </c>
      <c r="E383" s="8">
        <v>550.77</v>
      </c>
      <c r="F383" s="9"/>
      <c r="G383" s="10">
        <f>SUM(D386:D386)+SUM(F386:F388)+SUM(H386:H386)</f>
        <v>0</v>
      </c>
      <c r="H383" s="10">
        <f>E383*G383</f>
        <v>0</v>
      </c>
    </row>
    <row r="384" spans="2:8" ht="15">
      <c r="B384" s="16" t="s">
        <v>6</v>
      </c>
      <c r="C384" s="17" t="s">
        <v>14</v>
      </c>
      <c r="D384" s="17"/>
      <c r="E384" s="17" t="s">
        <v>42</v>
      </c>
      <c r="F384" s="17"/>
      <c r="G384" s="17" t="s">
        <v>56</v>
      </c>
      <c r="H384" s="17"/>
    </row>
    <row r="385" spans="2:8" ht="15">
      <c r="B385" s="16"/>
      <c r="C385" s="11" t="s">
        <v>7</v>
      </c>
      <c r="D385" s="11" t="s">
        <v>8</v>
      </c>
      <c r="E385" s="11" t="s">
        <v>7</v>
      </c>
      <c r="F385" s="11" t="s">
        <v>8</v>
      </c>
      <c r="G385" s="11" t="s">
        <v>7</v>
      </c>
      <c r="H385" s="11" t="s">
        <v>8</v>
      </c>
    </row>
    <row r="386" spans="1:8" ht="15">
      <c r="A386" s="14" t="s">
        <v>202</v>
      </c>
      <c r="B386" s="16"/>
      <c r="C386" s="12" t="s">
        <v>103</v>
      </c>
      <c r="D386" s="13"/>
      <c r="E386" s="12" t="s">
        <v>201</v>
      </c>
      <c r="F386" s="13"/>
      <c r="G386" s="12" t="s">
        <v>103</v>
      </c>
      <c r="H386" s="13"/>
    </row>
    <row r="387" spans="1:8" ht="15">
      <c r="A387" s="14" t="s">
        <v>203</v>
      </c>
      <c r="B387" s="16"/>
      <c r="C387" s="12" t="s">
        <v>6</v>
      </c>
      <c r="D387" s="13"/>
      <c r="E387" s="12" t="s">
        <v>117</v>
      </c>
      <c r="F387" s="13"/>
      <c r="G387" s="12" t="s">
        <v>6</v>
      </c>
      <c r="H387" s="13"/>
    </row>
    <row r="388" spans="1:8" ht="15">
      <c r="A388" s="14" t="s">
        <v>204</v>
      </c>
      <c r="B388" s="16"/>
      <c r="C388" s="12" t="s">
        <v>6</v>
      </c>
      <c r="D388" s="13"/>
      <c r="E388" s="12" t="s">
        <v>104</v>
      </c>
      <c r="F388" s="13"/>
      <c r="G388" s="12" t="s">
        <v>6</v>
      </c>
      <c r="H388" s="13"/>
    </row>
    <row r="389" ht="15">
      <c r="B389" s="16"/>
    </row>
    <row r="390" ht="15">
      <c r="B390" s="16"/>
    </row>
    <row r="391" ht="15">
      <c r="B391" s="16"/>
    </row>
    <row r="392" ht="15">
      <c r="B392" s="16"/>
    </row>
    <row r="393" ht="15">
      <c r="B393" s="16"/>
    </row>
    <row r="395" spans="2:8" ht="15">
      <c r="B395" s="6" t="s">
        <v>205</v>
      </c>
      <c r="C395" s="6" t="s">
        <v>122</v>
      </c>
      <c r="D395" s="7" t="s">
        <v>3</v>
      </c>
      <c r="E395" s="8">
        <v>372.39</v>
      </c>
      <c r="F395" s="9"/>
      <c r="G395" s="10">
        <f>SUM(D398:D398)</f>
        <v>0</v>
      </c>
      <c r="H395" s="10">
        <f>E395*G395</f>
        <v>0</v>
      </c>
    </row>
    <row r="396" spans="2:8" ht="15">
      <c r="B396" s="16" t="s">
        <v>6</v>
      </c>
      <c r="C396" s="17" t="s">
        <v>15</v>
      </c>
      <c r="D396" s="17"/>
      <c r="E396" s="17" t="s">
        <v>6</v>
      </c>
      <c r="F396" s="17"/>
      <c r="G396" s="17" t="s">
        <v>6</v>
      </c>
      <c r="H396" s="17"/>
    </row>
    <row r="397" spans="2:8" ht="15">
      <c r="B397" s="16"/>
      <c r="C397" s="11" t="s">
        <v>7</v>
      </c>
      <c r="D397" s="11" t="s">
        <v>8</v>
      </c>
      <c r="E397" s="11" t="s">
        <v>7</v>
      </c>
      <c r="F397" s="11" t="s">
        <v>8</v>
      </c>
      <c r="G397" s="11" t="s">
        <v>7</v>
      </c>
      <c r="H397" s="11" t="s">
        <v>8</v>
      </c>
    </row>
    <row r="398" spans="1:8" ht="15">
      <c r="A398" s="14" t="s">
        <v>207</v>
      </c>
      <c r="B398" s="16"/>
      <c r="C398" s="12" t="s">
        <v>206</v>
      </c>
      <c r="D398" s="13"/>
      <c r="E398" s="12" t="s">
        <v>6</v>
      </c>
      <c r="F398" s="13"/>
      <c r="G398" s="12" t="s">
        <v>6</v>
      </c>
      <c r="H398" s="13"/>
    </row>
    <row r="399" ht="15">
      <c r="B399" s="16"/>
    </row>
    <row r="400" ht="15">
      <c r="B400" s="16"/>
    </row>
    <row r="401" ht="15">
      <c r="B401" s="16"/>
    </row>
    <row r="402" ht="15">
      <c r="B402" s="16"/>
    </row>
    <row r="403" ht="15">
      <c r="B403" s="16"/>
    </row>
    <row r="404" ht="15">
      <c r="B404" s="16"/>
    </row>
    <row r="405" ht="15">
      <c r="B405" s="16"/>
    </row>
    <row r="407" spans="2:8" ht="15">
      <c r="B407" s="6" t="s">
        <v>208</v>
      </c>
      <c r="C407" s="6" t="s">
        <v>122</v>
      </c>
      <c r="D407" s="7" t="s">
        <v>3</v>
      </c>
      <c r="E407" s="8">
        <v>445.41</v>
      </c>
      <c r="F407" s="9"/>
      <c r="G407" s="10">
        <f>SUM(D410:D412)+SUM(F410:F414)+SUM(H410:H411)</f>
        <v>0</v>
      </c>
      <c r="H407" s="10">
        <f>E407*G407</f>
        <v>0</v>
      </c>
    </row>
    <row r="408" spans="2:8" ht="15">
      <c r="B408" s="16" t="s">
        <v>6</v>
      </c>
      <c r="C408" s="17" t="s">
        <v>9</v>
      </c>
      <c r="D408" s="17"/>
      <c r="E408" s="17" t="s">
        <v>14</v>
      </c>
      <c r="F408" s="17"/>
      <c r="G408" s="17" t="s">
        <v>15</v>
      </c>
      <c r="H408" s="17"/>
    </row>
    <row r="409" spans="2:8" ht="15">
      <c r="B409" s="16"/>
      <c r="C409" s="11" t="s">
        <v>7</v>
      </c>
      <c r="D409" s="11" t="s">
        <v>8</v>
      </c>
      <c r="E409" s="11" t="s">
        <v>7</v>
      </c>
      <c r="F409" s="11" t="s">
        <v>8</v>
      </c>
      <c r="G409" s="11" t="s">
        <v>7</v>
      </c>
      <c r="H409" s="11" t="s">
        <v>8</v>
      </c>
    </row>
    <row r="410" spans="1:8" ht="15">
      <c r="A410" s="14" t="s">
        <v>209</v>
      </c>
      <c r="B410" s="16"/>
      <c r="C410" s="12" t="s">
        <v>103</v>
      </c>
      <c r="D410" s="13"/>
      <c r="E410" s="12" t="s">
        <v>103</v>
      </c>
      <c r="F410" s="13"/>
      <c r="G410" s="12" t="s">
        <v>103</v>
      </c>
      <c r="H410" s="13"/>
    </row>
    <row r="411" spans="1:8" ht="15">
      <c r="A411" s="14" t="s">
        <v>212</v>
      </c>
      <c r="B411" s="16"/>
      <c r="C411" s="12" t="s">
        <v>210</v>
      </c>
      <c r="D411" s="13"/>
      <c r="E411" s="12" t="s">
        <v>211</v>
      </c>
      <c r="F411" s="13"/>
      <c r="G411" s="12" t="s">
        <v>211</v>
      </c>
      <c r="H411" s="13"/>
    </row>
    <row r="412" spans="1:8" ht="15">
      <c r="A412" s="14" t="s">
        <v>213</v>
      </c>
      <c r="B412" s="16"/>
      <c r="C412" s="12" t="s">
        <v>211</v>
      </c>
      <c r="D412" s="13"/>
      <c r="E412" s="12" t="s">
        <v>155</v>
      </c>
      <c r="F412" s="13"/>
      <c r="G412" s="12" t="s">
        <v>6</v>
      </c>
      <c r="H412" s="13"/>
    </row>
    <row r="413" spans="1:8" ht="15">
      <c r="A413" s="14" t="s">
        <v>215</v>
      </c>
      <c r="B413" s="16"/>
      <c r="C413" s="12" t="s">
        <v>6</v>
      </c>
      <c r="D413" s="13"/>
      <c r="E413" s="12" t="s">
        <v>214</v>
      </c>
      <c r="F413" s="13"/>
      <c r="G413" s="12" t="s">
        <v>6</v>
      </c>
      <c r="H413" s="13"/>
    </row>
    <row r="414" spans="1:8" ht="15">
      <c r="A414" s="14" t="s">
        <v>216</v>
      </c>
      <c r="B414" s="16"/>
      <c r="C414" s="12" t="s">
        <v>6</v>
      </c>
      <c r="D414" s="13"/>
      <c r="E414" s="12" t="s">
        <v>210</v>
      </c>
      <c r="F414" s="13"/>
      <c r="G414" s="12" t="s">
        <v>6</v>
      </c>
      <c r="H414" s="13"/>
    </row>
    <row r="415" ht="15">
      <c r="B415" s="16"/>
    </row>
    <row r="416" ht="15">
      <c r="B416" s="16"/>
    </row>
    <row r="417" ht="15">
      <c r="B417" s="16"/>
    </row>
    <row r="419" spans="2:8" ht="15">
      <c r="B419" s="6" t="s">
        <v>217</v>
      </c>
      <c r="C419" s="6" t="s">
        <v>89</v>
      </c>
      <c r="D419" s="7" t="s">
        <v>3</v>
      </c>
      <c r="E419" s="8">
        <v>440.2</v>
      </c>
      <c r="F419" s="9"/>
      <c r="G419" s="10">
        <f>SUM(D422:D423)+SUM(F422:F423)</f>
        <v>0</v>
      </c>
      <c r="H419" s="10">
        <f>E419*G419</f>
        <v>0</v>
      </c>
    </row>
    <row r="420" spans="2:8" ht="15">
      <c r="B420" s="16" t="s">
        <v>6</v>
      </c>
      <c r="C420" s="17" t="s">
        <v>14</v>
      </c>
      <c r="D420" s="17"/>
      <c r="E420" s="17" t="s">
        <v>15</v>
      </c>
      <c r="F420" s="17"/>
      <c r="G420" s="17" t="s">
        <v>6</v>
      </c>
      <c r="H420" s="17"/>
    </row>
    <row r="421" spans="2:8" ht="15">
      <c r="B421" s="16"/>
      <c r="C421" s="11" t="s">
        <v>7</v>
      </c>
      <c r="D421" s="11" t="s">
        <v>8</v>
      </c>
      <c r="E421" s="11" t="s">
        <v>7</v>
      </c>
      <c r="F421" s="11" t="s">
        <v>8</v>
      </c>
      <c r="G421" s="11" t="s">
        <v>7</v>
      </c>
      <c r="H421" s="11" t="s">
        <v>8</v>
      </c>
    </row>
    <row r="422" spans="1:8" ht="15">
      <c r="A422" s="14" t="s">
        <v>220</v>
      </c>
      <c r="B422" s="16"/>
      <c r="C422" s="12" t="s">
        <v>218</v>
      </c>
      <c r="D422" s="13"/>
      <c r="E422" s="12" t="s">
        <v>219</v>
      </c>
      <c r="F422" s="13"/>
      <c r="G422" s="12" t="s">
        <v>6</v>
      </c>
      <c r="H422" s="13"/>
    </row>
    <row r="423" spans="1:8" ht="15">
      <c r="A423" s="14" t="s">
        <v>222</v>
      </c>
      <c r="B423" s="16"/>
      <c r="C423" s="12" t="s">
        <v>221</v>
      </c>
      <c r="D423" s="13"/>
      <c r="E423" s="12" t="s">
        <v>221</v>
      </c>
      <c r="F423" s="13"/>
      <c r="G423" s="12" t="s">
        <v>6</v>
      </c>
      <c r="H423" s="13"/>
    </row>
    <row r="424" ht="15">
      <c r="B424" s="16"/>
    </row>
    <row r="425" ht="15">
      <c r="B425" s="16"/>
    </row>
    <row r="426" ht="15">
      <c r="B426" s="16"/>
    </row>
    <row r="427" ht="15">
      <c r="B427" s="16"/>
    </row>
    <row r="428" ht="15">
      <c r="B428" s="16"/>
    </row>
    <row r="429" ht="15">
      <c r="B429" s="16"/>
    </row>
    <row r="431" spans="2:8" ht="15">
      <c r="B431" s="6" t="s">
        <v>223</v>
      </c>
      <c r="C431" s="6" t="s">
        <v>122</v>
      </c>
      <c r="D431" s="7" t="s">
        <v>3</v>
      </c>
      <c r="E431" s="8">
        <v>527.82</v>
      </c>
      <c r="F431" s="9"/>
      <c r="G431" s="10">
        <f>SUM(D434:D439)+SUM(F434:F436)+SUM(H434:H440)+SUM(D443:D444)</f>
        <v>0</v>
      </c>
      <c r="H431" s="10">
        <f>E431*G431</f>
        <v>0</v>
      </c>
    </row>
    <row r="432" spans="2:8" ht="15">
      <c r="B432" s="16" t="s">
        <v>6</v>
      </c>
      <c r="C432" s="17" t="s">
        <v>14</v>
      </c>
      <c r="D432" s="17"/>
      <c r="E432" s="17" t="s">
        <v>56</v>
      </c>
      <c r="F432" s="17"/>
      <c r="G432" s="17" t="s">
        <v>167</v>
      </c>
      <c r="H432" s="17"/>
    </row>
    <row r="433" spans="2:8" ht="15">
      <c r="B433" s="16"/>
      <c r="C433" s="11" t="s">
        <v>7</v>
      </c>
      <c r="D433" s="11" t="s">
        <v>8</v>
      </c>
      <c r="E433" s="11" t="s">
        <v>7</v>
      </c>
      <c r="F433" s="11" t="s">
        <v>8</v>
      </c>
      <c r="G433" s="11" t="s">
        <v>7</v>
      </c>
      <c r="H433" s="11" t="s">
        <v>8</v>
      </c>
    </row>
    <row r="434" spans="1:8" ht="15">
      <c r="A434" s="14" t="s">
        <v>224</v>
      </c>
      <c r="B434" s="16"/>
      <c r="C434" s="12" t="s">
        <v>142</v>
      </c>
      <c r="D434" s="13"/>
      <c r="E434" s="12" t="s">
        <v>142</v>
      </c>
      <c r="F434" s="13"/>
      <c r="G434" s="12" t="s">
        <v>142</v>
      </c>
      <c r="H434" s="13"/>
    </row>
    <row r="435" spans="1:8" ht="15">
      <c r="A435" s="14" t="s">
        <v>226</v>
      </c>
      <c r="B435" s="16"/>
      <c r="C435" s="12" t="s">
        <v>214</v>
      </c>
      <c r="D435" s="13"/>
      <c r="E435" s="12" t="s">
        <v>210</v>
      </c>
      <c r="F435" s="13"/>
      <c r="G435" s="12" t="s">
        <v>225</v>
      </c>
      <c r="H435" s="13"/>
    </row>
    <row r="436" spans="1:8" ht="15">
      <c r="A436" s="14" t="s">
        <v>228</v>
      </c>
      <c r="B436" s="16"/>
      <c r="C436" s="12" t="s">
        <v>99</v>
      </c>
      <c r="D436" s="13"/>
      <c r="E436" s="12" t="s">
        <v>227</v>
      </c>
      <c r="F436" s="13"/>
      <c r="G436" s="12" t="s">
        <v>91</v>
      </c>
      <c r="H436" s="13"/>
    </row>
    <row r="437" spans="1:8" ht="15">
      <c r="A437" s="14" t="s">
        <v>230</v>
      </c>
      <c r="B437" s="16"/>
      <c r="C437" s="12" t="s">
        <v>229</v>
      </c>
      <c r="D437" s="13"/>
      <c r="E437" s="12" t="s">
        <v>6</v>
      </c>
      <c r="F437" s="13"/>
      <c r="G437" s="12" t="s">
        <v>97</v>
      </c>
      <c r="H437" s="13"/>
    </row>
    <row r="438" spans="1:8" ht="15">
      <c r="A438" s="14" t="s">
        <v>231</v>
      </c>
      <c r="B438" s="16"/>
      <c r="C438" s="12" t="s">
        <v>210</v>
      </c>
      <c r="D438" s="13"/>
      <c r="E438" s="12" t="s">
        <v>6</v>
      </c>
      <c r="F438" s="13"/>
      <c r="G438" s="12" t="s">
        <v>99</v>
      </c>
      <c r="H438" s="13"/>
    </row>
    <row r="439" spans="1:8" ht="15">
      <c r="A439" s="14" t="s">
        <v>232</v>
      </c>
      <c r="B439" s="16"/>
      <c r="C439" s="12" t="s">
        <v>227</v>
      </c>
      <c r="D439" s="13"/>
      <c r="E439" s="12" t="s">
        <v>6</v>
      </c>
      <c r="F439" s="13"/>
      <c r="G439" s="12" t="s">
        <v>210</v>
      </c>
      <c r="H439" s="13"/>
    </row>
    <row r="440" spans="1:8" ht="15">
      <c r="A440" s="14" t="s">
        <v>233</v>
      </c>
      <c r="B440" s="16"/>
      <c r="C440" s="12" t="s">
        <v>6</v>
      </c>
      <c r="D440" s="13"/>
      <c r="E440" s="12" t="s">
        <v>6</v>
      </c>
      <c r="F440" s="13"/>
      <c r="G440" s="12" t="s">
        <v>227</v>
      </c>
      <c r="H440" s="13"/>
    </row>
    <row r="441" spans="2:8" ht="15">
      <c r="B441" s="16"/>
      <c r="C441" s="17" t="s">
        <v>15</v>
      </c>
      <c r="D441" s="17"/>
      <c r="E441" s="17" t="s">
        <v>6</v>
      </c>
      <c r="F441" s="17"/>
      <c r="G441" s="17" t="s">
        <v>6</v>
      </c>
      <c r="H441" s="17"/>
    </row>
    <row r="442" spans="3:8" ht="15">
      <c r="C442" s="11" t="s">
        <v>7</v>
      </c>
      <c r="D442" s="11" t="s">
        <v>8</v>
      </c>
      <c r="E442" s="11" t="s">
        <v>7</v>
      </c>
      <c r="F442" s="11" t="s">
        <v>8</v>
      </c>
      <c r="G442" s="11" t="s">
        <v>7</v>
      </c>
      <c r="H442" s="11" t="s">
        <v>8</v>
      </c>
    </row>
    <row r="443" spans="1:8" ht="15">
      <c r="A443" s="14" t="s">
        <v>234</v>
      </c>
      <c r="C443" s="12" t="s">
        <v>210</v>
      </c>
      <c r="D443" s="13"/>
      <c r="E443" s="12" t="s">
        <v>6</v>
      </c>
      <c r="F443" s="13"/>
      <c r="G443" s="12" t="s">
        <v>6</v>
      </c>
      <c r="H443" s="13"/>
    </row>
    <row r="444" spans="1:8" ht="15">
      <c r="A444" s="14" t="s">
        <v>235</v>
      </c>
      <c r="C444" s="12" t="s">
        <v>227</v>
      </c>
      <c r="D444" s="13"/>
      <c r="E444" s="12" t="s">
        <v>6</v>
      </c>
      <c r="F444" s="13"/>
      <c r="G444" s="12" t="s">
        <v>6</v>
      </c>
      <c r="H444" s="13"/>
    </row>
    <row r="446" spans="2:8" ht="15">
      <c r="B446" s="6" t="s">
        <v>236</v>
      </c>
      <c r="C446" s="6" t="s">
        <v>122</v>
      </c>
      <c r="D446" s="7" t="s">
        <v>3</v>
      </c>
      <c r="E446" s="8">
        <v>499.65</v>
      </c>
      <c r="F446" s="9"/>
      <c r="G446" s="10">
        <f>SUM(D449:D453)+SUM(F449:F459)</f>
        <v>0</v>
      </c>
      <c r="H446" s="10">
        <f>E446*G446</f>
        <v>0</v>
      </c>
    </row>
    <row r="447" spans="2:8" ht="15">
      <c r="B447" s="16" t="s">
        <v>6</v>
      </c>
      <c r="C447" s="17" t="s">
        <v>14</v>
      </c>
      <c r="D447" s="17"/>
      <c r="E447" s="17" t="s">
        <v>140</v>
      </c>
      <c r="F447" s="17"/>
      <c r="G447" s="17" t="s">
        <v>6</v>
      </c>
      <c r="H447" s="17"/>
    </row>
    <row r="448" spans="2:8" ht="15">
      <c r="B448" s="16"/>
      <c r="C448" s="11" t="s">
        <v>7</v>
      </c>
      <c r="D448" s="11" t="s">
        <v>8</v>
      </c>
      <c r="E448" s="11" t="s">
        <v>7</v>
      </c>
      <c r="F448" s="11" t="s">
        <v>8</v>
      </c>
      <c r="G448" s="11" t="s">
        <v>7</v>
      </c>
      <c r="H448" s="11" t="s">
        <v>8</v>
      </c>
    </row>
    <row r="449" spans="1:8" ht="15">
      <c r="A449" s="14" t="s">
        <v>237</v>
      </c>
      <c r="B449" s="16"/>
      <c r="C449" s="12" t="s">
        <v>229</v>
      </c>
      <c r="D449" s="13"/>
      <c r="E449" s="12" t="s">
        <v>142</v>
      </c>
      <c r="F449" s="13"/>
      <c r="G449" s="12" t="s">
        <v>6</v>
      </c>
      <c r="H449" s="13"/>
    </row>
    <row r="450" spans="1:8" ht="15">
      <c r="A450" s="14" t="s">
        <v>238</v>
      </c>
      <c r="B450" s="16"/>
      <c r="C450" s="12" t="s">
        <v>97</v>
      </c>
      <c r="D450" s="13"/>
      <c r="E450" s="12" t="s">
        <v>225</v>
      </c>
      <c r="F450" s="13"/>
      <c r="G450" s="12" t="s">
        <v>6</v>
      </c>
      <c r="H450" s="13"/>
    </row>
    <row r="451" spans="1:8" ht="15">
      <c r="A451" s="14" t="s">
        <v>239</v>
      </c>
      <c r="B451" s="16"/>
      <c r="C451" s="12" t="s">
        <v>99</v>
      </c>
      <c r="D451" s="13"/>
      <c r="E451" s="12" t="s">
        <v>91</v>
      </c>
      <c r="F451" s="13"/>
      <c r="G451" s="12" t="s">
        <v>6</v>
      </c>
      <c r="H451" s="13"/>
    </row>
    <row r="452" spans="1:8" ht="15">
      <c r="A452" s="14" t="s">
        <v>240</v>
      </c>
      <c r="B452" s="16"/>
      <c r="C452" s="12" t="s">
        <v>210</v>
      </c>
      <c r="D452" s="13"/>
      <c r="E452" s="12" t="s">
        <v>93</v>
      </c>
      <c r="F452" s="13"/>
      <c r="G452" s="12" t="s">
        <v>6</v>
      </c>
      <c r="H452" s="13"/>
    </row>
    <row r="453" spans="1:8" ht="15">
      <c r="A453" s="14" t="s">
        <v>242</v>
      </c>
      <c r="B453" s="16"/>
      <c r="C453" s="12" t="s">
        <v>227</v>
      </c>
      <c r="D453" s="13"/>
      <c r="E453" s="12" t="s">
        <v>241</v>
      </c>
      <c r="F453" s="13"/>
      <c r="G453" s="12" t="s">
        <v>6</v>
      </c>
      <c r="H453" s="13"/>
    </row>
    <row r="454" spans="1:8" ht="15">
      <c r="A454" s="14" t="s">
        <v>243</v>
      </c>
      <c r="B454" s="16"/>
      <c r="C454" s="12" t="s">
        <v>6</v>
      </c>
      <c r="D454" s="13"/>
      <c r="E454" s="12" t="s">
        <v>97</v>
      </c>
      <c r="F454" s="13"/>
      <c r="G454" s="12" t="s">
        <v>6</v>
      </c>
      <c r="H454" s="13"/>
    </row>
    <row r="455" spans="1:8" ht="15">
      <c r="A455" s="14" t="s">
        <v>244</v>
      </c>
      <c r="B455" s="16"/>
      <c r="C455" s="12" t="s">
        <v>6</v>
      </c>
      <c r="D455" s="13"/>
      <c r="E455" s="12" t="s">
        <v>214</v>
      </c>
      <c r="F455" s="13"/>
      <c r="G455" s="12" t="s">
        <v>6</v>
      </c>
      <c r="H455" s="13"/>
    </row>
    <row r="456" spans="1:8" ht="15">
      <c r="A456" s="14" t="s">
        <v>245</v>
      </c>
      <c r="B456" s="16"/>
      <c r="C456" s="12" t="s">
        <v>6</v>
      </c>
      <c r="D456" s="13"/>
      <c r="E456" s="12" t="s">
        <v>99</v>
      </c>
      <c r="F456" s="13"/>
      <c r="G456" s="12" t="s">
        <v>6</v>
      </c>
      <c r="H456" s="13"/>
    </row>
    <row r="457" spans="1:8" ht="15">
      <c r="A457" s="14" t="s">
        <v>246</v>
      </c>
      <c r="C457" s="12" t="s">
        <v>6</v>
      </c>
      <c r="D457" s="13"/>
      <c r="E457" s="12" t="s">
        <v>210</v>
      </c>
      <c r="F457" s="13"/>
      <c r="G457" s="12" t="s">
        <v>6</v>
      </c>
      <c r="H457" s="13"/>
    </row>
    <row r="458" spans="1:8" ht="15">
      <c r="A458" s="14" t="s">
        <v>247</v>
      </c>
      <c r="C458" s="12" t="s">
        <v>6</v>
      </c>
      <c r="D458" s="13"/>
      <c r="E458" s="12" t="s">
        <v>227</v>
      </c>
      <c r="F458" s="13"/>
      <c r="G458" s="12" t="s">
        <v>6</v>
      </c>
      <c r="H458" s="13"/>
    </row>
    <row r="459" spans="1:8" ht="15">
      <c r="A459" s="14" t="s">
        <v>248</v>
      </c>
      <c r="C459" s="12" t="s">
        <v>6</v>
      </c>
      <c r="D459" s="13"/>
      <c r="E459" s="12" t="s">
        <v>229</v>
      </c>
      <c r="F459" s="13"/>
      <c r="G459" s="12" t="s">
        <v>6</v>
      </c>
      <c r="H459" s="13"/>
    </row>
  </sheetData>
  <sheetProtection/>
  <mergeCells count="160">
    <mergeCell ref="G441:H441"/>
    <mergeCell ref="B447:B456"/>
    <mergeCell ref="C447:D447"/>
    <mergeCell ref="E447:F447"/>
    <mergeCell ref="G447:H447"/>
    <mergeCell ref="B420:B429"/>
    <mergeCell ref="C420:D420"/>
    <mergeCell ref="E420:F420"/>
    <mergeCell ref="G420:H420"/>
    <mergeCell ref="B432:B441"/>
    <mergeCell ref="C432:D432"/>
    <mergeCell ref="E432:F432"/>
    <mergeCell ref="G432:H432"/>
    <mergeCell ref="C441:D441"/>
    <mergeCell ref="E441:F441"/>
    <mergeCell ref="B396:B405"/>
    <mergeCell ref="C396:D396"/>
    <mergeCell ref="E396:F396"/>
    <mergeCell ref="G396:H396"/>
    <mergeCell ref="B408:B417"/>
    <mergeCell ref="C408:D408"/>
    <mergeCell ref="E408:F408"/>
    <mergeCell ref="G408:H408"/>
    <mergeCell ref="B372:B381"/>
    <mergeCell ref="C372:D372"/>
    <mergeCell ref="E372:F372"/>
    <mergeCell ref="G372:H372"/>
    <mergeCell ref="B384:B393"/>
    <mergeCell ref="C384:D384"/>
    <mergeCell ref="E384:F384"/>
    <mergeCell ref="G384:H384"/>
    <mergeCell ref="B344:B353"/>
    <mergeCell ref="C344:D344"/>
    <mergeCell ref="E344:F344"/>
    <mergeCell ref="G344:H344"/>
    <mergeCell ref="B360:B369"/>
    <mergeCell ref="C360:D360"/>
    <mergeCell ref="E360:F360"/>
    <mergeCell ref="G360:H360"/>
    <mergeCell ref="G313:H313"/>
    <mergeCell ref="B320:B329"/>
    <mergeCell ref="C320:D320"/>
    <mergeCell ref="E320:F320"/>
    <mergeCell ref="G320:H320"/>
    <mergeCell ref="B332:B341"/>
    <mergeCell ref="C332:D332"/>
    <mergeCell ref="E332:F332"/>
    <mergeCell ref="G332:H332"/>
    <mergeCell ref="B292:B301"/>
    <mergeCell ref="C292:D292"/>
    <mergeCell ref="E292:F292"/>
    <mergeCell ref="G292:H292"/>
    <mergeCell ref="B304:B313"/>
    <mergeCell ref="C304:D304"/>
    <mergeCell ref="E304:F304"/>
    <mergeCell ref="G304:H304"/>
    <mergeCell ref="C313:D313"/>
    <mergeCell ref="E313:F313"/>
    <mergeCell ref="B268:B277"/>
    <mergeCell ref="C268:D268"/>
    <mergeCell ref="E268:F268"/>
    <mergeCell ref="G268:H268"/>
    <mergeCell ref="B280:B289"/>
    <mergeCell ref="C280:D280"/>
    <mergeCell ref="E280:F280"/>
    <mergeCell ref="G280:H280"/>
    <mergeCell ref="B244:B253"/>
    <mergeCell ref="C244:D244"/>
    <mergeCell ref="E244:F244"/>
    <mergeCell ref="G244:H244"/>
    <mergeCell ref="B256:B265"/>
    <mergeCell ref="C256:D256"/>
    <mergeCell ref="E256:F256"/>
    <mergeCell ref="G256:H256"/>
    <mergeCell ref="B232:B241"/>
    <mergeCell ref="C232:D232"/>
    <mergeCell ref="E232:F232"/>
    <mergeCell ref="G232:H232"/>
    <mergeCell ref="C236:D236"/>
    <mergeCell ref="E236:F236"/>
    <mergeCell ref="G236:H236"/>
    <mergeCell ref="B208:B217"/>
    <mergeCell ref="C208:D208"/>
    <mergeCell ref="E208:F208"/>
    <mergeCell ref="G208:H208"/>
    <mergeCell ref="B220:B229"/>
    <mergeCell ref="C220:D220"/>
    <mergeCell ref="E220:F220"/>
    <mergeCell ref="G220:H220"/>
    <mergeCell ref="B184:B193"/>
    <mergeCell ref="C184:D184"/>
    <mergeCell ref="E184:F184"/>
    <mergeCell ref="G184:H184"/>
    <mergeCell ref="B196:B205"/>
    <mergeCell ref="C196:D196"/>
    <mergeCell ref="E196:F196"/>
    <mergeCell ref="G196:H196"/>
    <mergeCell ref="B160:B169"/>
    <mergeCell ref="C160:D160"/>
    <mergeCell ref="E160:F160"/>
    <mergeCell ref="G160:H160"/>
    <mergeCell ref="B172:B181"/>
    <mergeCell ref="C172:D172"/>
    <mergeCell ref="E172:F172"/>
    <mergeCell ref="G172:H172"/>
    <mergeCell ref="B136:B145"/>
    <mergeCell ref="C136:D136"/>
    <mergeCell ref="E136:F136"/>
    <mergeCell ref="G136:H136"/>
    <mergeCell ref="B148:B157"/>
    <mergeCell ref="C148:D148"/>
    <mergeCell ref="E148:F148"/>
    <mergeCell ref="G148:H148"/>
    <mergeCell ref="B112:B121"/>
    <mergeCell ref="C112:D112"/>
    <mergeCell ref="E112:F112"/>
    <mergeCell ref="G112:H112"/>
    <mergeCell ref="B124:B133"/>
    <mergeCell ref="C124:D124"/>
    <mergeCell ref="E124:F124"/>
    <mergeCell ref="G124:H124"/>
    <mergeCell ref="B88:B97"/>
    <mergeCell ref="C88:D88"/>
    <mergeCell ref="E88:F88"/>
    <mergeCell ref="G88:H88"/>
    <mergeCell ref="B100:B109"/>
    <mergeCell ref="C100:D100"/>
    <mergeCell ref="E100:F100"/>
    <mergeCell ref="G100:H100"/>
    <mergeCell ref="B76:B85"/>
    <mergeCell ref="C76:D76"/>
    <mergeCell ref="E76:F76"/>
    <mergeCell ref="G76:H76"/>
    <mergeCell ref="C81:D81"/>
    <mergeCell ref="E81:F81"/>
    <mergeCell ref="G81:H81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:C19 E18:E21 G18:G19 C30:C32 E30 G30 C42 E42 C54 E54:E56 C66 E66 G66 C78 E78 G78:G80 C83 C90:C91 C102:C103 E102:E104 C114 E114:E115 C126:C128 E126:E128 C138:C141 C150:C157 E150:E157 C162 E162:E166 C174 E174 G174 C186 C198:C199 E198 C210 E210 G210:G211 C222 E222 G222 C234 E234:E235 G234:G235 C238:C240 C246 C258:C261 E258 C270:C271 E270 G270 C282 C294 E294 C306:C308 E306:E310 G306:G312 C315:C317 C322 E322:E324 C334 C346:C347 E346:E357 G346 C362:C364 C374 E374:E376 C386 E386:E388 G386 C398 C410:C412 E410:E414 G410:G411 C422:C423 E422:E423 C434:C439 E434:E436 G434:G440 C443:C444 C449:C453 E449:E459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249</v>
      </c>
      <c r="B1" s="15" t="s">
        <v>250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2015-01-22T18:04:25Z</dcterms:created>
  <dcterms:modified xsi:type="dcterms:W3CDTF">2015-01-23T05:52:44Z</dcterms:modified>
  <cp:category/>
  <cp:version/>
  <cp:contentType/>
  <cp:contentStatus/>
</cp:coreProperties>
</file>