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<sst xmlns="http://schemas.openxmlformats.org/spreadsheetml/2006/main" count="172" uniqueCount="60">
  <si>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</si>
  <si>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</si>
  <si>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</si>
  <si>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</si>
  <si>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</si>
  <si>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</si>
  <si>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</si>
  <si>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</si>
  <si>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</si>
  <si>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Нет Фото</t>
  </si>
  <si>
    <t>Раффия искусственная двухцветная, 10mmx200m</t>
  </si>
  <si>
    <t>оранжевый-желтый</t>
  </si>
  <si>
    <t>красный - розовый</t>
  </si>
  <si>
    <t>салатовый - зеленый</t>
  </si>
  <si>
    <t>сиреневый - розовый</t>
  </si>
  <si>
    <t>натуральный - коричневый</t>
  </si>
  <si>
    <t>Раффия искусственная двухцветная, 13mmx200m</t>
  </si>
  <si>
    <t>зеленый- оранжевый</t>
  </si>
  <si>
    <t>Раффия искусственная двухцветная, 15mmx200m</t>
  </si>
  <si>
    <t>Красный-бордовый</t>
  </si>
  <si>
    <t>красный-желтый</t>
  </si>
  <si>
    <t>Лимонно -желтый</t>
  </si>
  <si>
    <t>Желтый-Оранжевый</t>
  </si>
  <si>
    <t>Желтый-Салатовый</t>
  </si>
  <si>
    <t>Мятный-желтый</t>
  </si>
  <si>
    <t>Салат-фуксия</t>
  </si>
  <si>
    <t>Салат-коричневый</t>
  </si>
  <si>
    <t>Сиреневый</t>
  </si>
  <si>
    <t>Раффия искусственная металлизированная, 15mmx200m</t>
  </si>
  <si>
    <t>Светло-зеленый</t>
  </si>
  <si>
    <t>Розовый</t>
  </si>
  <si>
    <t>Красный</t>
  </si>
  <si>
    <t>Золото</t>
  </si>
  <si>
    <t>Раффия искусственная трехцветная, 15mmx200m</t>
  </si>
  <si>
    <t>Зеленый/белый</t>
  </si>
  <si>
    <t>Зеленый/сиреневый/белый</t>
  </si>
  <si>
    <t>Красный/розовый/белый</t>
  </si>
  <si>
    <t>Сиреневый/белый</t>
  </si>
  <si>
    <t>Раффия искусственная, 10mmx200m</t>
  </si>
  <si>
    <t>Желтый</t>
  </si>
  <si>
    <t>Светло-розовый</t>
  </si>
  <si>
    <t>кремовый</t>
  </si>
  <si>
    <t>Мятный</t>
  </si>
  <si>
    <t>Белый</t>
  </si>
  <si>
    <t>Ярко-розовый</t>
  </si>
  <si>
    <t>Оранжевый</t>
  </si>
  <si>
    <t>Зеленый</t>
  </si>
  <si>
    <t>Салатовый</t>
  </si>
  <si>
    <t>Персиковый</t>
  </si>
  <si>
    <t>Коричневый</t>
  </si>
  <si>
    <t>Раффия искусственная, 13mmx200m</t>
  </si>
  <si>
    <t>Светло-салатовый</t>
  </si>
  <si>
    <t>Раффия искусственная, 15mmx200m</t>
  </si>
  <si>
    <t>Натуральный</t>
  </si>
  <si>
    <t>Оливковый</t>
  </si>
  <si>
    <t>Светло-коричневый</t>
  </si>
  <si>
    <t>Ярко-желтый</t>
  </si>
  <si>
    <t>Фуксия</t>
  </si>
  <si>
    <t>Раффия искусственная, 48mmx50m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</si>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</sst>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u val="single"/>
      <sz val="8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142875</xdr:rowOff>
    </xdr:from>
    <xdr:to>
      <xdr:col>3</xdr:col>
      <xdr:colOff>-28574</xdr:colOff>
      <xdr:row>2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</xdr:row>
      <xdr:rowOff>142875</xdr:rowOff>
    </xdr:from>
    <xdr:to>
      <xdr:col>3</xdr:col>
      <xdr:colOff>-28574</xdr:colOff>
      <xdr:row>3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8670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-28574</xdr:colOff>
      <xdr:row>4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972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-28574</xdr:colOff>
      <xdr:row>5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0770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-28574</xdr:colOff>
      <xdr:row>6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91821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3</xdr:col>
      <xdr:colOff>-28574</xdr:colOff>
      <xdr:row>7</xdr:row>
      <xdr:rowOff>1943100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1287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</xdr:row>
      <xdr:rowOff>142875</xdr:rowOff>
    </xdr:from>
    <xdr:to>
      <xdr:col>3</xdr:col>
      <xdr:colOff>-28574</xdr:colOff>
      <xdr:row>8</xdr:row>
      <xdr:rowOff>1943100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3392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</xdr:row>
      <xdr:rowOff>142875</xdr:rowOff>
    </xdr:from>
    <xdr:to>
      <xdr:col>3</xdr:col>
      <xdr:colOff>-28574</xdr:colOff>
      <xdr:row>9</xdr:row>
      <xdr:rowOff>1943100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54971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10</xdr:row>
      <xdr:rowOff>142875</xdr:rowOff>
    </xdr:from>
    <xdr:to>
      <xdr:col>3</xdr:col>
      <xdr:colOff>-28574</xdr:colOff>
      <xdr:row>10</xdr:row>
      <xdr:rowOff>1943100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176022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11</xdr:row>
      <xdr:rowOff>142875</xdr:rowOff>
    </xdr:from>
    <xdr:to>
      <xdr:col>3</xdr:col>
      <xdr:colOff>-28574</xdr:colOff>
      <xdr:row>11</xdr:row>
      <xdr:rowOff>1943100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197072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12</xdr:row>
      <xdr:rowOff>142875</xdr:rowOff>
    </xdr:from>
    <xdr:to>
      <xdr:col>3</xdr:col>
      <xdr:colOff>-28574</xdr:colOff>
      <xdr:row>12</xdr:row>
      <xdr:rowOff>1943100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218122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13</xdr:row>
      <xdr:rowOff>142875</xdr:rowOff>
    </xdr:from>
    <xdr:to>
      <xdr:col>3</xdr:col>
      <xdr:colOff>-28574</xdr:colOff>
      <xdr:row>13</xdr:row>
      <xdr:rowOff>1943100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" y="239172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14</xdr:row>
      <xdr:rowOff>142875</xdr:rowOff>
    </xdr:from>
    <xdr:to>
      <xdr:col>3</xdr:col>
      <xdr:colOff>-28574</xdr:colOff>
      <xdr:row>14</xdr:row>
      <xdr:rowOff>1943100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260223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15</xdr:row>
      <xdr:rowOff>142875</xdr:rowOff>
    </xdr:from>
    <xdr:to>
      <xdr:col>3</xdr:col>
      <xdr:colOff>-28574</xdr:colOff>
      <xdr:row>15</xdr:row>
      <xdr:rowOff>1943100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281273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16</xdr:row>
      <xdr:rowOff>142875</xdr:rowOff>
    </xdr:from>
    <xdr:to>
      <xdr:col>3</xdr:col>
      <xdr:colOff>-28574</xdr:colOff>
      <xdr:row>16</xdr:row>
      <xdr:rowOff>1943100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1025" y="302323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17</xdr:row>
      <xdr:rowOff>142875</xdr:rowOff>
    </xdr:from>
    <xdr:to>
      <xdr:col>3</xdr:col>
      <xdr:colOff>-28574</xdr:colOff>
      <xdr:row>17</xdr:row>
      <xdr:rowOff>1943100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" y="323373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18</xdr:row>
      <xdr:rowOff>142875</xdr:rowOff>
    </xdr:from>
    <xdr:to>
      <xdr:col>3</xdr:col>
      <xdr:colOff>-28574</xdr:colOff>
      <xdr:row>18</xdr:row>
      <xdr:rowOff>1943100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" y="344424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19</xdr:row>
      <xdr:rowOff>142875</xdr:rowOff>
    </xdr:from>
    <xdr:to>
      <xdr:col>3</xdr:col>
      <xdr:colOff>-28574</xdr:colOff>
      <xdr:row>19</xdr:row>
      <xdr:rowOff>1943100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1025" y="365474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20</xdr:row>
      <xdr:rowOff>142875</xdr:rowOff>
    </xdr:from>
    <xdr:to>
      <xdr:col>3</xdr:col>
      <xdr:colOff>-28574</xdr:colOff>
      <xdr:row>20</xdr:row>
      <xdr:rowOff>1943100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025" y="386524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21</xdr:row>
      <xdr:rowOff>142875</xdr:rowOff>
    </xdr:from>
    <xdr:to>
      <xdr:col>3</xdr:col>
      <xdr:colOff>-28574</xdr:colOff>
      <xdr:row>21</xdr:row>
      <xdr:rowOff>1943100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025" y="407574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26</xdr:row>
      <xdr:rowOff>142875</xdr:rowOff>
    </xdr:from>
    <xdr:to>
      <xdr:col>3</xdr:col>
      <xdr:colOff>-28574</xdr:colOff>
      <xdr:row>26</xdr:row>
      <xdr:rowOff>1943100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81025" y="512826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27</xdr:row>
      <xdr:rowOff>142875</xdr:rowOff>
    </xdr:from>
    <xdr:to>
      <xdr:col>3</xdr:col>
      <xdr:colOff>-28574</xdr:colOff>
      <xdr:row>27</xdr:row>
      <xdr:rowOff>1943100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1025" y="533876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28</xdr:row>
      <xdr:rowOff>142875</xdr:rowOff>
    </xdr:from>
    <xdr:to>
      <xdr:col>3</xdr:col>
      <xdr:colOff>-28574</xdr:colOff>
      <xdr:row>28</xdr:row>
      <xdr:rowOff>1943100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1025" y="554926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29</xdr:row>
      <xdr:rowOff>142875</xdr:rowOff>
    </xdr:from>
    <xdr:to>
      <xdr:col>3</xdr:col>
      <xdr:colOff>-28574</xdr:colOff>
      <xdr:row>29</xdr:row>
      <xdr:rowOff>1943100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1025" y="575976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30</xdr:row>
      <xdr:rowOff>142875</xdr:rowOff>
    </xdr:from>
    <xdr:to>
      <xdr:col>3</xdr:col>
      <xdr:colOff>-28574</xdr:colOff>
      <xdr:row>30</xdr:row>
      <xdr:rowOff>1943100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1025" y="597027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31</xdr:row>
      <xdr:rowOff>142875</xdr:rowOff>
    </xdr:from>
    <xdr:to>
      <xdr:col>3</xdr:col>
      <xdr:colOff>-28574</xdr:colOff>
      <xdr:row>31</xdr:row>
      <xdr:rowOff>1943100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" y="618077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32</xdr:row>
      <xdr:rowOff>142875</xdr:rowOff>
    </xdr:from>
    <xdr:to>
      <xdr:col>3</xdr:col>
      <xdr:colOff>-28574</xdr:colOff>
      <xdr:row>32</xdr:row>
      <xdr:rowOff>1943100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81025" y="639127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33</xdr:row>
      <xdr:rowOff>142875</xdr:rowOff>
    </xdr:from>
    <xdr:to>
      <xdr:col>3</xdr:col>
      <xdr:colOff>-28574</xdr:colOff>
      <xdr:row>33</xdr:row>
      <xdr:rowOff>1943100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1025" y="660177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34</xdr:row>
      <xdr:rowOff>142875</xdr:rowOff>
    </xdr:from>
    <xdr:to>
      <xdr:col>3</xdr:col>
      <xdr:colOff>-28574</xdr:colOff>
      <xdr:row>34</xdr:row>
      <xdr:rowOff>1943100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1025" y="681228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35</xdr:row>
      <xdr:rowOff>142875</xdr:rowOff>
    </xdr:from>
    <xdr:to>
      <xdr:col>3</xdr:col>
      <xdr:colOff>-28574</xdr:colOff>
      <xdr:row>35</xdr:row>
      <xdr:rowOff>1943100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81025" y="702278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36</xdr:row>
      <xdr:rowOff>142875</xdr:rowOff>
    </xdr:from>
    <xdr:to>
      <xdr:col>3</xdr:col>
      <xdr:colOff>-28574</xdr:colOff>
      <xdr:row>36</xdr:row>
      <xdr:rowOff>1943100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" y="723328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37</xdr:row>
      <xdr:rowOff>142875</xdr:rowOff>
    </xdr:from>
    <xdr:to>
      <xdr:col>3</xdr:col>
      <xdr:colOff>-28574</xdr:colOff>
      <xdr:row>37</xdr:row>
      <xdr:rowOff>1943100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81025" y="744378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38</xdr:row>
      <xdr:rowOff>142875</xdr:rowOff>
    </xdr:from>
    <xdr:to>
      <xdr:col>3</xdr:col>
      <xdr:colOff>-28574</xdr:colOff>
      <xdr:row>38</xdr:row>
      <xdr:rowOff>1943100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81025" y="765429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39</xdr:row>
      <xdr:rowOff>142875</xdr:rowOff>
    </xdr:from>
    <xdr:to>
      <xdr:col>3</xdr:col>
      <xdr:colOff>-28574</xdr:colOff>
      <xdr:row>39</xdr:row>
      <xdr:rowOff>1943100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81025" y="786479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40</xdr:row>
      <xdr:rowOff>142875</xdr:rowOff>
    </xdr:from>
    <xdr:to>
      <xdr:col>3</xdr:col>
      <xdr:colOff>-28574</xdr:colOff>
      <xdr:row>40</xdr:row>
      <xdr:rowOff>1943100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81025" y="807529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41</xdr:row>
      <xdr:rowOff>142875</xdr:rowOff>
    </xdr:from>
    <xdr:to>
      <xdr:col>3</xdr:col>
      <xdr:colOff>-28574</xdr:colOff>
      <xdr:row>41</xdr:row>
      <xdr:rowOff>1943100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1025" y="828579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42</xdr:row>
      <xdr:rowOff>142875</xdr:rowOff>
    </xdr:from>
    <xdr:to>
      <xdr:col>3</xdr:col>
      <xdr:colOff>-28574</xdr:colOff>
      <xdr:row>42</xdr:row>
      <xdr:rowOff>1943100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81025" y="84963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43</xdr:row>
      <xdr:rowOff>142875</xdr:rowOff>
    </xdr:from>
    <xdr:to>
      <xdr:col>3</xdr:col>
      <xdr:colOff>-28574</xdr:colOff>
      <xdr:row>43</xdr:row>
      <xdr:rowOff>1943100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81025" y="870680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44</xdr:row>
      <xdr:rowOff>142875</xdr:rowOff>
    </xdr:from>
    <xdr:to>
      <xdr:col>3</xdr:col>
      <xdr:colOff>-28574</xdr:colOff>
      <xdr:row>44</xdr:row>
      <xdr:rowOff>1943100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81025" y="89173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45</xdr:row>
      <xdr:rowOff>142875</xdr:rowOff>
    </xdr:from>
    <xdr:to>
      <xdr:col>3</xdr:col>
      <xdr:colOff>-28574</xdr:colOff>
      <xdr:row>45</xdr:row>
      <xdr:rowOff>1943100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81025" y="912780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46</xdr:row>
      <xdr:rowOff>142875</xdr:rowOff>
    </xdr:from>
    <xdr:to>
      <xdr:col>3</xdr:col>
      <xdr:colOff>-28574</xdr:colOff>
      <xdr:row>46</xdr:row>
      <xdr:rowOff>1943100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81025" y="933831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47</xdr:row>
      <xdr:rowOff>142875</xdr:rowOff>
    </xdr:from>
    <xdr:to>
      <xdr:col>3</xdr:col>
      <xdr:colOff>-28574</xdr:colOff>
      <xdr:row>47</xdr:row>
      <xdr:rowOff>1943100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1025" y="95488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48</xdr:row>
      <xdr:rowOff>142875</xdr:rowOff>
    </xdr:from>
    <xdr:to>
      <xdr:col>3</xdr:col>
      <xdr:colOff>-28574</xdr:colOff>
      <xdr:row>48</xdr:row>
      <xdr:rowOff>1943100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81025" y="97593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49</xdr:row>
      <xdr:rowOff>142875</xdr:rowOff>
    </xdr:from>
    <xdr:to>
      <xdr:col>3</xdr:col>
      <xdr:colOff>-28574</xdr:colOff>
      <xdr:row>49</xdr:row>
      <xdr:rowOff>1943100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1025" y="996981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50</xdr:row>
      <xdr:rowOff>142875</xdr:rowOff>
    </xdr:from>
    <xdr:to>
      <xdr:col>3</xdr:col>
      <xdr:colOff>-28574</xdr:colOff>
      <xdr:row>50</xdr:row>
      <xdr:rowOff>1943100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81025" y="1018032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51</xdr:row>
      <xdr:rowOff>142875</xdr:rowOff>
    </xdr:from>
    <xdr:to>
      <xdr:col>3</xdr:col>
      <xdr:colOff>-28574</xdr:colOff>
      <xdr:row>51</xdr:row>
      <xdr:rowOff>1943100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81025" y="1039082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52</xdr:row>
      <xdr:rowOff>142875</xdr:rowOff>
    </xdr:from>
    <xdr:to>
      <xdr:col>3</xdr:col>
      <xdr:colOff>-28574</xdr:colOff>
      <xdr:row>52</xdr:row>
      <xdr:rowOff>1943100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81025" y="1060132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53</xdr:row>
      <xdr:rowOff>142875</xdr:rowOff>
    </xdr:from>
    <xdr:to>
      <xdr:col>3</xdr:col>
      <xdr:colOff>-28574</xdr:colOff>
      <xdr:row>53</xdr:row>
      <xdr:rowOff>1943100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81025" y="1081182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54</xdr:row>
      <xdr:rowOff>142875</xdr:rowOff>
    </xdr:from>
    <xdr:to>
      <xdr:col>3</xdr:col>
      <xdr:colOff>-28574</xdr:colOff>
      <xdr:row>54</xdr:row>
      <xdr:rowOff>1943100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81025" y="1102233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55</xdr:row>
      <xdr:rowOff>142875</xdr:rowOff>
    </xdr:from>
    <xdr:to>
      <xdr:col>3</xdr:col>
      <xdr:colOff>-28574</xdr:colOff>
      <xdr:row>55</xdr:row>
      <xdr:rowOff>1943100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81025" y="112328325"/>
          <a:ext cx="1809750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L56"/>
  <sheetViews>
    <sheetView tabSelected="1" workbookViewId="0" topLeftCell="A1">
      <selection activeCell="L2" sqref="L2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4.83203125" style="1" customWidth="1"/>
    <col min="10" max="10" width="15" style="1" customWidth="1"/>
    <col min="11" max="12" width="15" style="11" customWidth="1"/>
    <col min="13" max="14" width="10.16015625" style="1" customWidth="1"/>
  </cols>
  <sheetData>
    <row r="2" spans="1:12" ht="38.1" customHeight="1">
      <c r="A2" s="12" t="s">
        <v>0</v>
      </c>
      <c r="B2" s="13" t="s">
        <v>1</v>
      </c>
      <c r="C2" s="13"/>
      <c r="D2" s="13"/>
      <c r="E2" s="12" t="s">
        <v>2</v>
      </c>
      <c r="F2" s="12" t="s">
        <v>3</v>
      </c>
      <c r="G2" s="12" t="s">
        <v>4</v>
      </c>
      <c r="H2" s="8" t="s">
        <v>5</v>
      </c>
      <c r="I2" s="8" t="s">
        <v>6</v>
      </c>
      <c r="J2" s="12" t="s">
        <v>7</v>
      </c>
      <c r="K2" s="9" t="s">
        <v>8</v>
      </c>
      <c r="L2" s="9" t="s">
        <v>59</v>
      </c>
    </row>
    <row r="3" spans="1:12" s="1" customFormat="1" ht="165.95" customHeight="1">
      <c r="A3" s="2">
        <v>1</v>
      </c>
      <c r="B3" s="7" t="s">
        <v>9</v>
      </c>
      <c r="C3" s="7"/>
      <c r="D3" s="6" t="str">
        <f>HYPERLINK("http://7flowers-decor.ru/upload/1c_catalog/import_files/5901215112609.jpg")</f>
        <v>http://7flowers-decor.ru/upload/1c_catalog/import_files/5901215112609.jpg</v>
      </c>
      <c r="E3" s="2">
        <v>5901215112609</v>
      </c>
      <c r="F3" s="4" t="s">
        <v>10</v>
      </c>
      <c r="G3" s="5" t="s">
        <v>11</v>
      </c>
      <c r="H3" s="2">
        <v>1</v>
      </c>
      <c r="I3" s="2">
        <v>45</v>
      </c>
      <c r="J3" s="2">
        <v>12</v>
      </c>
      <c r="K3" s="10">
        <v>379</v>
      </c>
      <c r="L3" s="10"/>
    </row>
    <row r="4" spans="1:12" s="1" customFormat="1" ht="165.95" customHeight="1">
      <c r="A4" s="2">
        <v>2</v>
      </c>
      <c r="B4" s="7" t="s">
        <v>9</v>
      </c>
      <c r="C4" s="7"/>
      <c r="D4" s="6" t="str">
        <f>HYPERLINK("http://7flowers-decor.ru/upload/1c_catalog/import_files/5901215112265.jpg")</f>
        <v>http://7flowers-decor.ru/upload/1c_catalog/import_files/5901215112265.jpg</v>
      </c>
      <c r="E4" s="2">
        <v>5901215112265</v>
      </c>
      <c r="F4" s="4" t="s">
        <v>10</v>
      </c>
      <c r="G4" s="5" t="s">
        <v>12</v>
      </c>
      <c r="H4" s="2">
        <v>1</v>
      </c>
      <c r="I4" s="2">
        <v>45</v>
      </c>
      <c r="J4" s="2">
        <v>8</v>
      </c>
      <c r="K4" s="10">
        <v>379</v>
      </c>
      <c r="L4" s="10"/>
    </row>
    <row r="5" spans="1:12" s="1" customFormat="1" ht="165.95" customHeight="1">
      <c r="A5" s="2">
        <v>3</v>
      </c>
      <c r="B5" s="7" t="s">
        <v>9</v>
      </c>
      <c r="C5" s="7"/>
      <c r="D5" s="6" t="str">
        <f>HYPERLINK("http://7flowers-decor.ru/upload/1c_catalog/import_files/5901215109517.jpg")</f>
        <v>http://7flowers-decor.ru/upload/1c_catalog/import_files/5901215109517.jpg</v>
      </c>
      <c r="E5" s="2">
        <v>5901215109517</v>
      </c>
      <c r="F5" s="4" t="s">
        <v>10</v>
      </c>
      <c r="G5" s="5" t="s">
        <v>13</v>
      </c>
      <c r="H5" s="2">
        <v>1</v>
      </c>
      <c r="I5" s="2">
        <v>45</v>
      </c>
      <c r="J5" s="2">
        <v>19</v>
      </c>
      <c r="K5" s="10">
        <v>379</v>
      </c>
      <c r="L5" s="10"/>
    </row>
    <row r="6" spans="1:12" s="1" customFormat="1" ht="165.95" customHeight="1">
      <c r="A6" s="2">
        <v>4</v>
      </c>
      <c r="B6" s="7" t="s">
        <v>9</v>
      </c>
      <c r="C6" s="7"/>
      <c r="D6" s="6" t="str">
        <f>HYPERLINK("http://7flowers-decor.ru/upload/1c_catalog/import_files/5901215114429.jpg")</f>
        <v>http://7flowers-decor.ru/upload/1c_catalog/import_files/5901215114429.jpg</v>
      </c>
      <c r="E6" s="2">
        <v>5901215114429</v>
      </c>
      <c r="F6" s="4" t="s">
        <v>10</v>
      </c>
      <c r="G6" s="5" t="s">
        <v>14</v>
      </c>
      <c r="H6" s="2">
        <v>1</v>
      </c>
      <c r="I6" s="2">
        <v>45</v>
      </c>
      <c r="J6" s="2">
        <v>10</v>
      </c>
      <c r="K6" s="10">
        <v>379</v>
      </c>
      <c r="L6" s="10"/>
    </row>
    <row r="7" spans="1:12" s="1" customFormat="1" ht="165.95" customHeight="1">
      <c r="A7" s="2">
        <v>5</v>
      </c>
      <c r="B7" s="7" t="s">
        <v>9</v>
      </c>
      <c r="C7" s="7"/>
      <c r="D7" s="6" t="str">
        <f>HYPERLINK("http://7flowers-decor.ru/upload/1c_catalog/import_files/5901215113354.jpg")</f>
        <v>http://7flowers-decor.ru/upload/1c_catalog/import_files/5901215113354.jpg</v>
      </c>
      <c r="E7" s="2">
        <v>5901215113354</v>
      </c>
      <c r="F7" s="4" t="s">
        <v>10</v>
      </c>
      <c r="G7" s="5" t="s">
        <v>15</v>
      </c>
      <c r="H7" s="2">
        <v>1</v>
      </c>
      <c r="I7" s="2">
        <v>45</v>
      </c>
      <c r="J7" s="2">
        <v>30</v>
      </c>
      <c r="K7" s="10">
        <v>379</v>
      </c>
      <c r="L7" s="10"/>
    </row>
    <row r="8" spans="1:12" s="1" customFormat="1" ht="165.95" customHeight="1">
      <c r="A8" s="2">
        <v>6</v>
      </c>
      <c r="B8" s="7" t="s">
        <v>9</v>
      </c>
      <c r="C8" s="7"/>
      <c r="D8" s="6" t="str">
        <f>HYPERLINK("http://7flowers-decor.ru/upload/1c_catalog/import_files/8001565394315.jpg")</f>
        <v>http://7flowers-decor.ru/upload/1c_catalog/import_files/8001565394315.jpg</v>
      </c>
      <c r="E8" s="2">
        <v>8001565394315</v>
      </c>
      <c r="F8" s="4" t="s">
        <v>16</v>
      </c>
      <c r="G8" s="5" t="s">
        <v>17</v>
      </c>
      <c r="H8" s="2">
        <v>1</v>
      </c>
      <c r="I8" s="2">
        <v>12</v>
      </c>
      <c r="J8" s="2">
        <v>57</v>
      </c>
      <c r="K8" s="10">
        <v>496</v>
      </c>
      <c r="L8" s="10"/>
    </row>
    <row r="9" spans="1:12" s="1" customFormat="1" ht="165.95" customHeight="1">
      <c r="A9" s="2">
        <v>7</v>
      </c>
      <c r="B9" s="7" t="s">
        <v>9</v>
      </c>
      <c r="C9" s="7"/>
      <c r="D9" s="6" t="str">
        <f>HYPERLINK("http://7flowers-decor.ru/upload/1c_catalog/import_files/8007227397533.jpg")</f>
        <v>http://7flowers-decor.ru/upload/1c_catalog/import_files/8007227397533.jpg</v>
      </c>
      <c r="E9" s="2">
        <v>8007227397533</v>
      </c>
      <c r="F9" s="4" t="s">
        <v>18</v>
      </c>
      <c r="G9" s="5" t="s">
        <v>19</v>
      </c>
      <c r="H9" s="2">
        <v>1</v>
      </c>
      <c r="I9" s="2">
        <v>16</v>
      </c>
      <c r="J9" s="2">
        <v>123</v>
      </c>
      <c r="K9" s="10">
        <v>496</v>
      </c>
      <c r="L9" s="10"/>
    </row>
    <row r="10" spans="1:12" s="1" customFormat="1" ht="165.95" customHeight="1">
      <c r="A10" s="2">
        <v>8</v>
      </c>
      <c r="B10" s="7" t="s">
        <v>9</v>
      </c>
      <c r="C10" s="7"/>
      <c r="D10" s="6" t="str">
        <f>HYPERLINK("http://7flowers-decor.ru/upload/1c_catalog/import_files/8007227397823.jpg")</f>
        <v>http://7flowers-decor.ru/upload/1c_catalog/import_files/8007227397823.jpg</v>
      </c>
      <c r="E10" s="2">
        <v>8007227397823</v>
      </c>
      <c r="F10" s="4" t="s">
        <v>18</v>
      </c>
      <c r="G10" s="5" t="s">
        <v>20</v>
      </c>
      <c r="H10" s="2">
        <v>1</v>
      </c>
      <c r="I10" s="2">
        <v>16</v>
      </c>
      <c r="J10" s="2">
        <v>144</v>
      </c>
      <c r="K10" s="10">
        <v>496</v>
      </c>
      <c r="L10" s="10"/>
    </row>
    <row r="11" spans="1:12" s="1" customFormat="1" ht="165.95" customHeight="1">
      <c r="A11" s="2">
        <v>9</v>
      </c>
      <c r="B11" s="7" t="s">
        <v>9</v>
      </c>
      <c r="C11" s="7"/>
      <c r="D11" s="6" t="str">
        <f>HYPERLINK("http://7flowers-decor.ru/upload/1c_catalog/import_files/8007227397496.jpg")</f>
        <v>http://7flowers-decor.ru/upload/1c_catalog/import_files/8007227397496.jpg</v>
      </c>
      <c r="E11" s="2">
        <v>8007227397496</v>
      </c>
      <c r="F11" s="4" t="s">
        <v>18</v>
      </c>
      <c r="G11" s="5" t="s">
        <v>21</v>
      </c>
      <c r="H11" s="2">
        <v>1</v>
      </c>
      <c r="I11" s="2">
        <v>16</v>
      </c>
      <c r="J11" s="2">
        <v>128</v>
      </c>
      <c r="K11" s="10">
        <v>496</v>
      </c>
      <c r="L11" s="10"/>
    </row>
    <row r="12" spans="1:12" s="1" customFormat="1" ht="165.95" customHeight="1">
      <c r="A12" s="2">
        <v>10</v>
      </c>
      <c r="B12" s="7" t="s">
        <v>9</v>
      </c>
      <c r="C12" s="7"/>
      <c r="D12" s="6" t="str">
        <f>HYPERLINK("http://7flowers-decor.ru/upload/1c_catalog/import_files/8007227397526.jpg")</f>
        <v>http://7flowers-decor.ru/upload/1c_catalog/import_files/8007227397526.jpg</v>
      </c>
      <c r="E12" s="2">
        <v>8007227397526</v>
      </c>
      <c r="F12" s="4" t="s">
        <v>18</v>
      </c>
      <c r="G12" s="5" t="s">
        <v>22</v>
      </c>
      <c r="H12" s="2">
        <v>1</v>
      </c>
      <c r="I12" s="2">
        <v>16</v>
      </c>
      <c r="J12" s="2">
        <v>128</v>
      </c>
      <c r="K12" s="10">
        <v>496</v>
      </c>
      <c r="L12" s="10"/>
    </row>
    <row r="13" spans="1:12" s="1" customFormat="1" ht="165.95" customHeight="1">
      <c r="A13" s="2">
        <v>11</v>
      </c>
      <c r="B13" s="7" t="s">
        <v>9</v>
      </c>
      <c r="C13" s="7"/>
      <c r="D13" s="6" t="str">
        <f>HYPERLINK("http://7flowers-decor.ru/upload/1c_catalog/import_files/8007227397588.jpg")</f>
        <v>http://7flowers-decor.ru/upload/1c_catalog/import_files/8007227397588.jpg</v>
      </c>
      <c r="E13" s="2">
        <v>8007227397588</v>
      </c>
      <c r="F13" s="4" t="s">
        <v>18</v>
      </c>
      <c r="G13" s="5" t="s">
        <v>23</v>
      </c>
      <c r="H13" s="2">
        <v>1</v>
      </c>
      <c r="I13" s="2">
        <v>16</v>
      </c>
      <c r="J13" s="2">
        <v>128</v>
      </c>
      <c r="K13" s="10">
        <v>496</v>
      </c>
      <c r="L13" s="10"/>
    </row>
    <row r="14" spans="1:12" s="1" customFormat="1" ht="165.95" customHeight="1">
      <c r="A14" s="2">
        <v>12</v>
      </c>
      <c r="B14" s="7" t="s">
        <v>9</v>
      </c>
      <c r="C14" s="7"/>
      <c r="D14" s="6" t="str">
        <f>HYPERLINK("http://7flowers-decor.ru/upload/1c_catalog/import_files/8007227397557.jpg")</f>
        <v>http://7flowers-decor.ru/upload/1c_catalog/import_files/8007227397557.jpg</v>
      </c>
      <c r="E14" s="2">
        <v>8007227397557</v>
      </c>
      <c r="F14" s="4" t="s">
        <v>18</v>
      </c>
      <c r="G14" s="5" t="s">
        <v>24</v>
      </c>
      <c r="H14" s="2">
        <v>1</v>
      </c>
      <c r="I14" s="2">
        <v>16</v>
      </c>
      <c r="J14" s="2">
        <v>32</v>
      </c>
      <c r="K14" s="10">
        <v>496</v>
      </c>
      <c r="L14" s="10"/>
    </row>
    <row r="15" spans="1:12" s="1" customFormat="1" ht="165.95" customHeight="1">
      <c r="A15" s="2">
        <v>13</v>
      </c>
      <c r="B15" s="7" t="s">
        <v>9</v>
      </c>
      <c r="C15" s="7"/>
      <c r="D15" s="6" t="str">
        <f>HYPERLINK("http://7flowers-decor.ru/upload/1c_catalog/import_files/8007227494614.jpg")</f>
        <v>http://7flowers-decor.ru/upload/1c_catalog/import_files/8007227494614.jpg</v>
      </c>
      <c r="E15" s="2">
        <v>8007227494614</v>
      </c>
      <c r="F15" s="4" t="s">
        <v>18</v>
      </c>
      <c r="G15" s="5" t="s">
        <v>25</v>
      </c>
      <c r="H15" s="2">
        <v>1</v>
      </c>
      <c r="I15" s="2">
        <v>16</v>
      </c>
      <c r="J15" s="2">
        <v>128</v>
      </c>
      <c r="K15" s="10">
        <v>496</v>
      </c>
      <c r="L15" s="10"/>
    </row>
    <row r="16" spans="1:12" s="1" customFormat="1" ht="165.95" customHeight="1">
      <c r="A16" s="2">
        <v>14</v>
      </c>
      <c r="B16" s="7" t="s">
        <v>9</v>
      </c>
      <c r="C16" s="7"/>
      <c r="D16" s="6" t="str">
        <f>HYPERLINK("http://7flowers-decor.ru/upload/1c_catalog/import_files/8007227494607.jpg")</f>
        <v>http://7flowers-decor.ru/upload/1c_catalog/import_files/8007227494607.jpg</v>
      </c>
      <c r="E16" s="2">
        <v>8007227494607</v>
      </c>
      <c r="F16" s="4" t="s">
        <v>18</v>
      </c>
      <c r="G16" s="5" t="s">
        <v>26</v>
      </c>
      <c r="H16" s="2">
        <v>1</v>
      </c>
      <c r="I16" s="2">
        <v>16</v>
      </c>
      <c r="J16" s="2">
        <v>96</v>
      </c>
      <c r="K16" s="10">
        <v>496</v>
      </c>
      <c r="L16" s="10"/>
    </row>
    <row r="17" spans="1:12" s="1" customFormat="1" ht="165.95" customHeight="1">
      <c r="A17" s="2">
        <v>15</v>
      </c>
      <c r="B17" s="7" t="s">
        <v>9</v>
      </c>
      <c r="C17" s="7"/>
      <c r="D17" s="6" t="str">
        <f>HYPERLINK("http://7flowers-decor.ru/upload/1c_catalog/import_files/8007227410010.jpg")</f>
        <v>http://7flowers-decor.ru/upload/1c_catalog/import_files/8007227410010.jpg</v>
      </c>
      <c r="E17" s="2">
        <v>8007227410010</v>
      </c>
      <c r="F17" s="4" t="s">
        <v>18</v>
      </c>
      <c r="G17" s="5" t="s">
        <v>27</v>
      </c>
      <c r="H17" s="2">
        <v>1</v>
      </c>
      <c r="I17" s="2">
        <v>16</v>
      </c>
      <c r="J17" s="2">
        <v>112</v>
      </c>
      <c r="K17" s="10">
        <v>496</v>
      </c>
      <c r="L17" s="10"/>
    </row>
    <row r="18" spans="1:12" s="1" customFormat="1" ht="165.95" customHeight="1">
      <c r="A18" s="2">
        <v>16</v>
      </c>
      <c r="B18" s="7" t="s">
        <v>9</v>
      </c>
      <c r="C18" s="7"/>
      <c r="D18" s="6" t="str">
        <f>HYPERLINK("http://7flowers-decor.ru/upload/1c_catalog/import_files/8007227458081.jpg")</f>
        <v>http://7flowers-decor.ru/upload/1c_catalog/import_files/8007227458081.jpg</v>
      </c>
      <c r="E18" s="2">
        <v>8007227458081</v>
      </c>
      <c r="F18" s="4" t="s">
        <v>28</v>
      </c>
      <c r="G18" s="5" t="s">
        <v>29</v>
      </c>
      <c r="H18" s="2">
        <v>1</v>
      </c>
      <c r="I18" s="2">
        <v>16</v>
      </c>
      <c r="J18" s="2">
        <v>32</v>
      </c>
      <c r="K18" s="10">
        <v>579</v>
      </c>
      <c r="L18" s="10"/>
    </row>
    <row r="19" spans="1:12" s="1" customFormat="1" ht="165.95" customHeight="1">
      <c r="A19" s="2">
        <v>17</v>
      </c>
      <c r="B19" s="7" t="s">
        <v>9</v>
      </c>
      <c r="C19" s="7"/>
      <c r="D19" s="6" t="str">
        <f>HYPERLINK("http://7flowers-decor.ru/upload/1c_catalog/import_files/8007227458012.jpg")</f>
        <v>http://7flowers-decor.ru/upload/1c_catalog/import_files/8007227458012.jpg</v>
      </c>
      <c r="E19" s="2">
        <v>8007227458012</v>
      </c>
      <c r="F19" s="4" t="s">
        <v>28</v>
      </c>
      <c r="G19" s="5" t="s">
        <v>30</v>
      </c>
      <c r="H19" s="2">
        <v>1</v>
      </c>
      <c r="I19" s="2">
        <v>16</v>
      </c>
      <c r="J19" s="2">
        <v>16</v>
      </c>
      <c r="K19" s="10">
        <v>579</v>
      </c>
      <c r="L19" s="10"/>
    </row>
    <row r="20" spans="1:12" s="1" customFormat="1" ht="165.95" customHeight="1">
      <c r="A20" s="2">
        <v>18</v>
      </c>
      <c r="B20" s="7" t="s">
        <v>9</v>
      </c>
      <c r="C20" s="7"/>
      <c r="D20" s="6" t="str">
        <f>HYPERLINK("http://7flowers-decor.ru/upload/1c_catalog/import_files/8007227458029.jpg")</f>
        <v>http://7flowers-decor.ru/upload/1c_catalog/import_files/8007227458029.jpg</v>
      </c>
      <c r="E20" s="2">
        <v>8007227458029</v>
      </c>
      <c r="F20" s="4" t="s">
        <v>28</v>
      </c>
      <c r="G20" s="5" t="s">
        <v>31</v>
      </c>
      <c r="H20" s="2">
        <v>1</v>
      </c>
      <c r="I20" s="2">
        <v>16</v>
      </c>
      <c r="J20" s="2">
        <v>11</v>
      </c>
      <c r="K20" s="10">
        <v>579</v>
      </c>
      <c r="L20" s="10"/>
    </row>
    <row r="21" spans="1:12" s="1" customFormat="1" ht="165.95" customHeight="1">
      <c r="A21" s="2">
        <v>19</v>
      </c>
      <c r="B21" s="7" t="s">
        <v>9</v>
      </c>
      <c r="C21" s="7"/>
      <c r="D21" s="6" t="str">
        <f>HYPERLINK("http://7flowers-decor.ru/upload/1c_catalog/import_files/8007227457985.jpg")</f>
        <v>http://7flowers-decor.ru/upload/1c_catalog/import_files/8007227457985.jpg</v>
      </c>
      <c r="E21" s="2">
        <v>8007227457985</v>
      </c>
      <c r="F21" s="4" t="s">
        <v>28</v>
      </c>
      <c r="G21" s="5" t="s">
        <v>32</v>
      </c>
      <c r="H21" s="2">
        <v>1</v>
      </c>
      <c r="I21" s="2">
        <v>16</v>
      </c>
      <c r="J21" s="2">
        <v>16</v>
      </c>
      <c r="K21" s="10">
        <v>579</v>
      </c>
      <c r="L21" s="10"/>
    </row>
    <row r="22" spans="1:12" s="1" customFormat="1" ht="165.95" customHeight="1">
      <c r="A22" s="2">
        <v>20</v>
      </c>
      <c r="B22" s="7" t="s">
        <v>9</v>
      </c>
      <c r="C22" s="7"/>
      <c r="D22" s="6" t="str">
        <f>HYPERLINK("http://7flowers-decor.ru/upload/1c_catalog/import_files/8007227509257.jpg")</f>
        <v>http://7flowers-decor.ru/upload/1c_catalog/import_files/8007227509257.jpg</v>
      </c>
      <c r="E22" s="2">
        <v>8007227509257</v>
      </c>
      <c r="F22" s="4" t="s">
        <v>28</v>
      </c>
      <c r="G22" s="5" t="s">
        <v>27</v>
      </c>
      <c r="H22" s="2">
        <v>1</v>
      </c>
      <c r="I22" s="2">
        <v>16</v>
      </c>
      <c r="J22" s="2">
        <v>16</v>
      </c>
      <c r="K22" s="10">
        <v>579</v>
      </c>
      <c r="L22" s="10"/>
    </row>
    <row r="23" spans="1:12" s="1" customFormat="1" ht="165.95" customHeight="1">
      <c r="A23" s="2">
        <v>21</v>
      </c>
      <c r="B23" s="7" t="s">
        <v>9</v>
      </c>
      <c r="C23" s="7"/>
      <c r="D23" s="3"/>
      <c r="E23" s="2">
        <v>8007227628668</v>
      </c>
      <c r="F23" s="4" t="s">
        <v>33</v>
      </c>
      <c r="G23" s="5" t="s">
        <v>34</v>
      </c>
      <c r="H23" s="2">
        <v>1</v>
      </c>
      <c r="I23" s="2">
        <v>16</v>
      </c>
      <c r="J23" s="2">
        <v>112</v>
      </c>
      <c r="K23" s="10">
        <v>496</v>
      </c>
      <c r="L23" s="10"/>
    </row>
    <row r="24" spans="1:12" s="1" customFormat="1" ht="165.95" customHeight="1">
      <c r="A24" s="2">
        <v>22</v>
      </c>
      <c r="B24" s="7" t="s">
        <v>9</v>
      </c>
      <c r="C24" s="7"/>
      <c r="D24" s="3"/>
      <c r="E24" s="2">
        <v>8007227628699</v>
      </c>
      <c r="F24" s="4" t="s">
        <v>33</v>
      </c>
      <c r="G24" s="5" t="s">
        <v>35</v>
      </c>
      <c r="H24" s="2">
        <v>1</v>
      </c>
      <c r="I24" s="2">
        <v>16</v>
      </c>
      <c r="J24" s="2">
        <v>96</v>
      </c>
      <c r="K24" s="10">
        <v>496</v>
      </c>
      <c r="L24" s="10"/>
    </row>
    <row r="25" spans="1:12" s="1" customFormat="1" ht="165.95" customHeight="1">
      <c r="A25" s="2">
        <v>23</v>
      </c>
      <c r="B25" s="7" t="s">
        <v>9</v>
      </c>
      <c r="C25" s="7"/>
      <c r="D25" s="3"/>
      <c r="E25" s="2">
        <v>8007227628682</v>
      </c>
      <c r="F25" s="4" t="s">
        <v>33</v>
      </c>
      <c r="G25" s="5" t="s">
        <v>36</v>
      </c>
      <c r="H25" s="2">
        <v>1</v>
      </c>
      <c r="I25" s="2">
        <v>16</v>
      </c>
      <c r="J25" s="2">
        <v>92</v>
      </c>
      <c r="K25" s="10">
        <v>496</v>
      </c>
      <c r="L25" s="10"/>
    </row>
    <row r="26" spans="1:12" s="1" customFormat="1" ht="165.95" customHeight="1">
      <c r="A26" s="2">
        <v>24</v>
      </c>
      <c r="B26" s="7" t="s">
        <v>9</v>
      </c>
      <c r="C26" s="7"/>
      <c r="D26" s="3"/>
      <c r="E26" s="2">
        <v>8007227628675</v>
      </c>
      <c r="F26" s="4" t="s">
        <v>33</v>
      </c>
      <c r="G26" s="5" t="s">
        <v>37</v>
      </c>
      <c r="H26" s="2">
        <v>1</v>
      </c>
      <c r="I26" s="2">
        <v>16</v>
      </c>
      <c r="J26" s="2">
        <v>96</v>
      </c>
      <c r="K26" s="10">
        <v>496</v>
      </c>
      <c r="L26" s="10"/>
    </row>
    <row r="27" spans="1:12" s="1" customFormat="1" ht="165.95" customHeight="1">
      <c r="A27" s="2">
        <v>25</v>
      </c>
      <c r="B27" s="7" t="s">
        <v>9</v>
      </c>
      <c r="C27" s="7"/>
      <c r="D27" s="6" t="str">
        <f>HYPERLINK("http://7flowers-decor.ru/upload/1c_catalog/import_files/5901215067787.jpg")</f>
        <v>http://7flowers-decor.ru/upload/1c_catalog/import_files/5901215067787.jpg</v>
      </c>
      <c r="E27" s="2">
        <v>5901215067787</v>
      </c>
      <c r="F27" s="4" t="s">
        <v>38</v>
      </c>
      <c r="G27" s="5" t="s">
        <v>31</v>
      </c>
      <c r="H27" s="2">
        <v>1</v>
      </c>
      <c r="I27" s="2">
        <v>45</v>
      </c>
      <c r="J27" s="2">
        <v>98</v>
      </c>
      <c r="K27" s="10">
        <v>379</v>
      </c>
      <c r="L27" s="10"/>
    </row>
    <row r="28" spans="1:12" s="1" customFormat="1" ht="165.95" customHeight="1">
      <c r="A28" s="2">
        <v>26</v>
      </c>
      <c r="B28" s="7" t="s">
        <v>9</v>
      </c>
      <c r="C28" s="7"/>
      <c r="D28" s="6" t="str">
        <f>HYPERLINK("http://7flowers-decor.ru/upload/1c_catalog/import_files/5901215067862.jpg")</f>
        <v>http://7flowers-decor.ru/upload/1c_catalog/import_files/5901215067862.jpg</v>
      </c>
      <c r="E28" s="2">
        <v>5901215067862</v>
      </c>
      <c r="F28" s="4" t="s">
        <v>38</v>
      </c>
      <c r="G28" s="5" t="s">
        <v>39</v>
      </c>
      <c r="H28" s="2">
        <v>1</v>
      </c>
      <c r="I28" s="2">
        <v>45</v>
      </c>
      <c r="J28" s="2">
        <v>104</v>
      </c>
      <c r="K28" s="10">
        <v>379</v>
      </c>
      <c r="L28" s="10"/>
    </row>
    <row r="29" spans="1:12" s="1" customFormat="1" ht="165.95" customHeight="1">
      <c r="A29" s="2">
        <v>27</v>
      </c>
      <c r="B29" s="7" t="s">
        <v>9</v>
      </c>
      <c r="C29" s="7"/>
      <c r="D29" s="6" t="str">
        <f>HYPERLINK("http://7flowers-decor.ru/upload/1c_catalog/import_files/5901215092475.jpg")</f>
        <v>http://7flowers-decor.ru/upload/1c_catalog/import_files/5901215092475.jpg</v>
      </c>
      <c r="E29" s="2">
        <v>5901215092475</v>
      </c>
      <c r="F29" s="4" t="s">
        <v>38</v>
      </c>
      <c r="G29" s="5" t="s">
        <v>27</v>
      </c>
      <c r="H29" s="2">
        <v>1</v>
      </c>
      <c r="I29" s="2">
        <v>45</v>
      </c>
      <c r="J29" s="2">
        <v>83</v>
      </c>
      <c r="K29" s="10">
        <v>379</v>
      </c>
      <c r="L29" s="10"/>
    </row>
    <row r="30" spans="1:12" s="1" customFormat="1" ht="165.95" customHeight="1">
      <c r="A30" s="2">
        <v>28</v>
      </c>
      <c r="B30" s="7" t="s">
        <v>9</v>
      </c>
      <c r="C30" s="7"/>
      <c r="D30" s="6" t="str">
        <f>HYPERLINK("http://7flowers-decor.ru/upload/1c_catalog/import_files/5901215067909.jpg")</f>
        <v>http://7flowers-decor.ru/upload/1c_catalog/import_files/5901215067909.jpg</v>
      </c>
      <c r="E30" s="2">
        <v>5901215067909</v>
      </c>
      <c r="F30" s="4" t="s">
        <v>38</v>
      </c>
      <c r="G30" s="5" t="s">
        <v>40</v>
      </c>
      <c r="H30" s="2">
        <v>1</v>
      </c>
      <c r="I30" s="2">
        <v>45</v>
      </c>
      <c r="J30" s="2">
        <v>103</v>
      </c>
      <c r="K30" s="10">
        <v>379</v>
      </c>
      <c r="L30" s="10"/>
    </row>
    <row r="31" spans="1:12" s="1" customFormat="1" ht="165.95" customHeight="1">
      <c r="A31" s="2">
        <v>29</v>
      </c>
      <c r="B31" s="7" t="s">
        <v>9</v>
      </c>
      <c r="C31" s="7"/>
      <c r="D31" s="6" t="str">
        <f>HYPERLINK("http://7flowers-decor.ru/upload/1c_catalog/import_files/5901215120093.jpg")</f>
        <v>http://7flowers-decor.ru/upload/1c_catalog/import_files/5901215120093.jpg</v>
      </c>
      <c r="E31" s="2">
        <v>5901215120093</v>
      </c>
      <c r="F31" s="4" t="s">
        <v>38</v>
      </c>
      <c r="G31" s="5" t="s">
        <v>41</v>
      </c>
      <c r="H31" s="2">
        <v>1</v>
      </c>
      <c r="I31" s="2">
        <v>45</v>
      </c>
      <c r="J31" s="2">
        <v>37</v>
      </c>
      <c r="K31" s="10">
        <v>379</v>
      </c>
      <c r="L31" s="10"/>
    </row>
    <row r="32" spans="1:12" s="1" customFormat="1" ht="165.95" customHeight="1">
      <c r="A32" s="2">
        <v>30</v>
      </c>
      <c r="B32" s="7" t="s">
        <v>9</v>
      </c>
      <c r="C32" s="7"/>
      <c r="D32" s="6" t="str">
        <f>HYPERLINK("http://7flowers-decor.ru/upload/1c_catalog/import_files/5901215122950.jpg")</f>
        <v>http://7flowers-decor.ru/upload/1c_catalog/import_files/5901215122950.jpg</v>
      </c>
      <c r="E32" s="2">
        <v>5901215122950</v>
      </c>
      <c r="F32" s="4" t="s">
        <v>38</v>
      </c>
      <c r="G32" s="5" t="s">
        <v>42</v>
      </c>
      <c r="H32" s="2">
        <v>1</v>
      </c>
      <c r="I32" s="2">
        <v>45</v>
      </c>
      <c r="J32" s="2">
        <v>118</v>
      </c>
      <c r="K32" s="10">
        <v>379</v>
      </c>
      <c r="L32" s="10"/>
    </row>
    <row r="33" spans="1:12" s="1" customFormat="1" ht="165.95" customHeight="1">
      <c r="A33" s="2">
        <v>31</v>
      </c>
      <c r="B33" s="7" t="s">
        <v>9</v>
      </c>
      <c r="C33" s="7"/>
      <c r="D33" s="6" t="str">
        <f>HYPERLINK("http://7flowers-decor.ru/upload/1c_catalog/import_files/5901215067855.jpg")</f>
        <v>http://7flowers-decor.ru/upload/1c_catalog/import_files/5901215067855.jpg</v>
      </c>
      <c r="E33" s="2">
        <v>5901215067855</v>
      </c>
      <c r="F33" s="4" t="s">
        <v>38</v>
      </c>
      <c r="G33" s="5" t="s">
        <v>43</v>
      </c>
      <c r="H33" s="2">
        <v>1</v>
      </c>
      <c r="I33" s="2">
        <v>45</v>
      </c>
      <c r="J33" s="2">
        <v>194</v>
      </c>
      <c r="K33" s="10">
        <v>379</v>
      </c>
      <c r="L33" s="10"/>
    </row>
    <row r="34" spans="1:12" s="1" customFormat="1" ht="165.95" customHeight="1">
      <c r="A34" s="2">
        <v>32</v>
      </c>
      <c r="B34" s="7" t="s">
        <v>9</v>
      </c>
      <c r="C34" s="7"/>
      <c r="D34" s="6" t="str">
        <f>HYPERLINK("http://7flowers-decor.ru/upload/1c_catalog/import_files/5901215072958.jpg")</f>
        <v>http://7flowers-decor.ru/upload/1c_catalog/import_files/5901215072958.jpg</v>
      </c>
      <c r="E34" s="2">
        <v>5901215072958</v>
      </c>
      <c r="F34" s="4" t="s">
        <v>38</v>
      </c>
      <c r="G34" s="5" t="s">
        <v>44</v>
      </c>
      <c r="H34" s="2">
        <v>1</v>
      </c>
      <c r="I34" s="2">
        <v>45</v>
      </c>
      <c r="J34" s="2">
        <v>117</v>
      </c>
      <c r="K34" s="10">
        <v>379</v>
      </c>
      <c r="L34" s="10"/>
    </row>
    <row r="35" spans="1:12" s="1" customFormat="1" ht="165.95" customHeight="1">
      <c r="A35" s="2">
        <v>33</v>
      </c>
      <c r="B35" s="7" t="s">
        <v>9</v>
      </c>
      <c r="C35" s="7"/>
      <c r="D35" s="6" t="str">
        <f>HYPERLINK("http://7flowers-decor.ru/upload/1c_catalog/import_files/5901215067794.jpg")</f>
        <v>http://7flowers-decor.ru/upload/1c_catalog/import_files/5901215067794.jpg</v>
      </c>
      <c r="E35" s="2">
        <v>5901215067794</v>
      </c>
      <c r="F35" s="4" t="s">
        <v>38</v>
      </c>
      <c r="G35" s="5" t="s">
        <v>45</v>
      </c>
      <c r="H35" s="2">
        <v>1</v>
      </c>
      <c r="I35" s="2">
        <v>45</v>
      </c>
      <c r="J35" s="2">
        <v>83</v>
      </c>
      <c r="K35" s="10">
        <v>379</v>
      </c>
      <c r="L35" s="10"/>
    </row>
    <row r="36" spans="1:12" s="1" customFormat="1" ht="165.95" customHeight="1">
      <c r="A36" s="2">
        <v>34</v>
      </c>
      <c r="B36" s="7" t="s">
        <v>9</v>
      </c>
      <c r="C36" s="7"/>
      <c r="D36" s="6" t="str">
        <f>HYPERLINK("http://7flowers-decor.ru/upload/1c_catalog/import_files/5901215081387.jpg")</f>
        <v>http://7flowers-decor.ru/upload/1c_catalog/import_files/5901215081387.jpg</v>
      </c>
      <c r="E36" s="2">
        <v>5901215081387</v>
      </c>
      <c r="F36" s="4" t="s">
        <v>38</v>
      </c>
      <c r="G36" s="5" t="s">
        <v>46</v>
      </c>
      <c r="H36" s="2">
        <v>1</v>
      </c>
      <c r="I36" s="2">
        <v>45</v>
      </c>
      <c r="J36" s="2">
        <v>125</v>
      </c>
      <c r="K36" s="10">
        <v>379</v>
      </c>
      <c r="L36" s="10"/>
    </row>
    <row r="37" spans="1:12" s="1" customFormat="1" ht="165.95" customHeight="1">
      <c r="A37" s="2">
        <v>35</v>
      </c>
      <c r="B37" s="7" t="s">
        <v>9</v>
      </c>
      <c r="C37" s="7"/>
      <c r="D37" s="6" t="str">
        <f>HYPERLINK("http://7flowers-decor.ru/upload/1c_catalog/import_files/5901215067817.jpg")</f>
        <v>http://7flowers-decor.ru/upload/1c_catalog/import_files/5901215067817.jpg</v>
      </c>
      <c r="E37" s="2">
        <v>5901215067817</v>
      </c>
      <c r="F37" s="4" t="s">
        <v>38</v>
      </c>
      <c r="G37" s="5" t="s">
        <v>47</v>
      </c>
      <c r="H37" s="2">
        <v>1</v>
      </c>
      <c r="I37" s="2">
        <v>45</v>
      </c>
      <c r="J37" s="2">
        <v>92</v>
      </c>
      <c r="K37" s="10">
        <v>379</v>
      </c>
      <c r="L37" s="10"/>
    </row>
    <row r="38" spans="1:12" s="1" customFormat="1" ht="165.95" customHeight="1">
      <c r="A38" s="2">
        <v>36</v>
      </c>
      <c r="B38" s="7" t="s">
        <v>9</v>
      </c>
      <c r="C38" s="7"/>
      <c r="D38" s="6" t="str">
        <f>HYPERLINK("http://7flowers-decor.ru/upload/1c_catalog/import_files/5901215092345.jpg")</f>
        <v>http://7flowers-decor.ru/upload/1c_catalog/import_files/5901215092345.jpg</v>
      </c>
      <c r="E38" s="2">
        <v>5901215092345</v>
      </c>
      <c r="F38" s="4" t="s">
        <v>38</v>
      </c>
      <c r="G38" s="5" t="s">
        <v>48</v>
      </c>
      <c r="H38" s="2">
        <v>1</v>
      </c>
      <c r="I38" s="2">
        <v>45</v>
      </c>
      <c r="J38" s="2">
        <v>56</v>
      </c>
      <c r="K38" s="10">
        <v>379</v>
      </c>
      <c r="L38" s="10"/>
    </row>
    <row r="39" spans="1:12" s="1" customFormat="1" ht="165.95" customHeight="1">
      <c r="A39" s="2">
        <v>37</v>
      </c>
      <c r="B39" s="7" t="s">
        <v>9</v>
      </c>
      <c r="C39" s="7"/>
      <c r="D39" s="6" t="str">
        <f>HYPERLINK("http://7flowers-decor.ru/upload/1c_catalog/import_files/5901215116232.jpg")</f>
        <v>http://7flowers-decor.ru/upload/1c_catalog/import_files/5901215116232.jpg</v>
      </c>
      <c r="E39" s="2">
        <v>5901215116232</v>
      </c>
      <c r="F39" s="4" t="s">
        <v>38</v>
      </c>
      <c r="G39" s="5" t="s">
        <v>49</v>
      </c>
      <c r="H39" s="2">
        <v>1</v>
      </c>
      <c r="I39" s="2">
        <v>45</v>
      </c>
      <c r="J39" s="2">
        <v>8</v>
      </c>
      <c r="K39" s="10">
        <v>379</v>
      </c>
      <c r="L39" s="10"/>
    </row>
    <row r="40" spans="1:12" s="1" customFormat="1" ht="165.95" customHeight="1">
      <c r="A40" s="2">
        <v>38</v>
      </c>
      <c r="B40" s="7" t="s">
        <v>9</v>
      </c>
      <c r="C40" s="7"/>
      <c r="D40" s="6" t="str">
        <f>HYPERLINK("http://7flowers-decor.ru/upload/1c_catalog/import_files/8001565368521.jpg")</f>
        <v>http://7flowers-decor.ru/upload/1c_catalog/import_files/8001565368521.jpg</v>
      </c>
      <c r="E40" s="2">
        <v>8001565368521</v>
      </c>
      <c r="F40" s="4" t="s">
        <v>50</v>
      </c>
      <c r="G40" s="5" t="s">
        <v>47</v>
      </c>
      <c r="H40" s="2">
        <v>1</v>
      </c>
      <c r="I40" s="2">
        <v>12</v>
      </c>
      <c r="J40" s="2">
        <v>7</v>
      </c>
      <c r="K40" s="10">
        <v>496</v>
      </c>
      <c r="L40" s="10"/>
    </row>
    <row r="41" spans="1:12" s="1" customFormat="1" ht="165.95" customHeight="1">
      <c r="A41" s="2">
        <v>39</v>
      </c>
      <c r="B41" s="7" t="s">
        <v>9</v>
      </c>
      <c r="C41" s="7"/>
      <c r="D41" s="6" t="str">
        <f>HYPERLINK("http://7flowers-decor.ru/upload/1c_catalog/import_files/8001565389519.jpg")</f>
        <v>http://7flowers-decor.ru/upload/1c_catalog/import_files/8001565389519.jpg</v>
      </c>
      <c r="E41" s="2">
        <v>8001565389519</v>
      </c>
      <c r="F41" s="4" t="s">
        <v>50</v>
      </c>
      <c r="G41" s="5" t="s">
        <v>51</v>
      </c>
      <c r="H41" s="2">
        <v>1</v>
      </c>
      <c r="I41" s="2">
        <v>12</v>
      </c>
      <c r="J41" s="2">
        <v>6</v>
      </c>
      <c r="K41" s="10">
        <v>496</v>
      </c>
      <c r="L41" s="10"/>
    </row>
    <row r="42" spans="1:12" s="1" customFormat="1" ht="165.95" customHeight="1">
      <c r="A42" s="2">
        <v>40</v>
      </c>
      <c r="B42" s="7" t="s">
        <v>9</v>
      </c>
      <c r="C42" s="7"/>
      <c r="D42" s="6" t="str">
        <f>HYPERLINK("http://7flowers-decor.ru/upload/1c_catalog/import_files/8007227397755.jpg")</f>
        <v>http://7flowers-decor.ru/upload/1c_catalog/import_files/8007227397755.jpg</v>
      </c>
      <c r="E42" s="2">
        <v>8007227397755</v>
      </c>
      <c r="F42" s="4" t="s">
        <v>52</v>
      </c>
      <c r="G42" s="5" t="s">
        <v>32</v>
      </c>
      <c r="H42" s="2">
        <v>1</v>
      </c>
      <c r="I42" s="2">
        <v>16</v>
      </c>
      <c r="J42" s="2">
        <v>16</v>
      </c>
      <c r="K42" s="10">
        <v>496</v>
      </c>
      <c r="L42" s="10"/>
    </row>
    <row r="43" spans="1:12" s="1" customFormat="1" ht="165.95" customHeight="1">
      <c r="A43" s="2">
        <v>41</v>
      </c>
      <c r="B43" s="7" t="s">
        <v>9</v>
      </c>
      <c r="C43" s="7"/>
      <c r="D43" s="6" t="str">
        <f>HYPERLINK("http://7flowers-decor.ru/upload/1c_catalog/import_files/8007227410041.jpg")</f>
        <v>http://7flowers-decor.ru/upload/1c_catalog/import_files/8007227410041.jpg</v>
      </c>
      <c r="E43" s="2">
        <v>8007227410041</v>
      </c>
      <c r="F43" s="4" t="s">
        <v>52</v>
      </c>
      <c r="G43" s="5" t="s">
        <v>53</v>
      </c>
      <c r="H43" s="2">
        <v>1</v>
      </c>
      <c r="I43" s="2">
        <v>16</v>
      </c>
      <c r="J43" s="2">
        <v>86</v>
      </c>
      <c r="K43" s="10">
        <v>496</v>
      </c>
      <c r="L43" s="10"/>
    </row>
    <row r="44" spans="1:12" s="1" customFormat="1" ht="165.95" customHeight="1">
      <c r="A44" s="2">
        <v>42</v>
      </c>
      <c r="B44" s="7" t="s">
        <v>9</v>
      </c>
      <c r="C44" s="7"/>
      <c r="D44" s="6" t="str">
        <f>HYPERLINK("http://7flowers-decor.ru/upload/1c_catalog/import_files/8007227397700.jpg")</f>
        <v>http://7flowers-decor.ru/upload/1c_catalog/import_files/8007227397700.jpg</v>
      </c>
      <c r="E44" s="2">
        <v>8007227397700</v>
      </c>
      <c r="F44" s="4" t="s">
        <v>52</v>
      </c>
      <c r="G44" s="5" t="s">
        <v>54</v>
      </c>
      <c r="H44" s="2">
        <v>1</v>
      </c>
      <c r="I44" s="2">
        <v>16</v>
      </c>
      <c r="J44" s="2">
        <v>128</v>
      </c>
      <c r="K44" s="10">
        <v>496</v>
      </c>
      <c r="L44" s="10"/>
    </row>
    <row r="45" spans="1:12" s="1" customFormat="1" ht="165.95" customHeight="1">
      <c r="A45" s="2">
        <v>43</v>
      </c>
      <c r="B45" s="7" t="s">
        <v>9</v>
      </c>
      <c r="C45" s="7"/>
      <c r="D45" s="6" t="str">
        <f>HYPERLINK("http://7flowers-decor.ru/upload/1c_catalog/import_files/8007227397618.jpg")</f>
        <v>http://7flowers-decor.ru/upload/1c_catalog/import_files/8007227397618.jpg</v>
      </c>
      <c r="E45" s="2">
        <v>8007227397618</v>
      </c>
      <c r="F45" s="4" t="s">
        <v>52</v>
      </c>
      <c r="G45" s="5" t="s">
        <v>45</v>
      </c>
      <c r="H45" s="2">
        <v>1</v>
      </c>
      <c r="I45" s="2">
        <v>16</v>
      </c>
      <c r="J45" s="2">
        <v>96</v>
      </c>
      <c r="K45" s="10">
        <v>496</v>
      </c>
      <c r="L45" s="10"/>
    </row>
    <row r="46" spans="1:12" s="1" customFormat="1" ht="165.95" customHeight="1">
      <c r="A46" s="2">
        <v>44</v>
      </c>
      <c r="B46" s="7" t="s">
        <v>9</v>
      </c>
      <c r="C46" s="7"/>
      <c r="D46" s="6" t="str">
        <f>HYPERLINK("http://7flowers-decor.ru/upload/1c_catalog/import_files/8007227397762.jpg")</f>
        <v>http://7flowers-decor.ru/upload/1c_catalog/import_files/8007227397762.jpg</v>
      </c>
      <c r="E46" s="2">
        <v>8007227397762</v>
      </c>
      <c r="F46" s="4" t="s">
        <v>52</v>
      </c>
      <c r="G46" s="5" t="s">
        <v>55</v>
      </c>
      <c r="H46" s="2">
        <v>1</v>
      </c>
      <c r="I46" s="2">
        <v>16</v>
      </c>
      <c r="J46" s="2">
        <v>16</v>
      </c>
      <c r="K46" s="10">
        <v>496</v>
      </c>
      <c r="L46" s="10"/>
    </row>
    <row r="47" spans="1:12" s="1" customFormat="1" ht="165.95" customHeight="1">
      <c r="A47" s="2">
        <v>45</v>
      </c>
      <c r="B47" s="7" t="s">
        <v>9</v>
      </c>
      <c r="C47" s="7"/>
      <c r="D47" s="6" t="str">
        <f>HYPERLINK("http://7flowers-decor.ru/upload/1c_catalog/import_files/8007227397694.jpg")</f>
        <v>http://7flowers-decor.ru/upload/1c_catalog/import_files/8007227397694.jpg</v>
      </c>
      <c r="E47" s="2">
        <v>8007227397694</v>
      </c>
      <c r="F47" s="4" t="s">
        <v>52</v>
      </c>
      <c r="G47" s="5" t="s">
        <v>42</v>
      </c>
      <c r="H47" s="2">
        <v>1</v>
      </c>
      <c r="I47" s="2">
        <v>16</v>
      </c>
      <c r="J47" s="2">
        <v>32</v>
      </c>
      <c r="K47" s="10">
        <v>496</v>
      </c>
      <c r="L47" s="10"/>
    </row>
    <row r="48" spans="1:12" s="1" customFormat="1" ht="165.95" customHeight="1">
      <c r="A48" s="2">
        <v>46</v>
      </c>
      <c r="B48" s="7" t="s">
        <v>9</v>
      </c>
      <c r="C48" s="7"/>
      <c r="D48" s="6" t="str">
        <f>HYPERLINK("http://7flowers-decor.ru/upload/1c_catalog/import_files/8007227397625.jpg")</f>
        <v>http://7flowers-decor.ru/upload/1c_catalog/import_files/8007227397625.jpg</v>
      </c>
      <c r="E48" s="2">
        <v>8007227397625</v>
      </c>
      <c r="F48" s="4" t="s">
        <v>52</v>
      </c>
      <c r="G48" s="5" t="s">
        <v>31</v>
      </c>
      <c r="H48" s="2">
        <v>1</v>
      </c>
      <c r="I48" s="2">
        <v>16</v>
      </c>
      <c r="J48" s="2">
        <v>96</v>
      </c>
      <c r="K48" s="10">
        <v>496</v>
      </c>
      <c r="L48" s="10"/>
    </row>
    <row r="49" spans="1:12" s="1" customFormat="1" ht="165.95" customHeight="1">
      <c r="A49" s="2">
        <v>47</v>
      </c>
      <c r="B49" s="7" t="s">
        <v>9</v>
      </c>
      <c r="C49" s="7"/>
      <c r="D49" s="6" t="str">
        <f>HYPERLINK("http://7flowers-decor.ru/upload/1c_catalog/import_files/8007227417514.jpg")</f>
        <v>http://7flowers-decor.ru/upload/1c_catalog/import_files/8007227417514.jpg</v>
      </c>
      <c r="E49" s="2">
        <v>8007227417514</v>
      </c>
      <c r="F49" s="4" t="s">
        <v>52</v>
      </c>
      <c r="G49" s="5" t="s">
        <v>56</v>
      </c>
      <c r="H49" s="2">
        <v>1</v>
      </c>
      <c r="I49" s="2">
        <v>16</v>
      </c>
      <c r="J49" s="2">
        <v>160</v>
      </c>
      <c r="K49" s="10">
        <v>496</v>
      </c>
      <c r="L49" s="10"/>
    </row>
    <row r="50" spans="1:12" s="1" customFormat="1" ht="165.95" customHeight="1">
      <c r="A50" s="2">
        <v>48</v>
      </c>
      <c r="B50" s="7" t="s">
        <v>9</v>
      </c>
      <c r="C50" s="7"/>
      <c r="D50" s="6" t="str">
        <f>HYPERLINK("http://7flowers-decor.ru/upload/1c_catalog/import_files/8007227487418.jpg")</f>
        <v>http://7flowers-decor.ru/upload/1c_catalog/import_files/8007227487418.jpg</v>
      </c>
      <c r="E50" s="2">
        <v>8007227487418</v>
      </c>
      <c r="F50" s="4" t="s">
        <v>52</v>
      </c>
      <c r="G50" s="5" t="s">
        <v>27</v>
      </c>
      <c r="H50" s="2">
        <v>1</v>
      </c>
      <c r="I50" s="2">
        <v>16</v>
      </c>
      <c r="J50" s="2">
        <v>96</v>
      </c>
      <c r="K50" s="10">
        <v>496</v>
      </c>
      <c r="L50" s="10"/>
    </row>
    <row r="51" spans="1:12" s="1" customFormat="1" ht="165.95" customHeight="1">
      <c r="A51" s="2">
        <v>49</v>
      </c>
      <c r="B51" s="7" t="s">
        <v>9</v>
      </c>
      <c r="C51" s="7"/>
      <c r="D51" s="6" t="str">
        <f>HYPERLINK("http://7flowers-decor.ru/upload/1c_catalog/import_files/8007227410034.jpg")</f>
        <v>http://7flowers-decor.ru/upload/1c_catalog/import_files/8007227410034.jpg</v>
      </c>
      <c r="E51" s="2">
        <v>8007227410034</v>
      </c>
      <c r="F51" s="4" t="s">
        <v>52</v>
      </c>
      <c r="G51" s="5" t="s">
        <v>40</v>
      </c>
      <c r="H51" s="2">
        <v>1</v>
      </c>
      <c r="I51" s="2">
        <v>16</v>
      </c>
      <c r="J51" s="2">
        <v>96</v>
      </c>
      <c r="K51" s="10">
        <v>496</v>
      </c>
      <c r="L51" s="10"/>
    </row>
    <row r="52" spans="1:12" s="1" customFormat="1" ht="165.95" customHeight="1">
      <c r="A52" s="2">
        <v>50</v>
      </c>
      <c r="B52" s="7" t="s">
        <v>9</v>
      </c>
      <c r="C52" s="7"/>
      <c r="D52" s="6" t="str">
        <f>HYPERLINK("http://7flowers-decor.ru/upload/1c_catalog/import_files/8007227410058.jpg")</f>
        <v>http://7flowers-decor.ru/upload/1c_catalog/import_files/8007227410058.jpg</v>
      </c>
      <c r="E52" s="2">
        <v>8007227410058</v>
      </c>
      <c r="F52" s="4" t="s">
        <v>52</v>
      </c>
      <c r="G52" s="5" t="s">
        <v>57</v>
      </c>
      <c r="H52" s="2">
        <v>1</v>
      </c>
      <c r="I52" s="2">
        <v>16</v>
      </c>
      <c r="J52" s="2">
        <v>91</v>
      </c>
      <c r="K52" s="10">
        <v>496</v>
      </c>
      <c r="L52" s="10"/>
    </row>
    <row r="53" spans="1:12" s="1" customFormat="1" ht="165.95" customHeight="1">
      <c r="A53" s="2">
        <v>51</v>
      </c>
      <c r="B53" s="7" t="s">
        <v>9</v>
      </c>
      <c r="C53" s="7"/>
      <c r="D53" s="6" t="str">
        <f>HYPERLINK("http://7flowers-decor.ru/upload/1c_catalog/import_files/8007227397724.jpg")</f>
        <v>http://7flowers-decor.ru/upload/1c_catalog/import_files/8007227397724.jpg</v>
      </c>
      <c r="E53" s="2">
        <v>8007227397724</v>
      </c>
      <c r="F53" s="4" t="s">
        <v>52</v>
      </c>
      <c r="G53" s="5" t="s">
        <v>43</v>
      </c>
      <c r="H53" s="2">
        <v>1</v>
      </c>
      <c r="I53" s="2">
        <v>16</v>
      </c>
      <c r="J53" s="2">
        <v>240</v>
      </c>
      <c r="K53" s="10">
        <v>496</v>
      </c>
      <c r="L53" s="10"/>
    </row>
    <row r="54" spans="1:12" s="1" customFormat="1" ht="165.95" customHeight="1">
      <c r="A54" s="2">
        <v>52</v>
      </c>
      <c r="B54" s="7" t="s">
        <v>9</v>
      </c>
      <c r="C54" s="7"/>
      <c r="D54" s="6" t="str">
        <f>HYPERLINK("http://7flowers-decor.ru/upload/1c_catalog/import_files/8007227397670.jpg")</f>
        <v>http://7flowers-decor.ru/upload/1c_catalog/import_files/8007227397670.jpg</v>
      </c>
      <c r="E54" s="2">
        <v>8007227397670</v>
      </c>
      <c r="F54" s="4" t="s">
        <v>52</v>
      </c>
      <c r="G54" s="5" t="s">
        <v>30</v>
      </c>
      <c r="H54" s="2">
        <v>1</v>
      </c>
      <c r="I54" s="2">
        <v>16</v>
      </c>
      <c r="J54" s="2">
        <v>96</v>
      </c>
      <c r="K54" s="10">
        <v>496</v>
      </c>
      <c r="L54" s="10"/>
    </row>
    <row r="55" spans="1:12" s="1" customFormat="1" ht="165.95" customHeight="1">
      <c r="A55" s="2">
        <v>53</v>
      </c>
      <c r="B55" s="7" t="s">
        <v>9</v>
      </c>
      <c r="C55" s="7"/>
      <c r="D55" s="6" t="str">
        <f>HYPERLINK("http://7flowers-decor.ru/upload/1c_catalog/import_files/8007227397687.jpg")</f>
        <v>http://7flowers-decor.ru/upload/1c_catalog/import_files/8007227397687.jpg</v>
      </c>
      <c r="E55" s="2">
        <v>8007227397687</v>
      </c>
      <c r="F55" s="4" t="s">
        <v>52</v>
      </c>
      <c r="G55" s="5" t="s">
        <v>47</v>
      </c>
      <c r="H55" s="2">
        <v>1</v>
      </c>
      <c r="I55" s="2">
        <v>16</v>
      </c>
      <c r="J55" s="2">
        <v>96</v>
      </c>
      <c r="K55" s="10">
        <v>496</v>
      </c>
      <c r="L55" s="10"/>
    </row>
    <row r="56" spans="1:12" s="1" customFormat="1" ht="165.95" customHeight="1">
      <c r="A56" s="2">
        <v>54</v>
      </c>
      <c r="B56" s="7" t="s">
        <v>9</v>
      </c>
      <c r="C56" s="7"/>
      <c r="D56" s="6" t="str">
        <f>HYPERLINK("http://7flowers-decor.ru/upload/1c_catalog/import_files/8001565435759.jpg")</f>
        <v>http://7flowers-decor.ru/upload/1c_catalog/import_files/8001565435759.jpg</v>
      </c>
      <c r="E56" s="2">
        <v>8001565435759</v>
      </c>
      <c r="F56" s="4" t="s">
        <v>58</v>
      </c>
      <c r="G56" s="5" t="s">
        <v>40</v>
      </c>
      <c r="H56" s="2">
        <v>1</v>
      </c>
      <c r="I56" s="2">
        <v>24</v>
      </c>
      <c r="J56" s="2">
        <v>8</v>
      </c>
      <c r="K56" s="10">
        <v>399</v>
      </c>
      <c r="L56" s="10"/>
    </row>
  </sheetData>
  <mergeCells count="55"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Барбанова Людмила</cp:lastModifiedBy>
  <dcterms:modified xsi:type="dcterms:W3CDTF">2015-01-12T07:37:50Z</dcterms:modified>
  <cp:category/>
  <cp:version/>
  <cp:contentType/>
  <cp:contentStatus/>
</cp:coreProperties>
</file>