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 - Amant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<sst xmlns="http://schemas.openxmlformats.org/spreadsheetml/2006/main" count="685" uniqueCount="150">
  <si>
    <t>Дата формирования:</t>
  </si>
  <si>
    <t>30.01.2015</t>
  </si>
  <si>
    <t>ARDI - Amante</t>
  </si>
  <si>
    <t>Цена</t>
  </si>
  <si>
    <t>MB-5000</t>
  </si>
  <si>
    <t>Мягкая чашка на карк</t>
  </si>
  <si>
    <t/>
  </si>
  <si>
    <t>размер</t>
  </si>
  <si>
    <t>количество</t>
  </si>
  <si>
    <t>белый</t>
  </si>
  <si>
    <t>85F</t>
  </si>
  <si>
    <t>369292\\\</t>
  </si>
  <si>
    <t>95D</t>
  </si>
  <si>
    <t>369294\\\</t>
  </si>
  <si>
    <t>95E</t>
  </si>
  <si>
    <t>369295\\\</t>
  </si>
  <si>
    <t>90E</t>
  </si>
  <si>
    <t>380641\\\</t>
  </si>
  <si>
    <t>80D</t>
  </si>
  <si>
    <t>173909\\\</t>
  </si>
  <si>
    <t>80E</t>
  </si>
  <si>
    <t>173910\\\</t>
  </si>
  <si>
    <t>85E</t>
  </si>
  <si>
    <t>173913\\\</t>
  </si>
  <si>
    <t>90C</t>
  </si>
  <si>
    <t>173915\\\</t>
  </si>
  <si>
    <t>MB-5012</t>
  </si>
  <si>
    <t>черный</t>
  </si>
  <si>
    <t>95C</t>
  </si>
  <si>
    <t>369309\\\</t>
  </si>
  <si>
    <t>MB-5207</t>
  </si>
  <si>
    <t>красный</t>
  </si>
  <si>
    <t>366828\\\</t>
  </si>
  <si>
    <t>MB-5403</t>
  </si>
  <si>
    <t>Push-up гель</t>
  </si>
  <si>
    <t>70D</t>
  </si>
  <si>
    <t>85B</t>
  </si>
  <si>
    <t>369323\369353\\</t>
  </si>
  <si>
    <t>75C</t>
  </si>
  <si>
    <t>369326\\\</t>
  </si>
  <si>
    <t>369330\\\</t>
  </si>
  <si>
    <t>75D</t>
  </si>
  <si>
    <t>372744\\\</t>
  </si>
  <si>
    <t>MP-5003</t>
  </si>
  <si>
    <t>карамель</t>
  </si>
  <si>
    <t>42</t>
  </si>
  <si>
    <t>368285\\\</t>
  </si>
  <si>
    <t>48</t>
  </si>
  <si>
    <t>368287\\\</t>
  </si>
  <si>
    <t>MP-5008</t>
  </si>
  <si>
    <t>368297\\\</t>
  </si>
  <si>
    <t>MP-5200</t>
  </si>
  <si>
    <t>368309\\\</t>
  </si>
  <si>
    <t>MP-5201</t>
  </si>
  <si>
    <t>44</t>
  </si>
  <si>
    <t>368311\\\</t>
  </si>
  <si>
    <t>368313\\\</t>
  </si>
  <si>
    <t>MP-5207</t>
  </si>
  <si>
    <t>40</t>
  </si>
  <si>
    <t>368316\371324\\</t>
  </si>
  <si>
    <t>371321\371325\\</t>
  </si>
  <si>
    <t>371322\\\</t>
  </si>
  <si>
    <t>MS-5003</t>
  </si>
  <si>
    <t>Стринг</t>
  </si>
  <si>
    <t>390947\\\</t>
  </si>
  <si>
    <t>38</t>
  </si>
  <si>
    <t>390948\\\</t>
  </si>
  <si>
    <t>390956\\\</t>
  </si>
  <si>
    <t>N1000-12</t>
  </si>
  <si>
    <t>80C</t>
  </si>
  <si>
    <t>379252\\\</t>
  </si>
  <si>
    <t>N1001-15</t>
  </si>
  <si>
    <t>366858\\\</t>
  </si>
  <si>
    <t>100C</t>
  </si>
  <si>
    <t>369389\\\</t>
  </si>
  <si>
    <t>80G</t>
  </si>
  <si>
    <t>369400\\\</t>
  </si>
  <si>
    <t>N1001-24</t>
  </si>
  <si>
    <t>50</t>
  </si>
  <si>
    <t>368330\\\</t>
  </si>
  <si>
    <t>N1002-15</t>
  </si>
  <si>
    <t>Полупоролон</t>
  </si>
  <si>
    <t>366869\\\</t>
  </si>
  <si>
    <t>90F</t>
  </si>
  <si>
    <t>369419\\\</t>
  </si>
  <si>
    <t>N1002-23</t>
  </si>
  <si>
    <t>46</t>
  </si>
  <si>
    <t>368336\\\</t>
  </si>
  <si>
    <t>N1003-16</t>
  </si>
  <si>
    <t>85G</t>
  </si>
  <si>
    <t>369474\\\</t>
  </si>
  <si>
    <t>N1010-23</t>
  </si>
  <si>
    <t>368362\\\</t>
  </si>
  <si>
    <t>N2000-24</t>
  </si>
  <si>
    <t>фиолетовый</t>
  </si>
  <si>
    <t>371395\\\</t>
  </si>
  <si>
    <t>N2001-12</t>
  </si>
  <si>
    <t>366909\\\</t>
  </si>
  <si>
    <t>N2001-23</t>
  </si>
  <si>
    <t>вишневый</t>
  </si>
  <si>
    <t>390929\\\</t>
  </si>
  <si>
    <t>390930\\\</t>
  </si>
  <si>
    <t>N2002-10</t>
  </si>
  <si>
    <t>408634\\\</t>
  </si>
  <si>
    <t>N2002-23</t>
  </si>
  <si>
    <t>390935\371403\\</t>
  </si>
  <si>
    <t>390936\371404\\</t>
  </si>
  <si>
    <t>390937\\\</t>
  </si>
  <si>
    <t>390938\\\</t>
  </si>
  <si>
    <t>N2002-24</t>
  </si>
  <si>
    <t>Слип высокий</t>
  </si>
  <si>
    <t>390939\\\</t>
  </si>
  <si>
    <t>390940\\\</t>
  </si>
  <si>
    <t>390941\\\</t>
  </si>
  <si>
    <t>N2003-20</t>
  </si>
  <si>
    <t>371725\\\</t>
  </si>
  <si>
    <t>N2004-10</t>
  </si>
  <si>
    <t>380800\380808\\</t>
  </si>
  <si>
    <t>75E</t>
  </si>
  <si>
    <t>380801\380809\\</t>
  </si>
  <si>
    <t>75F</t>
  </si>
  <si>
    <t>380802\380810\\</t>
  </si>
  <si>
    <t>380805\380813\\</t>
  </si>
  <si>
    <t>80F</t>
  </si>
  <si>
    <t>380806\380814\\</t>
  </si>
  <si>
    <t>\380815\\</t>
  </si>
  <si>
    <t>\380818\\</t>
  </si>
  <si>
    <t>\408644\\</t>
  </si>
  <si>
    <t>N2004-24</t>
  </si>
  <si>
    <t>368395\368399\\</t>
  </si>
  <si>
    <t>368396\368400\\</t>
  </si>
  <si>
    <t>368397\368401\\</t>
  </si>
  <si>
    <t>368398\368402\\</t>
  </si>
  <si>
    <t>N2005-02</t>
  </si>
  <si>
    <t>Балконет</t>
  </si>
  <si>
    <t>90D</t>
  </si>
  <si>
    <t>380985\\\</t>
  </si>
  <si>
    <t>N2005-20</t>
  </si>
  <si>
    <t>391063\391061\\</t>
  </si>
  <si>
    <t>N2006-23</t>
  </si>
  <si>
    <t>368416\368417\\</t>
  </si>
  <si>
    <t>N2020-07</t>
  </si>
  <si>
    <t>Балконет формованый</t>
  </si>
  <si>
    <t>70B</t>
  </si>
  <si>
    <t>366938\\\</t>
  </si>
  <si>
    <t>N2021-03</t>
  </si>
  <si>
    <t>Формованная чашка</t>
  </si>
  <si>
    <t>372813\\\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</si>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</sst>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1266825</xdr:colOff>
      <xdr:row>12</xdr:row>
      <xdr:rowOff>161925</xdr:rowOff>
    </xdr:to>
    <xdr:pic>
      <xdr:nvPicPr>
        <xdr:cNvPr id="1" name="Рисунок 2" descr="3522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1266825</xdr:colOff>
      <xdr:row>36</xdr:row>
      <xdr:rowOff>161925</xdr:rowOff>
    </xdr:to>
    <xdr:pic>
      <xdr:nvPicPr>
        <xdr:cNvPr id="2" name="Рисунок 3" descr="35848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518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1266825</xdr:colOff>
      <xdr:row>48</xdr:row>
      <xdr:rowOff>161925</xdr:rowOff>
    </xdr:to>
    <xdr:pic>
      <xdr:nvPicPr>
        <xdr:cNvPr id="3" name="Рисунок 4" descr="35227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46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4" name="Рисунок 5" descr="3522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5" name="Рисунок 6" descr="35613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6" name="Рисунок 7" descr="35615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1266825</xdr:colOff>
      <xdr:row>108</xdr:row>
      <xdr:rowOff>161925</xdr:rowOff>
    </xdr:to>
    <xdr:pic>
      <xdr:nvPicPr>
        <xdr:cNvPr id="7" name="Рисунок 8" descr="35620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889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1266825</xdr:colOff>
      <xdr:row>120</xdr:row>
      <xdr:rowOff>161925</xdr:rowOff>
    </xdr:to>
    <xdr:pic>
      <xdr:nvPicPr>
        <xdr:cNvPr id="8" name="Рисунок 9" descr="35622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2118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9" name="Рисунок 10" descr="3732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0" name="Рисунок 11" descr="35858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1" name="Рисунок 12" descr="3523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1266825</xdr:colOff>
      <xdr:row>168</xdr:row>
      <xdr:rowOff>161925</xdr:rowOff>
    </xdr:to>
    <xdr:pic>
      <xdr:nvPicPr>
        <xdr:cNvPr id="12" name="Рисунок 13" descr="3562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3032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3" name="Рисунок 14" descr="35235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1266825</xdr:colOff>
      <xdr:row>192</xdr:row>
      <xdr:rowOff>161925</xdr:rowOff>
    </xdr:to>
    <xdr:pic>
      <xdr:nvPicPr>
        <xdr:cNvPr id="14" name="Рисунок 15" descr="3562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489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1266825</xdr:colOff>
      <xdr:row>204</xdr:row>
      <xdr:rowOff>161925</xdr:rowOff>
    </xdr:to>
    <xdr:pic>
      <xdr:nvPicPr>
        <xdr:cNvPr id="15" name="Рисунок 16" descr="3523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718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1266825</xdr:colOff>
      <xdr:row>216</xdr:row>
      <xdr:rowOff>161925</xdr:rowOff>
    </xdr:to>
    <xdr:pic>
      <xdr:nvPicPr>
        <xdr:cNvPr id="16" name="Рисунок 17" descr="35628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947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1266825</xdr:colOff>
      <xdr:row>228</xdr:row>
      <xdr:rowOff>161925</xdr:rowOff>
    </xdr:to>
    <xdr:pic>
      <xdr:nvPicPr>
        <xdr:cNvPr id="17" name="Рисунок 18" descr="36194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75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18" name="Рисунок 19" descr="35239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1266825</xdr:colOff>
      <xdr:row>252</xdr:row>
      <xdr:rowOff>161925</xdr:rowOff>
    </xdr:to>
    <xdr:pic>
      <xdr:nvPicPr>
        <xdr:cNvPr id="19" name="Рисунок 20" descr="3619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63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1266825</xdr:colOff>
      <xdr:row>264</xdr:row>
      <xdr:rowOff>161925</xdr:rowOff>
    </xdr:to>
    <xdr:pic>
      <xdr:nvPicPr>
        <xdr:cNvPr id="20" name="Рисунок 21" descr="35240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861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1266825</xdr:colOff>
      <xdr:row>276</xdr:row>
      <xdr:rowOff>161925</xdr:rowOff>
    </xdr:to>
    <xdr:pic>
      <xdr:nvPicPr>
        <xdr:cNvPr id="21" name="Рисунок 22" descr="36196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5090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1266825</xdr:colOff>
      <xdr:row>288</xdr:row>
      <xdr:rowOff>161925</xdr:rowOff>
    </xdr:to>
    <xdr:pic>
      <xdr:nvPicPr>
        <xdr:cNvPr id="22" name="Рисунок 23" descr="36197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318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1266825</xdr:colOff>
      <xdr:row>300</xdr:row>
      <xdr:rowOff>161925</xdr:rowOff>
    </xdr:to>
    <xdr:pic>
      <xdr:nvPicPr>
        <xdr:cNvPr id="23" name="Рисунок 24" descr="35736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547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303</xdr:row>
      <xdr:rowOff>38100</xdr:rowOff>
    </xdr:from>
    <xdr:to>
      <xdr:col>1</xdr:col>
      <xdr:colOff>1266825</xdr:colOff>
      <xdr:row>312</xdr:row>
      <xdr:rowOff>161925</xdr:rowOff>
    </xdr:to>
    <xdr:pic>
      <xdr:nvPicPr>
        <xdr:cNvPr id="24" name="Рисунок 25" descr="36542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775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315</xdr:row>
      <xdr:rowOff>38100</xdr:rowOff>
    </xdr:from>
    <xdr:to>
      <xdr:col>1</xdr:col>
      <xdr:colOff>1266825</xdr:colOff>
      <xdr:row>324</xdr:row>
      <xdr:rowOff>161925</xdr:rowOff>
    </xdr:to>
    <xdr:pic>
      <xdr:nvPicPr>
        <xdr:cNvPr id="25" name="Рисунок 26" descr="35634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6004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327</xdr:row>
      <xdr:rowOff>38100</xdr:rowOff>
    </xdr:from>
    <xdr:to>
      <xdr:col>1</xdr:col>
      <xdr:colOff>1266825</xdr:colOff>
      <xdr:row>336</xdr:row>
      <xdr:rowOff>161925</xdr:rowOff>
    </xdr:to>
    <xdr:pic>
      <xdr:nvPicPr>
        <xdr:cNvPr id="26" name="Рисунок 27" descr="36554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233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339</xdr:row>
      <xdr:rowOff>38100</xdr:rowOff>
    </xdr:from>
    <xdr:to>
      <xdr:col>1</xdr:col>
      <xdr:colOff>1266825</xdr:colOff>
      <xdr:row>348</xdr:row>
      <xdr:rowOff>161925</xdr:rowOff>
    </xdr:to>
    <xdr:pic>
      <xdr:nvPicPr>
        <xdr:cNvPr id="27" name="Рисунок 28" descr="37341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6461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351</xdr:row>
      <xdr:rowOff>38100</xdr:rowOff>
    </xdr:from>
    <xdr:to>
      <xdr:col>1</xdr:col>
      <xdr:colOff>1266825</xdr:colOff>
      <xdr:row>360</xdr:row>
      <xdr:rowOff>161925</xdr:rowOff>
    </xdr:to>
    <xdr:pic>
      <xdr:nvPicPr>
        <xdr:cNvPr id="28" name="Рисунок 29" descr="35636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690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363</xdr:row>
      <xdr:rowOff>38100</xdr:rowOff>
    </xdr:from>
    <xdr:to>
      <xdr:col>1</xdr:col>
      <xdr:colOff>1266825</xdr:colOff>
      <xdr:row>372</xdr:row>
      <xdr:rowOff>161925</xdr:rowOff>
    </xdr:to>
    <xdr:pic>
      <xdr:nvPicPr>
        <xdr:cNvPr id="29" name="Рисунок 30" descr="35243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918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375</xdr:row>
      <xdr:rowOff>38100</xdr:rowOff>
    </xdr:from>
    <xdr:to>
      <xdr:col>1</xdr:col>
      <xdr:colOff>1266825</xdr:colOff>
      <xdr:row>384</xdr:row>
      <xdr:rowOff>161925</xdr:rowOff>
    </xdr:to>
    <xdr:pic>
      <xdr:nvPicPr>
        <xdr:cNvPr id="30" name="Рисунок 31" descr="3524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7147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G3+G15+G27+G39+G51+G63+G75+G87+G99+G111+G123+G135+G147+G159+G171+G183+G195+G207+G219+G231+G243+G255+G267+G279+G291+G303+G315+G327+G339+G351+G363+G375</f>
        <v>0</v>
      </c>
      <c r="H2" s="5">
        <f>H3+H15+H27+H39+H51+H63+H75+H87+H99+H111+H123+H135+H147+H159+H171+H183+H195+H207+H219+H231+H243+H255+H267+H279+H291+H303+H315+H327+H339+H351+H363+H375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228.41</v>
      </c>
      <c r="F3" s="9"/>
      <c r="G3" s="10">
        <f>SUM(D6:D9)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spans="1:8" ht="15">
      <c r="A9" s="14" t="s">
        <v>17</v>
      </c>
      <c r="B9" s="16"/>
      <c r="C9" s="12" t="s">
        <v>16</v>
      </c>
      <c r="D9" s="13"/>
      <c r="E9" s="12" t="s">
        <v>6</v>
      </c>
      <c r="F9" s="13"/>
      <c r="G9" s="12" t="s">
        <v>6</v>
      </c>
      <c r="H9" s="13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4</v>
      </c>
      <c r="C15" s="6" t="s">
        <v>5</v>
      </c>
      <c r="D15" s="7" t="s">
        <v>3</v>
      </c>
      <c r="E15" s="8">
        <v>228.4</v>
      </c>
      <c r="F15" s="9"/>
      <c r="G15" s="10">
        <f>SUM(D18:D21)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18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20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23</v>
      </c>
      <c r="B20" s="16"/>
      <c r="C20" s="12" t="s">
        <v>22</v>
      </c>
      <c r="D20" s="13"/>
      <c r="E20" s="12" t="s">
        <v>6</v>
      </c>
      <c r="F20" s="13"/>
      <c r="G20" s="12" t="s">
        <v>6</v>
      </c>
      <c r="H20" s="13"/>
    </row>
    <row r="21" spans="1:8" ht="15">
      <c r="A21" s="14" t="s">
        <v>25</v>
      </c>
      <c r="B21" s="16"/>
      <c r="C21" s="12" t="s">
        <v>24</v>
      </c>
      <c r="D21" s="13"/>
      <c r="E21" s="12" t="s">
        <v>6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26</v>
      </c>
      <c r="C27" s="6" t="s">
        <v>5</v>
      </c>
      <c r="D27" s="7" t="s">
        <v>3</v>
      </c>
      <c r="E27" s="8">
        <v>373.43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27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29</v>
      </c>
      <c r="B30" s="16"/>
      <c r="C30" s="12" t="s">
        <v>28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5</v>
      </c>
      <c r="D39" s="7" t="s">
        <v>3</v>
      </c>
      <c r="E39" s="8">
        <v>312.54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31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24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33</v>
      </c>
      <c r="C51" s="6" t="s">
        <v>34</v>
      </c>
      <c r="D51" s="7" t="s">
        <v>3</v>
      </c>
      <c r="E51" s="8">
        <v>523.6</v>
      </c>
      <c r="F51" s="9"/>
      <c r="G51" s="10">
        <f>SUM(D54:D57)+SUM(F54:F54)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27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37</v>
      </c>
      <c r="B54" s="16"/>
      <c r="C54" s="12" t="s">
        <v>35</v>
      </c>
      <c r="D54" s="13"/>
      <c r="E54" s="12" t="s">
        <v>36</v>
      </c>
      <c r="F54" s="13"/>
      <c r="G54" s="12" t="s">
        <v>6</v>
      </c>
      <c r="H54" s="13"/>
    </row>
    <row r="55" spans="1:8" ht="15">
      <c r="A55" s="14" t="s">
        <v>39</v>
      </c>
      <c r="B55" s="16"/>
      <c r="C55" s="12" t="s">
        <v>38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40</v>
      </c>
      <c r="B56" s="16"/>
      <c r="C56" s="12" t="s">
        <v>36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42</v>
      </c>
      <c r="B57" s="16"/>
      <c r="C57" s="12" t="s">
        <v>41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43</v>
      </c>
      <c r="C63" s="6" t="s">
        <v>6</v>
      </c>
      <c r="D63" s="7" t="s">
        <v>3</v>
      </c>
      <c r="E63" s="8">
        <v>250.31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44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46</v>
      </c>
      <c r="B66" s="16"/>
      <c r="C66" s="12" t="s">
        <v>45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48</v>
      </c>
      <c r="B67" s="16"/>
      <c r="C67" s="12" t="s">
        <v>47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49</v>
      </c>
      <c r="C75" s="6" t="s">
        <v>6</v>
      </c>
      <c r="D75" s="7" t="s">
        <v>3</v>
      </c>
      <c r="E75" s="8">
        <v>177.12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27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50</v>
      </c>
      <c r="B78" s="16"/>
      <c r="C78" s="12" t="s">
        <v>45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51</v>
      </c>
      <c r="C87" s="6" t="s">
        <v>6</v>
      </c>
      <c r="D87" s="7" t="s">
        <v>3</v>
      </c>
      <c r="E87" s="8">
        <v>284.14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52</v>
      </c>
      <c r="B90" s="16"/>
      <c r="C90" s="12" t="s">
        <v>47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53</v>
      </c>
      <c r="C99" s="6" t="s">
        <v>6</v>
      </c>
      <c r="D99" s="7" t="s">
        <v>3</v>
      </c>
      <c r="E99" s="8">
        <v>170.48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9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55</v>
      </c>
      <c r="B102" s="16"/>
      <c r="C102" s="12" t="s">
        <v>54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56</v>
      </c>
      <c r="B103" s="16"/>
      <c r="C103" s="12" t="s">
        <v>47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57</v>
      </c>
      <c r="C111" s="6" t="s">
        <v>6</v>
      </c>
      <c r="D111" s="7" t="s">
        <v>3</v>
      </c>
      <c r="E111" s="8">
        <v>194.84</v>
      </c>
      <c r="F111" s="9"/>
      <c r="G111" s="10">
        <f>SUM(D114:D116)+SUM(F114:F115)</f>
        <v>0</v>
      </c>
      <c r="H111" s="10">
        <f>E111*G111</f>
        <v>0</v>
      </c>
    </row>
    <row r="112" spans="2:8" ht="15">
      <c r="B112" s="16" t="s">
        <v>6</v>
      </c>
      <c r="C112" s="17" t="s">
        <v>31</v>
      </c>
      <c r="D112" s="17"/>
      <c r="E112" s="17" t="s">
        <v>27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59</v>
      </c>
      <c r="B114" s="16"/>
      <c r="C114" s="12" t="s">
        <v>45</v>
      </c>
      <c r="D114" s="13"/>
      <c r="E114" s="12" t="s">
        <v>58</v>
      </c>
      <c r="F114" s="13"/>
      <c r="G114" s="12" t="s">
        <v>6</v>
      </c>
      <c r="H114" s="13"/>
    </row>
    <row r="115" spans="1:8" ht="15">
      <c r="A115" s="14" t="s">
        <v>60</v>
      </c>
      <c r="B115" s="16"/>
      <c r="C115" s="12" t="s">
        <v>58</v>
      </c>
      <c r="D115" s="13"/>
      <c r="E115" s="12" t="s">
        <v>45</v>
      </c>
      <c r="F115" s="13"/>
      <c r="G115" s="12" t="s">
        <v>6</v>
      </c>
      <c r="H115" s="13"/>
    </row>
    <row r="116" spans="1:8" ht="15">
      <c r="A116" s="14" t="s">
        <v>61</v>
      </c>
      <c r="B116" s="16"/>
      <c r="C116" s="12" t="s">
        <v>54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62</v>
      </c>
      <c r="C123" s="6" t="s">
        <v>63</v>
      </c>
      <c r="D123" s="7" t="s">
        <v>3</v>
      </c>
      <c r="E123" s="8">
        <v>146.13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44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64</v>
      </c>
      <c r="B126" s="16"/>
      <c r="C126" s="12" t="s">
        <v>58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66</v>
      </c>
      <c r="B127" s="16"/>
      <c r="C127" s="12" t="s">
        <v>65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67</v>
      </c>
      <c r="B128" s="16"/>
      <c r="C128" s="12" t="s">
        <v>45</v>
      </c>
      <c r="D128" s="13"/>
      <c r="E128" s="12" t="s">
        <v>6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68</v>
      </c>
      <c r="C135" s="6" t="s">
        <v>5</v>
      </c>
      <c r="D135" s="7" t="s">
        <v>3</v>
      </c>
      <c r="E135" s="8">
        <v>236.58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70</v>
      </c>
      <c r="B138" s="16"/>
      <c r="C138" s="12" t="s">
        <v>69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71</v>
      </c>
      <c r="C147" s="6" t="s">
        <v>5</v>
      </c>
      <c r="D147" s="7" t="s">
        <v>3</v>
      </c>
      <c r="E147" s="8">
        <v>255.72</v>
      </c>
      <c r="F147" s="9"/>
      <c r="G147" s="10">
        <f>SUM(D150:D152)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72</v>
      </c>
      <c r="B150" s="16"/>
      <c r="C150" s="12" t="s">
        <v>12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74</v>
      </c>
      <c r="B151" s="16"/>
      <c r="C151" s="12" t="s">
        <v>73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76</v>
      </c>
      <c r="B152" s="16"/>
      <c r="C152" s="12" t="s">
        <v>75</v>
      </c>
      <c r="D152" s="13"/>
      <c r="E152" s="12" t="s">
        <v>6</v>
      </c>
      <c r="F152" s="13"/>
      <c r="G152" s="12" t="s">
        <v>6</v>
      </c>
      <c r="H152" s="13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77</v>
      </c>
      <c r="C159" s="6" t="s">
        <v>6</v>
      </c>
      <c r="D159" s="7" t="s">
        <v>3</v>
      </c>
      <c r="E159" s="8">
        <v>150.18</v>
      </c>
      <c r="F159" s="9"/>
      <c r="G159" s="10">
        <f>SUM(D162:D162)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79</v>
      </c>
      <c r="B162" s="16"/>
      <c r="C162" s="12" t="s">
        <v>78</v>
      </c>
      <c r="D162" s="13"/>
      <c r="E162" s="12" t="s">
        <v>6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80</v>
      </c>
      <c r="C171" s="6" t="s">
        <v>81</v>
      </c>
      <c r="D171" s="7" t="s">
        <v>3</v>
      </c>
      <c r="E171" s="8">
        <v>259.77</v>
      </c>
      <c r="F171" s="9"/>
      <c r="G171" s="10">
        <f>SUM(D174:D175)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82</v>
      </c>
      <c r="B174" s="16"/>
      <c r="C174" s="12" t="s">
        <v>14</v>
      </c>
      <c r="D174" s="13"/>
      <c r="E174" s="12" t="s">
        <v>6</v>
      </c>
      <c r="F174" s="13"/>
      <c r="G174" s="12" t="s">
        <v>6</v>
      </c>
      <c r="H174" s="13"/>
    </row>
    <row r="175" spans="1:8" ht="15">
      <c r="A175" s="14" t="s">
        <v>84</v>
      </c>
      <c r="B175" s="16"/>
      <c r="C175" s="12" t="s">
        <v>83</v>
      </c>
      <c r="D175" s="13"/>
      <c r="E175" s="12" t="s">
        <v>6</v>
      </c>
      <c r="F175" s="13"/>
      <c r="G175" s="12" t="s">
        <v>6</v>
      </c>
      <c r="H175" s="13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85</v>
      </c>
      <c r="C183" s="6" t="s">
        <v>6</v>
      </c>
      <c r="D183" s="7" t="s">
        <v>3</v>
      </c>
      <c r="E183" s="8">
        <v>142.06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9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87</v>
      </c>
      <c r="B186" s="16"/>
      <c r="C186" s="12" t="s">
        <v>86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88</v>
      </c>
      <c r="C195" s="6" t="s">
        <v>5</v>
      </c>
      <c r="D195" s="7" t="s">
        <v>3</v>
      </c>
      <c r="E195" s="8">
        <v>243.24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27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90</v>
      </c>
      <c r="B198" s="16"/>
      <c r="C198" s="12" t="s">
        <v>89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91</v>
      </c>
      <c r="C207" s="6" t="s">
        <v>6</v>
      </c>
      <c r="D207" s="7" t="s">
        <v>3</v>
      </c>
      <c r="E207" s="8">
        <v>126.36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27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92</v>
      </c>
      <c r="B210" s="16"/>
      <c r="C210" s="12" t="s">
        <v>54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93</v>
      </c>
      <c r="C219" s="6" t="s">
        <v>6</v>
      </c>
      <c r="D219" s="7" t="s">
        <v>3</v>
      </c>
      <c r="E219" s="8">
        <v>142.86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94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95</v>
      </c>
      <c r="B222" s="16"/>
      <c r="C222" s="12" t="s">
        <v>54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96</v>
      </c>
      <c r="C231" s="6" t="s">
        <v>5</v>
      </c>
      <c r="D231" s="7" t="s">
        <v>3</v>
      </c>
      <c r="E231" s="8">
        <v>277.99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97</v>
      </c>
      <c r="B234" s="16"/>
      <c r="C234" s="12" t="s">
        <v>12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98</v>
      </c>
      <c r="C243" s="6" t="s">
        <v>6</v>
      </c>
      <c r="D243" s="7" t="s">
        <v>3</v>
      </c>
      <c r="E243" s="8">
        <v>162.16</v>
      </c>
      <c r="F243" s="9"/>
      <c r="G243" s="10">
        <f>SUM(D246:D247)</f>
        <v>0</v>
      </c>
      <c r="H243" s="10">
        <f>E243*G243</f>
        <v>0</v>
      </c>
    </row>
    <row r="244" spans="2:8" ht="15">
      <c r="B244" s="16" t="s">
        <v>6</v>
      </c>
      <c r="C244" s="17" t="s">
        <v>99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100</v>
      </c>
      <c r="B246" s="16"/>
      <c r="C246" s="12" t="s">
        <v>45</v>
      </c>
      <c r="D246" s="13"/>
      <c r="E246" s="12" t="s">
        <v>6</v>
      </c>
      <c r="F246" s="13"/>
      <c r="G246" s="12" t="s">
        <v>6</v>
      </c>
      <c r="H246" s="13"/>
    </row>
    <row r="247" spans="1:8" ht="15">
      <c r="A247" s="14" t="s">
        <v>101</v>
      </c>
      <c r="B247" s="16"/>
      <c r="C247" s="12" t="s">
        <v>58</v>
      </c>
      <c r="D247" s="13"/>
      <c r="E247" s="12" t="s">
        <v>6</v>
      </c>
      <c r="F247" s="13"/>
      <c r="G247" s="12" t="s">
        <v>6</v>
      </c>
      <c r="H247" s="13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102</v>
      </c>
      <c r="C255" s="6" t="s">
        <v>6</v>
      </c>
      <c r="D255" s="7" t="s">
        <v>3</v>
      </c>
      <c r="E255" s="8">
        <v>243.23</v>
      </c>
      <c r="F255" s="9"/>
      <c r="G255" s="10">
        <f>SUM(D258:D258)</f>
        <v>0</v>
      </c>
      <c r="H255" s="10">
        <f>E255*G255</f>
        <v>0</v>
      </c>
    </row>
    <row r="256" spans="2:8" ht="15">
      <c r="B256" s="16" t="s">
        <v>6</v>
      </c>
      <c r="C256" s="17" t="s">
        <v>9</v>
      </c>
      <c r="D256" s="17"/>
      <c r="E256" s="17" t="s">
        <v>6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103</v>
      </c>
      <c r="B258" s="16"/>
      <c r="C258" s="12" t="s">
        <v>69</v>
      </c>
      <c r="D258" s="13"/>
      <c r="E258" s="12" t="s">
        <v>6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104</v>
      </c>
      <c r="C267" s="6" t="s">
        <v>6</v>
      </c>
      <c r="D267" s="7" t="s">
        <v>3</v>
      </c>
      <c r="E267" s="8">
        <v>135.14</v>
      </c>
      <c r="F267" s="9"/>
      <c r="G267" s="10">
        <f>SUM(D270:D273)+SUM(F270:F271)</f>
        <v>0</v>
      </c>
      <c r="H267" s="10">
        <f>E267*G267</f>
        <v>0</v>
      </c>
    </row>
    <row r="268" spans="2:8" ht="15">
      <c r="B268" s="16" t="s">
        <v>6</v>
      </c>
      <c r="C268" s="17" t="s">
        <v>9</v>
      </c>
      <c r="D268" s="17"/>
      <c r="E268" s="17" t="s">
        <v>27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105</v>
      </c>
      <c r="B270" s="16"/>
      <c r="C270" s="12" t="s">
        <v>45</v>
      </c>
      <c r="D270" s="13"/>
      <c r="E270" s="12" t="s">
        <v>54</v>
      </c>
      <c r="F270" s="13"/>
      <c r="G270" s="12" t="s">
        <v>6</v>
      </c>
      <c r="H270" s="13"/>
    </row>
    <row r="271" spans="1:8" ht="15">
      <c r="A271" s="14" t="s">
        <v>106</v>
      </c>
      <c r="B271" s="16"/>
      <c r="C271" s="12" t="s">
        <v>54</v>
      </c>
      <c r="D271" s="13"/>
      <c r="E271" s="12" t="s">
        <v>86</v>
      </c>
      <c r="F271" s="13"/>
      <c r="G271" s="12" t="s">
        <v>6</v>
      </c>
      <c r="H271" s="13"/>
    </row>
    <row r="272" spans="1:8" ht="15">
      <c r="A272" s="14" t="s">
        <v>107</v>
      </c>
      <c r="B272" s="16"/>
      <c r="C272" s="12" t="s">
        <v>86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108</v>
      </c>
      <c r="B273" s="16"/>
      <c r="C273" s="12" t="s">
        <v>47</v>
      </c>
      <c r="D273" s="13"/>
      <c r="E273" s="12" t="s">
        <v>6</v>
      </c>
      <c r="F273" s="13"/>
      <c r="G273" s="12" t="s">
        <v>6</v>
      </c>
      <c r="H273" s="13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109</v>
      </c>
      <c r="C279" s="6" t="s">
        <v>110</v>
      </c>
      <c r="D279" s="7" t="s">
        <v>3</v>
      </c>
      <c r="E279" s="8">
        <v>142.86</v>
      </c>
      <c r="F279" s="9"/>
      <c r="G279" s="10">
        <f>SUM(D282:D284)</f>
        <v>0</v>
      </c>
      <c r="H279" s="10">
        <f>E279*G279</f>
        <v>0</v>
      </c>
    </row>
    <row r="280" spans="2:8" ht="15">
      <c r="B280" s="16" t="s">
        <v>6</v>
      </c>
      <c r="C280" s="17" t="s">
        <v>9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111</v>
      </c>
      <c r="B282" s="16"/>
      <c r="C282" s="12" t="s">
        <v>54</v>
      </c>
      <c r="D282" s="13"/>
      <c r="E282" s="12" t="s">
        <v>6</v>
      </c>
      <c r="F282" s="13"/>
      <c r="G282" s="12" t="s">
        <v>6</v>
      </c>
      <c r="H282" s="13"/>
    </row>
    <row r="283" spans="1:8" ht="15">
      <c r="A283" s="14" t="s">
        <v>112</v>
      </c>
      <c r="B283" s="16"/>
      <c r="C283" s="12" t="s">
        <v>45</v>
      </c>
      <c r="D283" s="13"/>
      <c r="E283" s="12" t="s">
        <v>6</v>
      </c>
      <c r="F283" s="13"/>
      <c r="G283" s="12" t="s">
        <v>6</v>
      </c>
      <c r="H283" s="13"/>
    </row>
    <row r="284" spans="1:8" ht="15">
      <c r="A284" s="14" t="s">
        <v>113</v>
      </c>
      <c r="B284" s="16"/>
      <c r="C284" s="12" t="s">
        <v>58</v>
      </c>
      <c r="D284" s="13"/>
      <c r="E284" s="12" t="s">
        <v>6</v>
      </c>
      <c r="F284" s="13"/>
      <c r="G284" s="12" t="s">
        <v>6</v>
      </c>
      <c r="H284" s="13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114</v>
      </c>
      <c r="C291" s="6" t="s">
        <v>6</v>
      </c>
      <c r="D291" s="7" t="s">
        <v>3</v>
      </c>
      <c r="E291" s="8">
        <v>205.92</v>
      </c>
      <c r="F291" s="9"/>
      <c r="G291" s="10">
        <f>SUM(D294:D294)</f>
        <v>0</v>
      </c>
      <c r="H291" s="10">
        <f>E291*G291</f>
        <v>0</v>
      </c>
    </row>
    <row r="292" spans="2:8" ht="15">
      <c r="B292" s="16" t="s">
        <v>6</v>
      </c>
      <c r="C292" s="17" t="s">
        <v>9</v>
      </c>
      <c r="D292" s="17"/>
      <c r="E292" s="17" t="s">
        <v>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115</v>
      </c>
      <c r="B294" s="16"/>
      <c r="C294" s="12" t="s">
        <v>54</v>
      </c>
      <c r="D294" s="13"/>
      <c r="E294" s="12" t="s">
        <v>6</v>
      </c>
      <c r="F294" s="13"/>
      <c r="G294" s="12" t="s">
        <v>6</v>
      </c>
      <c r="H294" s="13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116</v>
      </c>
      <c r="C303" s="6" t="s">
        <v>81</v>
      </c>
      <c r="D303" s="7" t="s">
        <v>3</v>
      </c>
      <c r="E303" s="8">
        <v>247.11</v>
      </c>
      <c r="F303" s="9"/>
      <c r="G303" s="10">
        <f>SUM(D306:D310)+SUM(F306:F313)</f>
        <v>0</v>
      </c>
      <c r="H303" s="10">
        <f>E303*G303</f>
        <v>0</v>
      </c>
    </row>
    <row r="304" spans="2:8" ht="15">
      <c r="B304" s="16" t="s">
        <v>6</v>
      </c>
      <c r="C304" s="17" t="s">
        <v>9</v>
      </c>
      <c r="D304" s="17"/>
      <c r="E304" s="17" t="s">
        <v>27</v>
      </c>
      <c r="F304" s="17"/>
      <c r="G304" s="17" t="s">
        <v>6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117</v>
      </c>
      <c r="B306" s="16"/>
      <c r="C306" s="12" t="s">
        <v>41</v>
      </c>
      <c r="D306" s="13"/>
      <c r="E306" s="12" t="s">
        <v>41</v>
      </c>
      <c r="F306" s="13"/>
      <c r="G306" s="12" t="s">
        <v>6</v>
      </c>
      <c r="H306" s="13"/>
    </row>
    <row r="307" spans="1:8" ht="15">
      <c r="A307" s="14" t="s">
        <v>119</v>
      </c>
      <c r="B307" s="16"/>
      <c r="C307" s="12" t="s">
        <v>118</v>
      </c>
      <c r="D307" s="13"/>
      <c r="E307" s="12" t="s">
        <v>118</v>
      </c>
      <c r="F307" s="13"/>
      <c r="G307" s="12" t="s">
        <v>6</v>
      </c>
      <c r="H307" s="13"/>
    </row>
    <row r="308" spans="1:8" ht="15">
      <c r="A308" s="14" t="s">
        <v>121</v>
      </c>
      <c r="B308" s="16"/>
      <c r="C308" s="12" t="s">
        <v>120</v>
      </c>
      <c r="D308" s="13"/>
      <c r="E308" s="12" t="s">
        <v>120</v>
      </c>
      <c r="F308" s="13"/>
      <c r="G308" s="12" t="s">
        <v>6</v>
      </c>
      <c r="H308" s="13"/>
    </row>
    <row r="309" spans="1:8" ht="15">
      <c r="A309" s="14" t="s">
        <v>122</v>
      </c>
      <c r="B309" s="16"/>
      <c r="C309" s="12" t="s">
        <v>20</v>
      </c>
      <c r="D309" s="13"/>
      <c r="E309" s="12" t="s">
        <v>20</v>
      </c>
      <c r="F309" s="13"/>
      <c r="G309" s="12" t="s">
        <v>6</v>
      </c>
      <c r="H309" s="13"/>
    </row>
    <row r="310" spans="1:8" ht="15">
      <c r="A310" s="14" t="s">
        <v>124</v>
      </c>
      <c r="B310" s="16"/>
      <c r="C310" s="12" t="s">
        <v>123</v>
      </c>
      <c r="D310" s="13"/>
      <c r="E310" s="12" t="s">
        <v>123</v>
      </c>
      <c r="F310" s="13"/>
      <c r="G310" s="12" t="s">
        <v>6</v>
      </c>
      <c r="H310" s="13"/>
    </row>
    <row r="311" spans="1:8" ht="15">
      <c r="A311" s="14" t="s">
        <v>125</v>
      </c>
      <c r="B311" s="16"/>
      <c r="C311" s="12" t="s">
        <v>6</v>
      </c>
      <c r="D311" s="13"/>
      <c r="E311" s="12" t="s">
        <v>22</v>
      </c>
      <c r="F311" s="13"/>
      <c r="G311" s="12" t="s">
        <v>6</v>
      </c>
      <c r="H311" s="13"/>
    </row>
    <row r="312" spans="1:8" ht="15">
      <c r="A312" s="14" t="s">
        <v>126</v>
      </c>
      <c r="B312" s="16"/>
      <c r="C312" s="12" t="s">
        <v>6</v>
      </c>
      <c r="D312" s="13"/>
      <c r="E312" s="12" t="s">
        <v>83</v>
      </c>
      <c r="F312" s="13"/>
      <c r="G312" s="12" t="s">
        <v>6</v>
      </c>
      <c r="H312" s="13"/>
    </row>
    <row r="313" spans="1:8" ht="15">
      <c r="A313" s="14" t="s">
        <v>127</v>
      </c>
      <c r="B313" s="16"/>
      <c r="C313" s="12" t="s">
        <v>6</v>
      </c>
      <c r="D313" s="13"/>
      <c r="E313" s="12" t="s">
        <v>28</v>
      </c>
      <c r="F313" s="13"/>
      <c r="G313" s="12" t="s">
        <v>6</v>
      </c>
      <c r="H313" s="13"/>
    </row>
    <row r="315" spans="2:8" ht="15">
      <c r="B315" s="6" t="s">
        <v>128</v>
      </c>
      <c r="C315" s="6" t="s">
        <v>110</v>
      </c>
      <c r="D315" s="7" t="s">
        <v>3</v>
      </c>
      <c r="E315" s="8">
        <v>131.28</v>
      </c>
      <c r="F315" s="9"/>
      <c r="G315" s="10">
        <f>SUM(D318:D321)+SUM(F318:F321)</f>
        <v>0</v>
      </c>
      <c r="H315" s="10">
        <f>E315*G315</f>
        <v>0</v>
      </c>
    </row>
    <row r="316" spans="2:8" ht="15">
      <c r="B316" s="16" t="s">
        <v>6</v>
      </c>
      <c r="C316" s="17" t="s">
        <v>9</v>
      </c>
      <c r="D316" s="17"/>
      <c r="E316" s="17" t="s">
        <v>27</v>
      </c>
      <c r="F316" s="17"/>
      <c r="G316" s="17" t="s">
        <v>6</v>
      </c>
      <c r="H316" s="17"/>
    </row>
    <row r="317" spans="2:8" ht="15">
      <c r="B317" s="16"/>
      <c r="C317" s="11" t="s">
        <v>7</v>
      </c>
      <c r="D317" s="11" t="s">
        <v>8</v>
      </c>
      <c r="E317" s="11" t="s">
        <v>7</v>
      </c>
      <c r="F317" s="11" t="s">
        <v>8</v>
      </c>
      <c r="G317" s="11" t="s">
        <v>7</v>
      </c>
      <c r="H317" s="11" t="s">
        <v>8</v>
      </c>
    </row>
    <row r="318" spans="1:8" ht="15">
      <c r="A318" s="14" t="s">
        <v>129</v>
      </c>
      <c r="B318" s="16"/>
      <c r="C318" s="12" t="s">
        <v>45</v>
      </c>
      <c r="D318" s="13"/>
      <c r="E318" s="12" t="s">
        <v>45</v>
      </c>
      <c r="F318" s="13"/>
      <c r="G318" s="12" t="s">
        <v>6</v>
      </c>
      <c r="H318" s="13"/>
    </row>
    <row r="319" spans="1:8" ht="15">
      <c r="A319" s="14" t="s">
        <v>130</v>
      </c>
      <c r="B319" s="16"/>
      <c r="C319" s="12" t="s">
        <v>54</v>
      </c>
      <c r="D319" s="13"/>
      <c r="E319" s="12" t="s">
        <v>54</v>
      </c>
      <c r="F319" s="13"/>
      <c r="G319" s="12" t="s">
        <v>6</v>
      </c>
      <c r="H319" s="13"/>
    </row>
    <row r="320" spans="1:8" ht="15">
      <c r="A320" s="14" t="s">
        <v>131</v>
      </c>
      <c r="B320" s="16"/>
      <c r="C320" s="12" t="s">
        <v>86</v>
      </c>
      <c r="D320" s="13"/>
      <c r="E320" s="12" t="s">
        <v>86</v>
      </c>
      <c r="F320" s="13"/>
      <c r="G320" s="12" t="s">
        <v>6</v>
      </c>
      <c r="H320" s="13"/>
    </row>
    <row r="321" spans="1:8" ht="15">
      <c r="A321" s="14" t="s">
        <v>132</v>
      </c>
      <c r="B321" s="16"/>
      <c r="C321" s="12" t="s">
        <v>47</v>
      </c>
      <c r="D321" s="13"/>
      <c r="E321" s="12" t="s">
        <v>47</v>
      </c>
      <c r="F321" s="13"/>
      <c r="G321" s="12" t="s">
        <v>6</v>
      </c>
      <c r="H321" s="13"/>
    </row>
    <row r="322" ht="15">
      <c r="B322" s="16"/>
    </row>
    <row r="323" ht="15">
      <c r="B323" s="16"/>
    </row>
    <row r="324" ht="15">
      <c r="B324" s="16"/>
    </row>
    <row r="325" ht="15">
      <c r="B325" s="16"/>
    </row>
    <row r="327" spans="2:8" ht="15">
      <c r="B327" s="6" t="s">
        <v>133</v>
      </c>
      <c r="C327" s="6" t="s">
        <v>134</v>
      </c>
      <c r="D327" s="7" t="s">
        <v>3</v>
      </c>
      <c r="E327" s="8">
        <v>247.11</v>
      </c>
      <c r="F327" s="9"/>
      <c r="G327" s="10">
        <f>SUM(D330:D330)</f>
        <v>0</v>
      </c>
      <c r="H327" s="10">
        <f>E327*G327</f>
        <v>0</v>
      </c>
    </row>
    <row r="328" spans="2:8" ht="15">
      <c r="B328" s="16" t="s">
        <v>6</v>
      </c>
      <c r="C328" s="17" t="s">
        <v>9</v>
      </c>
      <c r="D328" s="17"/>
      <c r="E328" s="17" t="s">
        <v>6</v>
      </c>
      <c r="F328" s="17"/>
      <c r="G328" s="17" t="s">
        <v>6</v>
      </c>
      <c r="H328" s="17"/>
    </row>
    <row r="329" spans="2:8" ht="15">
      <c r="B329" s="16"/>
      <c r="C329" s="11" t="s">
        <v>7</v>
      </c>
      <c r="D329" s="11" t="s">
        <v>8</v>
      </c>
      <c r="E329" s="11" t="s">
        <v>7</v>
      </c>
      <c r="F329" s="11" t="s">
        <v>8</v>
      </c>
      <c r="G329" s="11" t="s">
        <v>7</v>
      </c>
      <c r="H329" s="11" t="s">
        <v>8</v>
      </c>
    </row>
    <row r="330" spans="1:8" ht="15">
      <c r="A330" s="14" t="s">
        <v>136</v>
      </c>
      <c r="B330" s="16"/>
      <c r="C330" s="12" t="s">
        <v>135</v>
      </c>
      <c r="D330" s="13"/>
      <c r="E330" s="12" t="s">
        <v>6</v>
      </c>
      <c r="F330" s="13"/>
      <c r="G330" s="12" t="s">
        <v>6</v>
      </c>
      <c r="H330" s="13"/>
    </row>
    <row r="331" ht="15">
      <c r="B331" s="16"/>
    </row>
    <row r="332" ht="15">
      <c r="B332" s="16"/>
    </row>
    <row r="333" ht="15">
      <c r="B333" s="16"/>
    </row>
    <row r="334" ht="15">
      <c r="B334" s="16"/>
    </row>
    <row r="335" ht="15">
      <c r="B335" s="16"/>
    </row>
    <row r="336" ht="15">
      <c r="B336" s="16"/>
    </row>
    <row r="337" ht="15">
      <c r="B337" s="16"/>
    </row>
    <row r="339" spans="2:8" ht="15">
      <c r="B339" s="6" t="s">
        <v>137</v>
      </c>
      <c r="C339" s="6" t="s">
        <v>6</v>
      </c>
      <c r="D339" s="7" t="s">
        <v>3</v>
      </c>
      <c r="E339" s="8">
        <v>111.97</v>
      </c>
      <c r="F339" s="9"/>
      <c r="G339" s="10">
        <f>SUM(D342:D342)+SUM(F342:F342)</f>
        <v>0</v>
      </c>
      <c r="H339" s="10">
        <f>E339*G339</f>
        <v>0</v>
      </c>
    </row>
    <row r="340" spans="2:8" ht="15">
      <c r="B340" s="16" t="s">
        <v>6</v>
      </c>
      <c r="C340" s="17" t="s">
        <v>9</v>
      </c>
      <c r="D340" s="17"/>
      <c r="E340" s="17" t="s">
        <v>27</v>
      </c>
      <c r="F340" s="17"/>
      <c r="G340" s="17" t="s">
        <v>6</v>
      </c>
      <c r="H340" s="17"/>
    </row>
    <row r="341" spans="2:8" ht="15">
      <c r="B341" s="16"/>
      <c r="C341" s="11" t="s">
        <v>7</v>
      </c>
      <c r="D341" s="11" t="s">
        <v>8</v>
      </c>
      <c r="E341" s="11" t="s">
        <v>7</v>
      </c>
      <c r="F341" s="11" t="s">
        <v>8</v>
      </c>
      <c r="G341" s="11" t="s">
        <v>7</v>
      </c>
      <c r="H341" s="11" t="s">
        <v>8</v>
      </c>
    </row>
    <row r="342" spans="1:8" ht="15">
      <c r="A342" s="14" t="s">
        <v>138</v>
      </c>
      <c r="B342" s="16"/>
      <c r="C342" s="12" t="s">
        <v>45</v>
      </c>
      <c r="D342" s="13"/>
      <c r="E342" s="12" t="s">
        <v>58</v>
      </c>
      <c r="F342" s="13"/>
      <c r="G342" s="12" t="s">
        <v>6</v>
      </c>
      <c r="H342" s="13"/>
    </row>
    <row r="343" ht="15">
      <c r="B343" s="16"/>
    </row>
    <row r="344" ht="15">
      <c r="B344" s="16"/>
    </row>
    <row r="345" ht="15">
      <c r="B345" s="16"/>
    </row>
    <row r="346" ht="15">
      <c r="B346" s="16"/>
    </row>
    <row r="347" ht="15">
      <c r="B347" s="16"/>
    </row>
    <row r="348" ht="15">
      <c r="B348" s="16"/>
    </row>
    <row r="349" ht="15">
      <c r="B349" s="16"/>
    </row>
    <row r="351" spans="2:8" ht="15">
      <c r="B351" s="6" t="s">
        <v>139</v>
      </c>
      <c r="C351" s="6" t="s">
        <v>6</v>
      </c>
      <c r="D351" s="7" t="s">
        <v>3</v>
      </c>
      <c r="E351" s="8">
        <v>131.28</v>
      </c>
      <c r="F351" s="9"/>
      <c r="G351" s="10">
        <f>SUM(D354:D354)+SUM(F354:F354)</f>
        <v>0</v>
      </c>
      <c r="H351" s="10">
        <f>E351*G351</f>
        <v>0</v>
      </c>
    </row>
    <row r="352" spans="2:8" ht="15">
      <c r="B352" s="16" t="s">
        <v>6</v>
      </c>
      <c r="C352" s="17" t="s">
        <v>9</v>
      </c>
      <c r="D352" s="17"/>
      <c r="E352" s="17" t="s">
        <v>27</v>
      </c>
      <c r="F352" s="17"/>
      <c r="G352" s="17" t="s">
        <v>6</v>
      </c>
      <c r="H352" s="17"/>
    </row>
    <row r="353" spans="2:8" ht="15">
      <c r="B353" s="16"/>
      <c r="C353" s="11" t="s">
        <v>7</v>
      </c>
      <c r="D353" s="11" t="s">
        <v>8</v>
      </c>
      <c r="E353" s="11" t="s">
        <v>7</v>
      </c>
      <c r="F353" s="11" t="s">
        <v>8</v>
      </c>
      <c r="G353" s="11" t="s">
        <v>7</v>
      </c>
      <c r="H353" s="11" t="s">
        <v>8</v>
      </c>
    </row>
    <row r="354" spans="1:8" ht="15">
      <c r="A354" s="14" t="s">
        <v>140</v>
      </c>
      <c r="B354" s="16"/>
      <c r="C354" s="12" t="s">
        <v>86</v>
      </c>
      <c r="D354" s="13"/>
      <c r="E354" s="12" t="s">
        <v>58</v>
      </c>
      <c r="F354" s="13"/>
      <c r="G354" s="12" t="s">
        <v>6</v>
      </c>
      <c r="H354" s="13"/>
    </row>
    <row r="355" ht="15">
      <c r="B355" s="16"/>
    </row>
    <row r="356" ht="15">
      <c r="B356" s="16"/>
    </row>
    <row r="357" ht="15">
      <c r="B357" s="16"/>
    </row>
    <row r="358" ht="15">
      <c r="B358" s="16"/>
    </row>
    <row r="359" ht="15">
      <c r="B359" s="16"/>
    </row>
    <row r="360" ht="15">
      <c r="B360" s="16"/>
    </row>
    <row r="361" ht="15">
      <c r="B361" s="16"/>
    </row>
    <row r="363" spans="2:8" ht="15">
      <c r="B363" s="6" t="s">
        <v>141</v>
      </c>
      <c r="C363" s="6" t="s">
        <v>142</v>
      </c>
      <c r="D363" s="7" t="s">
        <v>3</v>
      </c>
      <c r="E363" s="8">
        <v>430.85</v>
      </c>
      <c r="F363" s="9"/>
      <c r="G363" s="10">
        <f>SUM(D366:D366)</f>
        <v>0</v>
      </c>
      <c r="H363" s="10">
        <f>E363*G363</f>
        <v>0</v>
      </c>
    </row>
    <row r="364" spans="2:8" ht="15">
      <c r="B364" s="16" t="s">
        <v>6</v>
      </c>
      <c r="C364" s="17" t="s">
        <v>9</v>
      </c>
      <c r="D364" s="17"/>
      <c r="E364" s="17" t="s">
        <v>6</v>
      </c>
      <c r="F364" s="17"/>
      <c r="G364" s="17" t="s">
        <v>6</v>
      </c>
      <c r="H364" s="17"/>
    </row>
    <row r="365" spans="2:8" ht="15">
      <c r="B365" s="16"/>
      <c r="C365" s="11" t="s">
        <v>7</v>
      </c>
      <c r="D365" s="11" t="s">
        <v>8</v>
      </c>
      <c r="E365" s="11" t="s">
        <v>7</v>
      </c>
      <c r="F365" s="11" t="s">
        <v>8</v>
      </c>
      <c r="G365" s="11" t="s">
        <v>7</v>
      </c>
      <c r="H365" s="11" t="s">
        <v>8</v>
      </c>
    </row>
    <row r="366" spans="1:8" ht="15">
      <c r="A366" s="14" t="s">
        <v>144</v>
      </c>
      <c r="B366" s="16"/>
      <c r="C366" s="12" t="s">
        <v>143</v>
      </c>
      <c r="D366" s="13"/>
      <c r="E366" s="12" t="s">
        <v>6</v>
      </c>
      <c r="F366" s="13"/>
      <c r="G366" s="12" t="s">
        <v>6</v>
      </c>
      <c r="H366" s="13"/>
    </row>
    <row r="367" ht="15">
      <c r="B367" s="16"/>
    </row>
    <row r="368" ht="15">
      <c r="B368" s="16"/>
    </row>
    <row r="369" ht="15">
      <c r="B369" s="16"/>
    </row>
    <row r="370" ht="15">
      <c r="B370" s="16"/>
    </row>
    <row r="371" ht="15">
      <c r="B371" s="16"/>
    </row>
    <row r="372" ht="15">
      <c r="B372" s="16"/>
    </row>
    <row r="373" ht="15">
      <c r="B373" s="16"/>
    </row>
    <row r="375" spans="2:8" ht="15">
      <c r="B375" s="6" t="s">
        <v>145</v>
      </c>
      <c r="C375" s="6" t="s">
        <v>146</v>
      </c>
      <c r="D375" s="7" t="s">
        <v>3</v>
      </c>
      <c r="E375" s="8">
        <v>460.8</v>
      </c>
      <c r="F375" s="9"/>
      <c r="G375" s="10">
        <f>SUM(D378:D378)</f>
        <v>0</v>
      </c>
      <c r="H375" s="10">
        <f>E375*G375</f>
        <v>0</v>
      </c>
    </row>
    <row r="376" spans="2:8" ht="15">
      <c r="B376" s="16" t="s">
        <v>6</v>
      </c>
      <c r="C376" s="17" t="s">
        <v>9</v>
      </c>
      <c r="D376" s="17"/>
      <c r="E376" s="17" t="s">
        <v>6</v>
      </c>
      <c r="F376" s="17"/>
      <c r="G376" s="17" t="s">
        <v>6</v>
      </c>
      <c r="H376" s="17"/>
    </row>
    <row r="377" spans="2:8" ht="15">
      <c r="B377" s="16"/>
      <c r="C377" s="11" t="s">
        <v>7</v>
      </c>
      <c r="D377" s="11" t="s">
        <v>8</v>
      </c>
      <c r="E377" s="11" t="s">
        <v>7</v>
      </c>
      <c r="F377" s="11" t="s">
        <v>8</v>
      </c>
      <c r="G377" s="11" t="s">
        <v>7</v>
      </c>
      <c r="H377" s="11" t="s">
        <v>8</v>
      </c>
    </row>
    <row r="378" spans="1:8" ht="15">
      <c r="A378" s="14" t="s">
        <v>147</v>
      </c>
      <c r="B378" s="16"/>
      <c r="C378" s="12" t="s">
        <v>41</v>
      </c>
      <c r="D378" s="13"/>
      <c r="E378" s="12" t="s">
        <v>6</v>
      </c>
      <c r="F378" s="13"/>
      <c r="G378" s="12" t="s">
        <v>6</v>
      </c>
      <c r="H378" s="13"/>
    </row>
    <row r="379" ht="15">
      <c r="B379" s="16"/>
    </row>
    <row r="380" ht="15">
      <c r="B380" s="16"/>
    </row>
    <row r="381" ht="15">
      <c r="B381" s="16"/>
    </row>
    <row r="382" ht="15">
      <c r="B382" s="16"/>
    </row>
    <row r="383" ht="15">
      <c r="B383" s="16"/>
    </row>
    <row r="384" ht="15">
      <c r="B384" s="16"/>
    </row>
    <row r="385" ht="15">
      <c r="B385" s="16"/>
    </row>
  </sheetData>
  <sheetProtection/>
  <mergeCells count="128">
    <mergeCell ref="B364:B373"/>
    <mergeCell ref="C364:D364"/>
    <mergeCell ref="E364:F364"/>
    <mergeCell ref="G364:H364"/>
    <mergeCell ref="B376:B385"/>
    <mergeCell ref="C376:D376"/>
    <mergeCell ref="E376:F376"/>
    <mergeCell ref="G376:H376"/>
    <mergeCell ref="B340:B349"/>
    <mergeCell ref="C340:D340"/>
    <mergeCell ref="E340:F340"/>
    <mergeCell ref="G340:H340"/>
    <mergeCell ref="B352:B361"/>
    <mergeCell ref="C352:D352"/>
    <mergeCell ref="E352:F352"/>
    <mergeCell ref="G352:H352"/>
    <mergeCell ref="B316:B325"/>
    <mergeCell ref="C316:D316"/>
    <mergeCell ref="E316:F316"/>
    <mergeCell ref="G316:H316"/>
    <mergeCell ref="B328:B337"/>
    <mergeCell ref="C328:D328"/>
    <mergeCell ref="E328:F328"/>
    <mergeCell ref="G328:H328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9 C18:C21 C30 C42 C54:C57 E54 C66:C67 C78 C90 C102:C103 C114:C116 E114:E115 C126:C128 C138 C150:C152 C162 C174:C175 C186 C198 C210 C222 C234 C246:C247 C258 C270:C273 E270:E271 C282:C284 C294 C306:C310 E306:E313 C318:C321 E318:E321 C330 C342 E342 C354 E354 C366 C378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148</v>
      </c>
      <c r="B1" s="15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2015-01-30T18:03:02Z</dcterms:created>
  <dcterms:modified xsi:type="dcterms:W3CDTF">2015-01-31T06:13:50Z</dcterms:modified>
  <cp:category/>
  <cp:version/>
  <cp:contentType/>
  <cp:contentStatus/>
</cp:coreProperties>
</file>