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Carlin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<sst xmlns="http://schemas.openxmlformats.org/spreadsheetml/2006/main" count="3764" uniqueCount="911">
  <si>
    <t>Дата формирования:</t>
  </si>
  <si>
    <t>30.01.2015</t>
  </si>
  <si>
    <t>Carlin</t>
  </si>
  <si>
    <t>Цена</t>
  </si>
  <si>
    <t>**20116</t>
  </si>
  <si>
    <t>Трусы средняя л/т</t>
  </si>
  <si>
    <t/>
  </si>
  <si>
    <t>размер</t>
  </si>
  <si>
    <t>количество</t>
  </si>
  <si>
    <t>белый</t>
  </si>
  <si>
    <t>обжаренный миндаль</t>
  </si>
  <si>
    <t>пергамент</t>
  </si>
  <si>
    <t>42</t>
  </si>
  <si>
    <t>36</t>
  </si>
  <si>
    <t>249921\249925\252912\</t>
  </si>
  <si>
    <t>38</t>
  </si>
  <si>
    <t>249922\249926\252915\</t>
  </si>
  <si>
    <t>40</t>
  </si>
  <si>
    <t>249923\249927\\</t>
  </si>
  <si>
    <t>249924\249928\\</t>
  </si>
  <si>
    <t>перец</t>
  </si>
  <si>
    <t>розовое дерево</t>
  </si>
  <si>
    <t>черный</t>
  </si>
  <si>
    <t>252916\329058\249917\</t>
  </si>
  <si>
    <t>252917\329059\249918\</t>
  </si>
  <si>
    <t>252918\\249919\</t>
  </si>
  <si>
    <t>252919\\249920\</t>
  </si>
  <si>
    <t>**20117</t>
  </si>
  <si>
    <t>Стринг средняя л/т</t>
  </si>
  <si>
    <t>249933\249937\253214\</t>
  </si>
  <si>
    <t>249934\249938\253215\</t>
  </si>
  <si>
    <t>249935\249939\253216\</t>
  </si>
  <si>
    <t>\249940\253217\</t>
  </si>
  <si>
    <t>серебристый пион</t>
  </si>
  <si>
    <t>252924\327449\329054\</t>
  </si>
  <si>
    <t>252925\327450\\</t>
  </si>
  <si>
    <t>252926\327451\\</t>
  </si>
  <si>
    <t>252927\327452\\</t>
  </si>
  <si>
    <t>**20120</t>
  </si>
  <si>
    <t>Стринг низкая л/т</t>
  </si>
  <si>
    <t>вечерние сумерки</t>
  </si>
  <si>
    <t>вино винодела</t>
  </si>
  <si>
    <t>44</t>
  </si>
  <si>
    <t>411354\416288\392289\</t>
  </si>
  <si>
    <t>249629\416290\392290\</t>
  </si>
  <si>
    <t>249630\416291\392291\</t>
  </si>
  <si>
    <t>249631\416292\392292\</t>
  </si>
  <si>
    <t>249632\\392293\</t>
  </si>
  <si>
    <t>гортензия</t>
  </si>
  <si>
    <t>ежевичное вино</t>
  </si>
  <si>
    <t>ирландский кофе</t>
  </si>
  <si>
    <t>317603\334392\266240\</t>
  </si>
  <si>
    <t>317604\334393\266241\</t>
  </si>
  <si>
    <t>317605\334394\266242\</t>
  </si>
  <si>
    <t>317606\\266243\</t>
  </si>
  <si>
    <t>марсовый красный</t>
  </si>
  <si>
    <t>389911\249633\252824\</t>
  </si>
  <si>
    <t>389912\249634\252825\</t>
  </si>
  <si>
    <t>\249635\252826\</t>
  </si>
  <si>
    <t>\249636\252827\</t>
  </si>
  <si>
    <t>серебристая норка</t>
  </si>
  <si>
    <t>327435\326836\327431\</t>
  </si>
  <si>
    <t>327436\326837\327432\</t>
  </si>
  <si>
    <t>327437\326838\327433\</t>
  </si>
  <si>
    <t>327438\\\</t>
  </si>
  <si>
    <t>сирень</t>
  </si>
  <si>
    <t>сумрачно белый</t>
  </si>
  <si>
    <t>темная чайка</t>
  </si>
  <si>
    <t>415269\334390\388888\</t>
  </si>
  <si>
    <t>415270\334391\388890\</t>
  </si>
  <si>
    <t>415271\\388891\</t>
  </si>
  <si>
    <t>415272\\389944\</t>
  </si>
  <si>
    <t>415273\\\</t>
  </si>
  <si>
    <t>темно-синий</t>
  </si>
  <si>
    <t>цветочно-розовый</t>
  </si>
  <si>
    <t>чайка</t>
  </si>
  <si>
    <t>316082\252911\317599\</t>
  </si>
  <si>
    <t>\252908\\</t>
  </si>
  <si>
    <t>\252909\\</t>
  </si>
  <si>
    <t>\252910\\</t>
  </si>
  <si>
    <t>шоколадно-коричневый</t>
  </si>
  <si>
    <t>249637\331974\\</t>
  </si>
  <si>
    <t>249638\331975\\</t>
  </si>
  <si>
    <t>\331976\\</t>
  </si>
  <si>
    <t>\331977\\</t>
  </si>
  <si>
    <t>**20127</t>
  </si>
  <si>
    <t>249641\416284\393076\</t>
  </si>
  <si>
    <t>249644\416285\393077\</t>
  </si>
  <si>
    <t>249645\\393078\</t>
  </si>
  <si>
    <t>46</t>
  </si>
  <si>
    <t>\\393079\</t>
  </si>
  <si>
    <t>326831\331892\266236\</t>
  </si>
  <si>
    <t>326832\331893\266237\</t>
  </si>
  <si>
    <t>326833\331894\\</t>
  </si>
  <si>
    <t>326834\334223\\</t>
  </si>
  <si>
    <t>\334225\\</t>
  </si>
  <si>
    <t>\334227\\</t>
  </si>
  <si>
    <t>389469\249647\252151\</t>
  </si>
  <si>
    <t>\249648\\</t>
  </si>
  <si>
    <t>\249649\\</t>
  </si>
  <si>
    <t>\249650\\</t>
  </si>
  <si>
    <t>\249651\\</t>
  </si>
  <si>
    <t>\249652\\</t>
  </si>
  <si>
    <t>сангрия</t>
  </si>
  <si>
    <t>251994\327426\316121\</t>
  </si>
  <si>
    <t>\327427\\</t>
  </si>
  <si>
    <t>329101\409309\334384\</t>
  </si>
  <si>
    <t>\409310\334385\</t>
  </si>
  <si>
    <t>\409312\334386\</t>
  </si>
  <si>
    <t>\409324\334387\</t>
  </si>
  <si>
    <t>388879\316123\252146\</t>
  </si>
  <si>
    <t>388880\316124\\</t>
  </si>
  <si>
    <t>318329\\\</t>
  </si>
  <si>
    <t>**20141</t>
  </si>
  <si>
    <t>Трусы низкая л/т</t>
  </si>
  <si>
    <t>330112\330123\\</t>
  </si>
  <si>
    <t>330113\330124\\</t>
  </si>
  <si>
    <t>330114\330125\\</t>
  </si>
  <si>
    <t>330115\330126\\</t>
  </si>
  <si>
    <t>330116\330127\\</t>
  </si>
  <si>
    <t>**20142</t>
  </si>
  <si>
    <t>50</t>
  </si>
  <si>
    <t>330189\330199\\</t>
  </si>
  <si>
    <t>48</t>
  </si>
  <si>
    <t>330190\330200\\</t>
  </si>
  <si>
    <t>330191\330201\\</t>
  </si>
  <si>
    <t>330192\330202\\</t>
  </si>
  <si>
    <t>**20143</t>
  </si>
  <si>
    <t>330211\330214\\</t>
  </si>
  <si>
    <t>330212\330215\\</t>
  </si>
  <si>
    <t>\330216\\</t>
  </si>
  <si>
    <t>\330217\\</t>
  </si>
  <si>
    <t>**20144</t>
  </si>
  <si>
    <t>Шорты</t>
  </si>
  <si>
    <t>330138\\\</t>
  </si>
  <si>
    <t>330139\\\</t>
  </si>
  <si>
    <t>330140\\\</t>
  </si>
  <si>
    <t>330141\\\</t>
  </si>
  <si>
    <t>330142\\\</t>
  </si>
  <si>
    <t>**20145</t>
  </si>
  <si>
    <t>Трусы высокая л/т</t>
  </si>
  <si>
    <t>249661\393382\334403\</t>
  </si>
  <si>
    <t>249662\393383\334404\</t>
  </si>
  <si>
    <t>249663\\334405\</t>
  </si>
  <si>
    <t>249664\\334406\</t>
  </si>
  <si>
    <t>249665\\334407\</t>
  </si>
  <si>
    <t>252113\320351\327453\</t>
  </si>
  <si>
    <t>252114\320352\\</t>
  </si>
  <si>
    <t>252115\320353\\</t>
  </si>
  <si>
    <t>252118\320354\\</t>
  </si>
  <si>
    <t>252119\320355\\</t>
  </si>
  <si>
    <t>416296\334400\\</t>
  </si>
  <si>
    <t>416297\\\</t>
  </si>
  <si>
    <t>**20146</t>
  </si>
  <si>
    <t>390521\\\</t>
  </si>
  <si>
    <t>**20147</t>
  </si>
  <si>
    <t>333326\330153\\</t>
  </si>
  <si>
    <t>333327\330154\\</t>
  </si>
  <si>
    <t>333328\330155\\</t>
  </si>
  <si>
    <t>333330\330156\\</t>
  </si>
  <si>
    <t>333331\330157\\</t>
  </si>
  <si>
    <t>**20163</t>
  </si>
  <si>
    <t>400465\400467\\</t>
  </si>
  <si>
    <t>**20164</t>
  </si>
  <si>
    <t>бежевый</t>
  </si>
  <si>
    <t>400481\400480\\</t>
  </si>
  <si>
    <t>400482\\\</t>
  </si>
  <si>
    <t>**20167</t>
  </si>
  <si>
    <t>400514\400510\\</t>
  </si>
  <si>
    <t>**20183</t>
  </si>
  <si>
    <t>417348\393071\334359\</t>
  </si>
  <si>
    <t>\393072\\</t>
  </si>
  <si>
    <t>\393073\\</t>
  </si>
  <si>
    <t>266226\249670\250924\</t>
  </si>
  <si>
    <t>266227\249671\\</t>
  </si>
  <si>
    <t>\249672\\</t>
  </si>
  <si>
    <t>\249673\\</t>
  </si>
  <si>
    <t>251973\327439\329048\</t>
  </si>
  <si>
    <t>\327440\\</t>
  </si>
  <si>
    <t>410521\334352\389399\</t>
  </si>
  <si>
    <t>410522\\\</t>
  </si>
  <si>
    <t>410523\\\</t>
  </si>
  <si>
    <t>410524\\\</t>
  </si>
  <si>
    <t>332826\331898\\</t>
  </si>
  <si>
    <t>**20184</t>
  </si>
  <si>
    <t>417691\416278\393067\</t>
  </si>
  <si>
    <t>249678\\393069\</t>
  </si>
  <si>
    <t>249679\\\</t>
  </si>
  <si>
    <t>249680\\\</t>
  </si>
  <si>
    <t>249681\\\</t>
  </si>
  <si>
    <t>249682\252928\327445\</t>
  </si>
  <si>
    <t>249683\252929\\</t>
  </si>
  <si>
    <t>249684\252930\\</t>
  </si>
  <si>
    <t>249685\\\</t>
  </si>
  <si>
    <t>293646\329042\410517\</t>
  </si>
  <si>
    <t>\329044\410519\</t>
  </si>
  <si>
    <t>\\410520\</t>
  </si>
  <si>
    <t>334360\389395\320363\</t>
  </si>
  <si>
    <t>**20198</t>
  </si>
  <si>
    <t>393369\317588\266512\</t>
  </si>
  <si>
    <t>\317589\266513\</t>
  </si>
  <si>
    <t>\317591\266514\</t>
  </si>
  <si>
    <t>\\266515\</t>
  </si>
  <si>
    <t>\\397688\</t>
  </si>
  <si>
    <t>249697\251982\251987\</t>
  </si>
  <si>
    <t>249700\\251988\</t>
  </si>
  <si>
    <t>249701\\251989\</t>
  </si>
  <si>
    <t>249702\\251990\</t>
  </si>
  <si>
    <t>249703\\396824\</t>
  </si>
  <si>
    <t>52</t>
  </si>
  <si>
    <t>\\413588\</t>
  </si>
  <si>
    <t>316112\388409\\</t>
  </si>
  <si>
    <t>316113\417690\\</t>
  </si>
  <si>
    <t>316114\249706\\</t>
  </si>
  <si>
    <t>316115\249707\\</t>
  </si>
  <si>
    <t>316188\249708\\</t>
  </si>
  <si>
    <t>372643\249709\\</t>
  </si>
  <si>
    <t>\249710\\</t>
  </si>
  <si>
    <t>*20001</t>
  </si>
  <si>
    <t>Панталоны</t>
  </si>
  <si>
    <t>330170\\\</t>
  </si>
  <si>
    <t>*20003</t>
  </si>
  <si>
    <t>Корректирующие трусы</t>
  </si>
  <si>
    <t>419526\\\</t>
  </si>
  <si>
    <t>419527\\\</t>
  </si>
  <si>
    <t>419528\\\</t>
  </si>
  <si>
    <t>10002</t>
  </si>
  <si>
    <t>Мягкая чашка на карк</t>
  </si>
  <si>
    <t>75B</t>
  </si>
  <si>
    <t>80D</t>
  </si>
  <si>
    <t>173058\173085\173099\</t>
  </si>
  <si>
    <t>75C</t>
  </si>
  <si>
    <t>173059\\173100\</t>
  </si>
  <si>
    <t>75D</t>
  </si>
  <si>
    <t>173060\\173101\</t>
  </si>
  <si>
    <t>75E</t>
  </si>
  <si>
    <t>173061\\173102\</t>
  </si>
  <si>
    <t>80B</t>
  </si>
  <si>
    <t>173062\\173103\</t>
  </si>
  <si>
    <t>80C</t>
  </si>
  <si>
    <t>173063\\173104\</t>
  </si>
  <si>
    <t>173064\\173105\</t>
  </si>
  <si>
    <t>80E</t>
  </si>
  <si>
    <t>173065\\173106\</t>
  </si>
  <si>
    <t>85B</t>
  </si>
  <si>
    <t>173066\\173107\</t>
  </si>
  <si>
    <t>85C</t>
  </si>
  <si>
    <t>173067\\173108\</t>
  </si>
  <si>
    <t>85D</t>
  </si>
  <si>
    <t>173068\\173109\</t>
  </si>
  <si>
    <t>85E</t>
  </si>
  <si>
    <t>173069\\173110\</t>
  </si>
  <si>
    <t>90B</t>
  </si>
  <si>
    <t>173070\\173111\</t>
  </si>
  <si>
    <t>90C</t>
  </si>
  <si>
    <t>173071\\173112\</t>
  </si>
  <si>
    <t>90D</t>
  </si>
  <si>
    <t>173072\\173113\</t>
  </si>
  <si>
    <t>90E</t>
  </si>
  <si>
    <t>173073\\173114\</t>
  </si>
  <si>
    <t>95B</t>
  </si>
  <si>
    <t>173074\\173115\</t>
  </si>
  <si>
    <t>95C</t>
  </si>
  <si>
    <t>173075\\173116\</t>
  </si>
  <si>
    <t>95D</t>
  </si>
  <si>
    <t>173077\\173117\</t>
  </si>
  <si>
    <t>95E</t>
  </si>
  <si>
    <t>173078\\173118\</t>
  </si>
  <si>
    <t>10003</t>
  </si>
  <si>
    <t>Мягкая чашка без кар</t>
  </si>
  <si>
    <t>80H</t>
  </si>
  <si>
    <t>100B</t>
  </si>
  <si>
    <t>330801\388411\329600\</t>
  </si>
  <si>
    <t>80I</t>
  </si>
  <si>
    <t>85H</t>
  </si>
  <si>
    <t>100F</t>
  </si>
  <si>
    <t>330802\388412\329604\</t>
  </si>
  <si>
    <t>80J</t>
  </si>
  <si>
    <t>95H</t>
  </si>
  <si>
    <t>100H</t>
  </si>
  <si>
    <t>330803\388413\329606\</t>
  </si>
  <si>
    <t>100E</t>
  </si>
  <si>
    <t>100I</t>
  </si>
  <si>
    <t>330804\388414\329607\</t>
  </si>
  <si>
    <t>85I</t>
  </si>
  <si>
    <t>100J</t>
  </si>
  <si>
    <t>330805\388415\329608\</t>
  </si>
  <si>
    <t>85J</t>
  </si>
  <si>
    <t>100G</t>
  </si>
  <si>
    <t>105B</t>
  </si>
  <si>
    <t>330806\388418\329609\</t>
  </si>
  <si>
    <t>90H</t>
  </si>
  <si>
    <t>105F</t>
  </si>
  <si>
    <t>330807\388419\329613\</t>
  </si>
  <si>
    <t>90I</t>
  </si>
  <si>
    <t>100C</t>
  </si>
  <si>
    <t>105G</t>
  </si>
  <si>
    <t>330808\388420\329614\</t>
  </si>
  <si>
    <t>90J</t>
  </si>
  <si>
    <t>100D</t>
  </si>
  <si>
    <t>105I</t>
  </si>
  <si>
    <t>330809\388421\329616\</t>
  </si>
  <si>
    <t>105J</t>
  </si>
  <si>
    <t>330810\388422\329617\</t>
  </si>
  <si>
    <t>95I</t>
  </si>
  <si>
    <t>110B</t>
  </si>
  <si>
    <t>330811\388423\329618\</t>
  </si>
  <si>
    <t>95J</t>
  </si>
  <si>
    <t>110C</t>
  </si>
  <si>
    <t>330812\388424\329619\</t>
  </si>
  <si>
    <t>110E</t>
  </si>
  <si>
    <t>330813\388426\329620\</t>
  </si>
  <si>
    <t>110D</t>
  </si>
  <si>
    <t>330814\388427\329621\</t>
  </si>
  <si>
    <t>110F</t>
  </si>
  <si>
    <t>330815\388428\329622\</t>
  </si>
  <si>
    <t>110G</t>
  </si>
  <si>
    <t>330816\388429\329623\</t>
  </si>
  <si>
    <t>110H</t>
  </si>
  <si>
    <t>330817\388430\329624\</t>
  </si>
  <si>
    <t>110I</t>
  </si>
  <si>
    <t>330818\388431\329625\</t>
  </si>
  <si>
    <t>110J</t>
  </si>
  <si>
    <t>330819\388432\329626\</t>
  </si>
  <si>
    <t>105C</t>
  </si>
  <si>
    <t>115C</t>
  </si>
  <si>
    <t>330820\388433\329628\</t>
  </si>
  <si>
    <t>105D</t>
  </si>
  <si>
    <t>115D</t>
  </si>
  <si>
    <t>330821\388434\329629\</t>
  </si>
  <si>
    <t>105E</t>
  </si>
  <si>
    <t>115E</t>
  </si>
  <si>
    <t>330822\388435\329630\</t>
  </si>
  <si>
    <t>330823\388437\\</t>
  </si>
  <si>
    <t>330824\388438\\</t>
  </si>
  <si>
    <t>105H</t>
  </si>
  <si>
    <t>330825\388439\\</t>
  </si>
  <si>
    <t>330826\388440\\</t>
  </si>
  <si>
    <t>330827\388441\\</t>
  </si>
  <si>
    <t>330828\388442\\</t>
  </si>
  <si>
    <t>330829\388443\\</t>
  </si>
  <si>
    <t>330830\388444\\</t>
  </si>
  <si>
    <t>330831\388445\\</t>
  </si>
  <si>
    <t>330832\388446\\</t>
  </si>
  <si>
    <t>330833\388447\\</t>
  </si>
  <si>
    <t>330834\388448\\</t>
  </si>
  <si>
    <t>330835\388449\\</t>
  </si>
  <si>
    <t>330836\388450\\</t>
  </si>
  <si>
    <t>330837\388451\\</t>
  </si>
  <si>
    <t>330839\388452\\</t>
  </si>
  <si>
    <t>330840\388453\\</t>
  </si>
  <si>
    <t>330841\173010\\</t>
  </si>
  <si>
    <t>330842\173011\\</t>
  </si>
  <si>
    <t>330843\173012\\</t>
  </si>
  <si>
    <t>172986\173013\\</t>
  </si>
  <si>
    <t>80F</t>
  </si>
  <si>
    <t>172987\173014\\</t>
  </si>
  <si>
    <t>80G</t>
  </si>
  <si>
    <t>172988\173015\\</t>
  </si>
  <si>
    <t>172989\173016\\</t>
  </si>
  <si>
    <t>172990\173017\\</t>
  </si>
  <si>
    <t>172991\173018\\</t>
  </si>
  <si>
    <t>172992\173019\\</t>
  </si>
  <si>
    <t>85F</t>
  </si>
  <si>
    <t>172993\173020\\</t>
  </si>
  <si>
    <t>85G</t>
  </si>
  <si>
    <t>172994\173021\\</t>
  </si>
  <si>
    <t>172995\173022\\</t>
  </si>
  <si>
    <t>172996\173023\\</t>
  </si>
  <si>
    <t>172997\173024\\</t>
  </si>
  <si>
    <t>172998\173025\\</t>
  </si>
  <si>
    <t>90F</t>
  </si>
  <si>
    <t>172999\173026\\</t>
  </si>
  <si>
    <t>90G</t>
  </si>
  <si>
    <t>173000\173027\\</t>
  </si>
  <si>
    <t>173001\173029\\</t>
  </si>
  <si>
    <t>173002\173030\\</t>
  </si>
  <si>
    <t>173003\173031\\</t>
  </si>
  <si>
    <t>95F</t>
  </si>
  <si>
    <t>173004\173032\\</t>
  </si>
  <si>
    <t>95G</t>
  </si>
  <si>
    <t>173005\173033\\</t>
  </si>
  <si>
    <t>173006\\\</t>
  </si>
  <si>
    <t>173007\\\</t>
  </si>
  <si>
    <t>173008\\\</t>
  </si>
  <si>
    <t>173009\\\</t>
  </si>
  <si>
    <t>417327\413519\389963\</t>
  </si>
  <si>
    <t>417328\413523\389985\</t>
  </si>
  <si>
    <t>417330\413553\389987\</t>
  </si>
  <si>
    <t>417983\413579\389988\</t>
  </si>
  <si>
    <t>417984\413584\389989\</t>
  </si>
  <si>
    <t>417985\\389990\</t>
  </si>
  <si>
    <t>417987\\389991\</t>
  </si>
  <si>
    <t>417990\\389993\</t>
  </si>
  <si>
    <t>417991\\389994\</t>
  </si>
  <si>
    <t>417994\\389995\</t>
  </si>
  <si>
    <t>417996\\389996\</t>
  </si>
  <si>
    <t>\\389997\</t>
  </si>
  <si>
    <t>\\389999\</t>
  </si>
  <si>
    <t>\\390001\</t>
  </si>
  <si>
    <t>\\390002\</t>
  </si>
  <si>
    <t>\\390003\</t>
  </si>
  <si>
    <t>\\390005\</t>
  </si>
  <si>
    <t>\\390006\</t>
  </si>
  <si>
    <t>\\390007\</t>
  </si>
  <si>
    <t>\\390008\</t>
  </si>
  <si>
    <t>\\390009\</t>
  </si>
  <si>
    <t>\\390010\</t>
  </si>
  <si>
    <t>\\390011\</t>
  </si>
  <si>
    <t>\\390012\</t>
  </si>
  <si>
    <t>\\390013\</t>
  </si>
  <si>
    <t>\\390014\</t>
  </si>
  <si>
    <t>\\390015\</t>
  </si>
  <si>
    <t>\\390016\</t>
  </si>
  <si>
    <t>\\390017\</t>
  </si>
  <si>
    <t>\\390018\</t>
  </si>
  <si>
    <t>\\173035\</t>
  </si>
  <si>
    <t>\\173036\</t>
  </si>
  <si>
    <t>\\173037\</t>
  </si>
  <si>
    <t>\\173038\</t>
  </si>
  <si>
    <t>\\173039\</t>
  </si>
  <si>
    <t>\\173042\</t>
  </si>
  <si>
    <t>\\173043\</t>
  </si>
  <si>
    <t>\\173044\</t>
  </si>
  <si>
    <t>\\173046\</t>
  </si>
  <si>
    <t>\\173047\</t>
  </si>
  <si>
    <t>\\173049\</t>
  </si>
  <si>
    <t>\\173050\</t>
  </si>
  <si>
    <t>\\173051\</t>
  </si>
  <si>
    <t>\\173052\</t>
  </si>
  <si>
    <t>\\173056\</t>
  </si>
  <si>
    <t>\\173057\</t>
  </si>
  <si>
    <t>10006</t>
  </si>
  <si>
    <t>202337\202348\\</t>
  </si>
  <si>
    <t>10023</t>
  </si>
  <si>
    <t>421724\421744\\</t>
  </si>
  <si>
    <t>421725\421745\\</t>
  </si>
  <si>
    <t>75F</t>
  </si>
  <si>
    <t>421726\421746\\</t>
  </si>
  <si>
    <t>421727\421747\\</t>
  </si>
  <si>
    <t>421728\421748\\</t>
  </si>
  <si>
    <t>421729\421749\\</t>
  </si>
  <si>
    <t>421734\421750\\</t>
  </si>
  <si>
    <t>421735\421751\\</t>
  </si>
  <si>
    <t>421736\421752\\</t>
  </si>
  <si>
    <t>421737\421753\\</t>
  </si>
  <si>
    <t>421739\421754\\</t>
  </si>
  <si>
    <t>421741\421755\\</t>
  </si>
  <si>
    <t>421742\421756\\</t>
  </si>
  <si>
    <t>421743\421757\\</t>
  </si>
  <si>
    <t>\421758\\</t>
  </si>
  <si>
    <t>\421759\\</t>
  </si>
  <si>
    <t>\421760\\</t>
  </si>
  <si>
    <t>\421761\\</t>
  </si>
  <si>
    <t>\421762\\</t>
  </si>
  <si>
    <t>10037</t>
  </si>
  <si>
    <t>Дублированная чашка</t>
  </si>
  <si>
    <t>75A</t>
  </si>
  <si>
    <t>70A</t>
  </si>
  <si>
    <t>265678\327406\265690\</t>
  </si>
  <si>
    <t>70B</t>
  </si>
  <si>
    <t>265679\327407\265691\</t>
  </si>
  <si>
    <t>70C</t>
  </si>
  <si>
    <t>265680\327408\265692\</t>
  </si>
  <si>
    <t>70D</t>
  </si>
  <si>
    <t>265682\327409\265693\</t>
  </si>
  <si>
    <t>265683\327410\265694\</t>
  </si>
  <si>
    <t>265684\327411\265695\</t>
  </si>
  <si>
    <t>80A</t>
  </si>
  <si>
    <t>265685\327412\265696\</t>
  </si>
  <si>
    <t>265686\327413\265697\</t>
  </si>
  <si>
    <t>85A</t>
  </si>
  <si>
    <t>265688\327415\265698\</t>
  </si>
  <si>
    <t>265689\327416\265699\</t>
  </si>
  <si>
    <t>\\265700\</t>
  </si>
  <si>
    <t>\\265701\</t>
  </si>
  <si>
    <t>\\265702\</t>
  </si>
  <si>
    <t>10045</t>
  </si>
  <si>
    <t>70AA</t>
  </si>
  <si>
    <t>411377\\\</t>
  </si>
  <si>
    <t>65AA</t>
  </si>
  <si>
    <t>411378\\\</t>
  </si>
  <si>
    <t>65B</t>
  </si>
  <si>
    <t>411379\\\</t>
  </si>
  <si>
    <t>411380\\\</t>
  </si>
  <si>
    <t>411381\\\</t>
  </si>
  <si>
    <t>411382\\\</t>
  </si>
  <si>
    <t>411383\\\</t>
  </si>
  <si>
    <t>411384\\\</t>
  </si>
  <si>
    <t>411385\\\</t>
  </si>
  <si>
    <t>10118</t>
  </si>
  <si>
    <t>Балконет - полупоролон</t>
  </si>
  <si>
    <t>261693\252126\261706\</t>
  </si>
  <si>
    <t>261694\\261707\</t>
  </si>
  <si>
    <t>261695\\261708\</t>
  </si>
  <si>
    <t>249402\\250472\</t>
  </si>
  <si>
    <t>70E</t>
  </si>
  <si>
    <t>249408\\250474\</t>
  </si>
  <si>
    <t>70F</t>
  </si>
  <si>
    <t>249409\\250475\</t>
  </si>
  <si>
    <t>249410\\250478\</t>
  </si>
  <si>
    <t>249412\\250479\</t>
  </si>
  <si>
    <t>249413\\250480\</t>
  </si>
  <si>
    <t>249414\\250484\</t>
  </si>
  <si>
    <t>249415\\250489\</t>
  </si>
  <si>
    <t>249417\\\</t>
  </si>
  <si>
    <t>249418\\\</t>
  </si>
  <si>
    <t>249419\\\</t>
  </si>
  <si>
    <t>249420\\\</t>
  </si>
  <si>
    <t>249422\\\</t>
  </si>
  <si>
    <t>249423\\\</t>
  </si>
  <si>
    <t>249424\\\</t>
  </si>
  <si>
    <t>249426\\\</t>
  </si>
  <si>
    <t>249427\\\</t>
  </si>
  <si>
    <t>249428\\\</t>
  </si>
  <si>
    <t>317562\327352\318298\</t>
  </si>
  <si>
    <t>317570\327353\318299\</t>
  </si>
  <si>
    <t>\327354\318300\</t>
  </si>
  <si>
    <t>\327355\318301\</t>
  </si>
  <si>
    <t>\327357\318303\</t>
  </si>
  <si>
    <t>\327358\318304\</t>
  </si>
  <si>
    <t>\327359\318305\</t>
  </si>
  <si>
    <t>\327360\318306\</t>
  </si>
  <si>
    <t>\327362\318308\</t>
  </si>
  <si>
    <t>\327363\318309\</t>
  </si>
  <si>
    <t>\327364\318310\</t>
  </si>
  <si>
    <t>\327367\318313\</t>
  </si>
  <si>
    <t>\327368\318314\</t>
  </si>
  <si>
    <t>\327369\318315\</t>
  </si>
  <si>
    <t>\327372\318317\</t>
  </si>
  <si>
    <t>\327373\318318\</t>
  </si>
  <si>
    <t>\327374\318319\</t>
  </si>
  <si>
    <t>\422295\\</t>
  </si>
  <si>
    <t>\422296\\</t>
  </si>
  <si>
    <t>\422297\\</t>
  </si>
  <si>
    <t>261709\\\</t>
  </si>
  <si>
    <t>261710\\\</t>
  </si>
  <si>
    <t>261711\\\</t>
  </si>
  <si>
    <t>249464\\\</t>
  </si>
  <si>
    <t>249465\\\</t>
  </si>
  <si>
    <t>249466\\\</t>
  </si>
  <si>
    <t>249467\\\</t>
  </si>
  <si>
    <t>249468\\\</t>
  </si>
  <si>
    <t>249469\\\</t>
  </si>
  <si>
    <t>249470\\\</t>
  </si>
  <si>
    <t>249471\\\</t>
  </si>
  <si>
    <t>249472\\\</t>
  </si>
  <si>
    <t>249473\\\</t>
  </si>
  <si>
    <t>249474\\\</t>
  </si>
  <si>
    <t>249475\\\</t>
  </si>
  <si>
    <t>249476\\\</t>
  </si>
  <si>
    <t>249477\\\</t>
  </si>
  <si>
    <t>249478\\\</t>
  </si>
  <si>
    <t>249479\\\</t>
  </si>
  <si>
    <t>249480\\\</t>
  </si>
  <si>
    <t>249481\\\</t>
  </si>
  <si>
    <t>249482\\\</t>
  </si>
  <si>
    <t>249483\\\</t>
  </si>
  <si>
    <t>249484\\\</t>
  </si>
  <si>
    <t>10130</t>
  </si>
  <si>
    <t>Формованная чашка</t>
  </si>
  <si>
    <t>416264\390490\334343\</t>
  </si>
  <si>
    <t>416266\390491\334344\</t>
  </si>
  <si>
    <t>416267\390492\334345\</t>
  </si>
  <si>
    <t>416268\390494\334347\</t>
  </si>
  <si>
    <t>416269\390495\334348\</t>
  </si>
  <si>
    <t>416271\393354\334351\</t>
  </si>
  <si>
    <t>416272\393355\388404\</t>
  </si>
  <si>
    <t>416274\393356\\</t>
  </si>
  <si>
    <t>416275\393357\\</t>
  </si>
  <si>
    <t>416302\\\</t>
  </si>
  <si>
    <t>416303\\\</t>
  </si>
  <si>
    <t>388387\389450\252894\</t>
  </si>
  <si>
    <t>388394\389451\252896\</t>
  </si>
  <si>
    <t>388395\389452\252904\</t>
  </si>
  <si>
    <t>388398\389456\\</t>
  </si>
  <si>
    <t>388399\389457\\</t>
  </si>
  <si>
    <t>388402\389460\\</t>
  </si>
  <si>
    <t>\389461\\</t>
  </si>
  <si>
    <t>411359\389928\\</t>
  </si>
  <si>
    <t>411360\389930\\</t>
  </si>
  <si>
    <t>411361\389931\\</t>
  </si>
  <si>
    <t>411362\389932\\</t>
  </si>
  <si>
    <t>411363\389936\\</t>
  </si>
  <si>
    <t>411364\389937\\</t>
  </si>
  <si>
    <t>411365\\\</t>
  </si>
  <si>
    <t>411366\\\</t>
  </si>
  <si>
    <t>411367\\\</t>
  </si>
  <si>
    <t>411368\\\</t>
  </si>
  <si>
    <t>411369\\\</t>
  </si>
  <si>
    <t>411370\\\</t>
  </si>
  <si>
    <t>411374\\\</t>
  </si>
  <si>
    <t>411375\\\</t>
  </si>
  <si>
    <t>411376\\\</t>
  </si>
  <si>
    <t>10138</t>
  </si>
  <si>
    <t>266543\334311\382713\</t>
  </si>
  <si>
    <t>266546\334312\\</t>
  </si>
  <si>
    <t>316174\334313\\</t>
  </si>
  <si>
    <t>\334314\\</t>
  </si>
  <si>
    <t>\334315\\</t>
  </si>
  <si>
    <t>\334316\\</t>
  </si>
  <si>
    <t>\334317\\</t>
  </si>
  <si>
    <t>\334318\\</t>
  </si>
  <si>
    <t>\334319\\</t>
  </si>
  <si>
    <t>\334320\\</t>
  </si>
  <si>
    <t>\334321\\</t>
  </si>
  <si>
    <t>\334322\\</t>
  </si>
  <si>
    <t>10178</t>
  </si>
  <si>
    <t>Пуш - ап</t>
  </si>
  <si>
    <t>265611\331871\316154\</t>
  </si>
  <si>
    <t>265612\331872\316155\</t>
  </si>
  <si>
    <t>265613\331873\316156\</t>
  </si>
  <si>
    <t>265614\331877\316168\</t>
  </si>
  <si>
    <t>265615\331881\\</t>
  </si>
  <si>
    <t>265616\\\</t>
  </si>
  <si>
    <t>265618\\\</t>
  </si>
  <si>
    <t>265620\\\</t>
  </si>
  <si>
    <t>265621\\\</t>
  </si>
  <si>
    <t>265622\\\</t>
  </si>
  <si>
    <t>265623\\\</t>
  </si>
  <si>
    <t>320364\\\</t>
  </si>
  <si>
    <t>420907\\\</t>
  </si>
  <si>
    <t>264592\329069\327376\</t>
  </si>
  <si>
    <t>264593\329070\327377\</t>
  </si>
  <si>
    <t>264594\329071\327378\</t>
  </si>
  <si>
    <t>264595\329075\327379\</t>
  </si>
  <si>
    <t>264596\329076\327380\</t>
  </si>
  <si>
    <t>264597\329077\327381\</t>
  </si>
  <si>
    <t>264598\329078\327382\</t>
  </si>
  <si>
    <t>264599\329079\327383\</t>
  </si>
  <si>
    <t>264600\329080\327384\</t>
  </si>
  <si>
    <t>264601\\327385\</t>
  </si>
  <si>
    <t>264602\\327386\</t>
  </si>
  <si>
    <t>264603\\327387\</t>
  </si>
  <si>
    <t>334249\332813\265624\</t>
  </si>
  <si>
    <t>334256\332814\265625\</t>
  </si>
  <si>
    <t>\332815\265626\</t>
  </si>
  <si>
    <t>\332816\265627\</t>
  </si>
  <si>
    <t>\332819\265628\</t>
  </si>
  <si>
    <t>\332820\265629\</t>
  </si>
  <si>
    <t>\332822\265631\</t>
  </si>
  <si>
    <t>\332823\265632\</t>
  </si>
  <si>
    <t>\\265633\</t>
  </si>
  <si>
    <t>\\421763\</t>
  </si>
  <si>
    <t>331864\\\</t>
  </si>
  <si>
    <t>331866\\\</t>
  </si>
  <si>
    <t>331869\\\</t>
  </si>
  <si>
    <t>331870\\\</t>
  </si>
  <si>
    <t>332327\\\</t>
  </si>
  <si>
    <t>10183</t>
  </si>
  <si>
    <t>249607\250914\249621\</t>
  </si>
  <si>
    <t>249608\\249622\</t>
  </si>
  <si>
    <t>249609\\249623\</t>
  </si>
  <si>
    <t>249612\\249624\</t>
  </si>
  <si>
    <t>249616\\249625\</t>
  </si>
  <si>
    <t>\\249626\</t>
  </si>
  <si>
    <t>\\249627\</t>
  </si>
  <si>
    <t>10218</t>
  </si>
  <si>
    <t>70I</t>
  </si>
  <si>
    <t>330219\265605\390519\</t>
  </si>
  <si>
    <t>70J</t>
  </si>
  <si>
    <t>330220\\249941\</t>
  </si>
  <si>
    <t>75I</t>
  </si>
  <si>
    <t>330221\\415274\</t>
  </si>
  <si>
    <t>330223\\415275\</t>
  </si>
  <si>
    <t>330224\\415276\</t>
  </si>
  <si>
    <t>330225\\415277\</t>
  </si>
  <si>
    <t>330226\\415278\</t>
  </si>
  <si>
    <t>330227\\415279\</t>
  </si>
  <si>
    <t>330228\\415280\</t>
  </si>
  <si>
    <t>330229\\415281\</t>
  </si>
  <si>
    <t>75J</t>
  </si>
  <si>
    <t>330230\\415282\</t>
  </si>
  <si>
    <t>249485\\415284\</t>
  </si>
  <si>
    <t>249487\\415285\</t>
  </si>
  <si>
    <t>249488\\249522\</t>
  </si>
  <si>
    <t>249489\\249523\</t>
  </si>
  <si>
    <t>249490\\249525\</t>
  </si>
  <si>
    <t>249491\\249526\</t>
  </si>
  <si>
    <t>70G</t>
  </si>
  <si>
    <t>249492\\249527\</t>
  </si>
  <si>
    <t>70H</t>
  </si>
  <si>
    <t>249493\\249530\</t>
  </si>
  <si>
    <t>249494\\249531\</t>
  </si>
  <si>
    <t>249495\\249532\</t>
  </si>
  <si>
    <t>75G</t>
  </si>
  <si>
    <t>249496\\249533\</t>
  </si>
  <si>
    <t>75H</t>
  </si>
  <si>
    <t>249497\\249534\</t>
  </si>
  <si>
    <t>249498\\249535\</t>
  </si>
  <si>
    <t>249499\\249536\</t>
  </si>
  <si>
    <t>249500\\249537\</t>
  </si>
  <si>
    <t>249501\\249538\</t>
  </si>
  <si>
    <t>249502\\249539\</t>
  </si>
  <si>
    <t>249503\\249540\</t>
  </si>
  <si>
    <t>249504\\249541\</t>
  </si>
  <si>
    <t>249505\\249542\</t>
  </si>
  <si>
    <t>249506\\249543\</t>
  </si>
  <si>
    <t>249507\\249544\</t>
  </si>
  <si>
    <t>249508\\249545\</t>
  </si>
  <si>
    <t>249509\\249546\</t>
  </si>
  <si>
    <t>249510\\249547\</t>
  </si>
  <si>
    <t>249511\\249548\</t>
  </si>
  <si>
    <t>249512\\249549\</t>
  </si>
  <si>
    <t>249513\\249550\</t>
  </si>
  <si>
    <t>249514\\249551\</t>
  </si>
  <si>
    <t>249515\\249552\</t>
  </si>
  <si>
    <t>249516\\249553\</t>
  </si>
  <si>
    <t>249517\\249554\</t>
  </si>
  <si>
    <t>249518\\249555\</t>
  </si>
  <si>
    <t>249519\\249556\</t>
  </si>
  <si>
    <t>249520\\249557\</t>
  </si>
  <si>
    <t>\\249558\</t>
  </si>
  <si>
    <t>\\249559\</t>
  </si>
  <si>
    <t>252793\250499\326887\</t>
  </si>
  <si>
    <t>252794\250502\326888\</t>
  </si>
  <si>
    <t>252796\250503\326889\</t>
  </si>
  <si>
    <t>252797\250504\326890\</t>
  </si>
  <si>
    <t>252799\250505\326892\</t>
  </si>
  <si>
    <t>252803\250506\326911\</t>
  </si>
  <si>
    <t>252815\250522\326917\</t>
  </si>
  <si>
    <t>252823\250523\327348\</t>
  </si>
  <si>
    <t>293564\396750\293614\</t>
  </si>
  <si>
    <t>293565\396755\293615\</t>
  </si>
  <si>
    <t>293585\396756\293616\</t>
  </si>
  <si>
    <t>293596\396759\293617\</t>
  </si>
  <si>
    <t>293672\396760\293619\</t>
  </si>
  <si>
    <t>293673\396761\293621\</t>
  </si>
  <si>
    <t>293674\396762\293622\</t>
  </si>
  <si>
    <t>\396763\293623\</t>
  </si>
  <si>
    <t>\396764\293624\</t>
  </si>
  <si>
    <t>\396765\293625\</t>
  </si>
  <si>
    <t>\396767\293626\</t>
  </si>
  <si>
    <t>\396768\293627\</t>
  </si>
  <si>
    <t>\396769\293628\</t>
  </si>
  <si>
    <t>\396770\293629\</t>
  </si>
  <si>
    <t>\396771\293630\</t>
  </si>
  <si>
    <t>\396778\293631\</t>
  </si>
  <si>
    <t>\396779\293632\</t>
  </si>
  <si>
    <t>\396780\293633\</t>
  </si>
  <si>
    <t>\396781\293634\</t>
  </si>
  <si>
    <t>\396782\293635\</t>
  </si>
  <si>
    <t>\396783\293636\</t>
  </si>
  <si>
    <t>\396784\293637\</t>
  </si>
  <si>
    <t>\396786\293638\</t>
  </si>
  <si>
    <t>\396789\293639\</t>
  </si>
  <si>
    <t>\396790\293640\</t>
  </si>
  <si>
    <t>\396791\293641\</t>
  </si>
  <si>
    <t>\396794\293642\</t>
  </si>
  <si>
    <t>\396795\293643\</t>
  </si>
  <si>
    <t>\396796\293644\</t>
  </si>
  <si>
    <t>\396798\293675\</t>
  </si>
  <si>
    <t>\396799\293676\</t>
  </si>
  <si>
    <t>\396802\293677\</t>
  </si>
  <si>
    <t>\396803\293678\</t>
  </si>
  <si>
    <t>\396804\293679\</t>
  </si>
  <si>
    <t>\396828\293680\</t>
  </si>
  <si>
    <t>\\372630\</t>
  </si>
  <si>
    <t>\\372631\</t>
  </si>
  <si>
    <t>\\372632\</t>
  </si>
  <si>
    <t>\\372633\</t>
  </si>
  <si>
    <t>\\372634\</t>
  </si>
  <si>
    <t>\\372635\</t>
  </si>
  <si>
    <t>\\372636\</t>
  </si>
  <si>
    <t>\\372637\</t>
  </si>
  <si>
    <t>\\372638\</t>
  </si>
  <si>
    <t>\\372639\</t>
  </si>
  <si>
    <t>\\372640\</t>
  </si>
  <si>
    <t>\\372641\</t>
  </si>
  <si>
    <t>317463\390509\\</t>
  </si>
  <si>
    <t>317471\392277\\</t>
  </si>
  <si>
    <t>317481\392278\\</t>
  </si>
  <si>
    <t>317492\392281\\</t>
  </si>
  <si>
    <t>317582\249560\\</t>
  </si>
  <si>
    <t>317583\249568\\</t>
  </si>
  <si>
    <t>317584\249569\\</t>
  </si>
  <si>
    <t>317624\249573\\</t>
  </si>
  <si>
    <t>\249574\\</t>
  </si>
  <si>
    <t>\249575\\</t>
  </si>
  <si>
    <t>\249576\\</t>
  </si>
  <si>
    <t>\249577\\</t>
  </si>
  <si>
    <t>\249578\\</t>
  </si>
  <si>
    <t>\249579\\</t>
  </si>
  <si>
    <t>\249580\\</t>
  </si>
  <si>
    <t>\249581\\</t>
  </si>
  <si>
    <t>\249582\\</t>
  </si>
  <si>
    <t>\249592\\</t>
  </si>
  <si>
    <t>\249594\\</t>
  </si>
  <si>
    <t>10510</t>
  </si>
  <si>
    <t>250885\334292\293655\</t>
  </si>
  <si>
    <t>250886\334293\293656\</t>
  </si>
  <si>
    <t>250887\334298\293657\</t>
  </si>
  <si>
    <t>250889\334299\293660\</t>
  </si>
  <si>
    <t>250890\334301\293661\</t>
  </si>
  <si>
    <t>250891\334302\293662\</t>
  </si>
  <si>
    <t>250892\334303\\</t>
  </si>
  <si>
    <t>250894\334304\\</t>
  </si>
  <si>
    <t>250895\334305\\</t>
  </si>
  <si>
    <t>250896\334307\\</t>
  </si>
  <si>
    <t>250899\334308\\</t>
  </si>
  <si>
    <t>250900\334309\\</t>
  </si>
  <si>
    <t>\334310\\</t>
  </si>
  <si>
    <t>251726\251705\327458\</t>
  </si>
  <si>
    <t>251727\251706\327459\</t>
  </si>
  <si>
    <t>251731\251707\327460\</t>
  </si>
  <si>
    <t>251732\251708\327461\</t>
  </si>
  <si>
    <t>\251709\327462\</t>
  </si>
  <si>
    <t>\251710\327463\</t>
  </si>
  <si>
    <t>\251711\327464\</t>
  </si>
  <si>
    <t>\251712\327465\</t>
  </si>
  <si>
    <t>\251713\327466\</t>
  </si>
  <si>
    <t>\251714\327467\</t>
  </si>
  <si>
    <t>\251715\327468\</t>
  </si>
  <si>
    <t>\251716\327469\</t>
  </si>
  <si>
    <t>\251717\327470\</t>
  </si>
  <si>
    <t>\251718\327471\</t>
  </si>
  <si>
    <t>\251719\327472\</t>
  </si>
  <si>
    <t>\251720\327473\</t>
  </si>
  <si>
    <t>\251721\327506\</t>
  </si>
  <si>
    <t>\251722\327507\</t>
  </si>
  <si>
    <t>334274\251670\\</t>
  </si>
  <si>
    <t>334275\251672\\</t>
  </si>
  <si>
    <t>334276\251673\\</t>
  </si>
  <si>
    <t>334277\251674\\</t>
  </si>
  <si>
    <t>334278\251675\\</t>
  </si>
  <si>
    <t>334279\251676\\</t>
  </si>
  <si>
    <t>334280\251677\\</t>
  </si>
  <si>
    <t>334281\251678\\</t>
  </si>
  <si>
    <t>334282\251679\\</t>
  </si>
  <si>
    <t>334284\251680\\</t>
  </si>
  <si>
    <t>334285\251681\\</t>
  </si>
  <si>
    <t>334286\251682\\</t>
  </si>
  <si>
    <t>334290\251683\\</t>
  </si>
  <si>
    <t>334291\251684\\</t>
  </si>
  <si>
    <t>\251685\\</t>
  </si>
  <si>
    <t>\251686\\</t>
  </si>
  <si>
    <t>\251687\\</t>
  </si>
  <si>
    <t>\251688\\</t>
  </si>
  <si>
    <t>\251689\\</t>
  </si>
  <si>
    <t>10515</t>
  </si>
  <si>
    <t>389443\331961\389416\</t>
  </si>
  <si>
    <t>252866\331944\329084\</t>
  </si>
  <si>
    <t>\331945\329085\</t>
  </si>
  <si>
    <t>\331946\329093\</t>
  </si>
  <si>
    <t>\331947\\</t>
  </si>
  <si>
    <t>\331949\\</t>
  </si>
  <si>
    <t>\331950\\</t>
  </si>
  <si>
    <t>\331954\\</t>
  </si>
  <si>
    <t>411935\409274\388863\</t>
  </si>
  <si>
    <t>411936\409284\\</t>
  </si>
  <si>
    <t>411937\409285\\</t>
  </si>
  <si>
    <t>411938\409323\\</t>
  </si>
  <si>
    <t>411939\\\</t>
  </si>
  <si>
    <t>411940\\\</t>
  </si>
  <si>
    <t>411941\\\</t>
  </si>
  <si>
    <t>411944\\\</t>
  </si>
  <si>
    <t>411945\\\</t>
  </si>
  <si>
    <t>411946\\\</t>
  </si>
  <si>
    <t>330089\\\</t>
  </si>
  <si>
    <t>330093\\\</t>
  </si>
  <si>
    <t>330094\\\</t>
  </si>
  <si>
    <t>10546</t>
  </si>
  <si>
    <t>Пуш - ап  формованный</t>
  </si>
  <si>
    <t>253555\253205\253548\</t>
  </si>
  <si>
    <t>253556\253206\253549\</t>
  </si>
  <si>
    <t>\\253550\</t>
  </si>
  <si>
    <t>252843\\\</t>
  </si>
  <si>
    <t>252844\\\</t>
  </si>
  <si>
    <t>10548</t>
  </si>
  <si>
    <t xml:space="preserve">Пуш - ап формованный гель </t>
  </si>
  <si>
    <t>389921\327444\329547\</t>
  </si>
  <si>
    <t>\254017\329549\</t>
  </si>
  <si>
    <t>\254018\329556\</t>
  </si>
  <si>
    <t>\254020\\</t>
  </si>
  <si>
    <t>\254021\\</t>
  </si>
  <si>
    <t>\254022\\</t>
  </si>
  <si>
    <t>\254024\\</t>
  </si>
  <si>
    <t>\254025\\</t>
  </si>
  <si>
    <t>409291\389947\253682\</t>
  </si>
  <si>
    <t>409292\389954\\</t>
  </si>
  <si>
    <t>409293\\\</t>
  </si>
  <si>
    <t>409294\\\</t>
  </si>
  <si>
    <t>409295\\\</t>
  </si>
  <si>
    <t>409298\\\</t>
  </si>
  <si>
    <t>409300\\\</t>
  </si>
  <si>
    <t>409302\\\</t>
  </si>
  <si>
    <t>409303\\\</t>
  </si>
  <si>
    <t>10800</t>
  </si>
  <si>
    <t>Полупоролон</t>
  </si>
  <si>
    <t>265657\327474\265636\</t>
  </si>
  <si>
    <t>265658\327475\265637\</t>
  </si>
  <si>
    <t>265659\327476\265638\</t>
  </si>
  <si>
    <t>265660\327477\265639\</t>
  </si>
  <si>
    <t>265661\327479\265640\</t>
  </si>
  <si>
    <t>265662\327481\265641\</t>
  </si>
  <si>
    <t>265663\327482\265642\</t>
  </si>
  <si>
    <t>265664\327485\265643\</t>
  </si>
  <si>
    <t>265665\327489\265644\</t>
  </si>
  <si>
    <t>265666\327492\265645\</t>
  </si>
  <si>
    <t>265667\327493\265646\</t>
  </si>
  <si>
    <t>265668\\265647\</t>
  </si>
  <si>
    <t>265669\\265648\</t>
  </si>
  <si>
    <t>265670\\265649\</t>
  </si>
  <si>
    <t>265671\\265650\</t>
  </si>
  <si>
    <t>265672\\265651\</t>
  </si>
  <si>
    <t>265673\\265652\</t>
  </si>
  <si>
    <t>265674\\265653\</t>
  </si>
  <si>
    <t>265675\\265654\</t>
  </si>
  <si>
    <t>265676\\265655\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</si>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</sst>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2281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38100</xdr:rowOff>
    </xdr:from>
    <xdr:to>
      <xdr:col>1</xdr:col>
      <xdr:colOff>1419225</xdr:colOff>
      <xdr:row>26</xdr:row>
      <xdr:rowOff>161925</xdr:rowOff>
    </xdr:to>
    <xdr:pic>
      <xdr:nvPicPr>
        <xdr:cNvPr id="2" name="Рисунок 3" descr="2281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3276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</xdr:row>
      <xdr:rowOff>38100</xdr:rowOff>
    </xdr:from>
    <xdr:to>
      <xdr:col>1</xdr:col>
      <xdr:colOff>1419225</xdr:colOff>
      <xdr:row>40</xdr:row>
      <xdr:rowOff>161925</xdr:rowOff>
    </xdr:to>
    <xdr:pic>
      <xdr:nvPicPr>
        <xdr:cNvPr id="3" name="Рисунок 4" descr="2279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94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77</xdr:row>
      <xdr:rowOff>38100</xdr:rowOff>
    </xdr:from>
    <xdr:to>
      <xdr:col>1</xdr:col>
      <xdr:colOff>1419225</xdr:colOff>
      <xdr:row>86</xdr:row>
      <xdr:rowOff>161925</xdr:rowOff>
    </xdr:to>
    <xdr:pic>
      <xdr:nvPicPr>
        <xdr:cNvPr id="4" name="Рисунок 5" descr="22797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4706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118</xdr:row>
      <xdr:rowOff>38100</xdr:rowOff>
    </xdr:from>
    <xdr:to>
      <xdr:col>1</xdr:col>
      <xdr:colOff>1438275</xdr:colOff>
      <xdr:row>125</xdr:row>
      <xdr:rowOff>171450</xdr:rowOff>
    </xdr:to>
    <xdr:pic>
      <xdr:nvPicPr>
        <xdr:cNvPr id="5" name="Рисунок 6" descr="2598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2517100"/>
          <a:ext cx="1400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130</xdr:row>
      <xdr:rowOff>38100</xdr:rowOff>
    </xdr:from>
    <xdr:to>
      <xdr:col>1</xdr:col>
      <xdr:colOff>1438275</xdr:colOff>
      <xdr:row>137</xdr:row>
      <xdr:rowOff>0</xdr:rowOff>
    </xdr:to>
    <xdr:pic>
      <xdr:nvPicPr>
        <xdr:cNvPr id="6" name="Рисунок 7" descr="25986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24803100"/>
          <a:ext cx="1400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142</xdr:row>
      <xdr:rowOff>38100</xdr:rowOff>
    </xdr:from>
    <xdr:to>
      <xdr:col>1</xdr:col>
      <xdr:colOff>1438275</xdr:colOff>
      <xdr:row>149</xdr:row>
      <xdr:rowOff>57150</xdr:rowOff>
    </xdr:to>
    <xdr:pic>
      <xdr:nvPicPr>
        <xdr:cNvPr id="7" name="Рисунок 8" descr="25987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27089100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154</xdr:row>
      <xdr:rowOff>38100</xdr:rowOff>
    </xdr:from>
    <xdr:to>
      <xdr:col>1</xdr:col>
      <xdr:colOff>1438275</xdr:colOff>
      <xdr:row>160</xdr:row>
      <xdr:rowOff>142875</xdr:rowOff>
    </xdr:to>
    <xdr:pic>
      <xdr:nvPicPr>
        <xdr:cNvPr id="8" name="Рисунок 9" descr="25982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29375100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166</xdr:row>
      <xdr:rowOff>38100</xdr:rowOff>
    </xdr:from>
    <xdr:to>
      <xdr:col>1</xdr:col>
      <xdr:colOff>1419225</xdr:colOff>
      <xdr:row>175</xdr:row>
      <xdr:rowOff>161925</xdr:rowOff>
    </xdr:to>
    <xdr:pic>
      <xdr:nvPicPr>
        <xdr:cNvPr id="9" name="Рисунок 10" descr="22798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3166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186</xdr:row>
      <xdr:rowOff>38100</xdr:rowOff>
    </xdr:from>
    <xdr:to>
      <xdr:col>1</xdr:col>
      <xdr:colOff>1438275</xdr:colOff>
      <xdr:row>193</xdr:row>
      <xdr:rowOff>152400</xdr:rowOff>
    </xdr:to>
    <xdr:pic>
      <xdr:nvPicPr>
        <xdr:cNvPr id="10" name="Рисунок 11" descr="25985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35471100"/>
          <a:ext cx="1400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198</xdr:row>
      <xdr:rowOff>38100</xdr:rowOff>
    </xdr:from>
    <xdr:to>
      <xdr:col>1</xdr:col>
      <xdr:colOff>1438275</xdr:colOff>
      <xdr:row>205</xdr:row>
      <xdr:rowOff>104775</xdr:rowOff>
    </xdr:to>
    <xdr:pic>
      <xdr:nvPicPr>
        <xdr:cNvPr id="11" name="Рисунок 12" descr="25984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377571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234</xdr:row>
      <xdr:rowOff>38100</xdr:rowOff>
    </xdr:from>
    <xdr:to>
      <xdr:col>1</xdr:col>
      <xdr:colOff>1419225</xdr:colOff>
      <xdr:row>243</xdr:row>
      <xdr:rowOff>161925</xdr:rowOff>
    </xdr:to>
    <xdr:pic>
      <xdr:nvPicPr>
        <xdr:cNvPr id="12" name="Рисунок 13" descr="38287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4461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246</xdr:row>
      <xdr:rowOff>38100</xdr:rowOff>
    </xdr:from>
    <xdr:to>
      <xdr:col>1</xdr:col>
      <xdr:colOff>1419225</xdr:colOff>
      <xdr:row>255</xdr:row>
      <xdr:rowOff>161925</xdr:rowOff>
    </xdr:to>
    <xdr:pic>
      <xdr:nvPicPr>
        <xdr:cNvPr id="13" name="Рисунок 14" descr="22799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4690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272</xdr:row>
      <xdr:rowOff>38100</xdr:rowOff>
    </xdr:from>
    <xdr:to>
      <xdr:col>1</xdr:col>
      <xdr:colOff>1419225</xdr:colOff>
      <xdr:row>281</xdr:row>
      <xdr:rowOff>161925</xdr:rowOff>
    </xdr:to>
    <xdr:pic>
      <xdr:nvPicPr>
        <xdr:cNvPr id="14" name="Рисунок 15" descr="22800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5185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295</xdr:row>
      <xdr:rowOff>38100</xdr:rowOff>
    </xdr:from>
    <xdr:to>
      <xdr:col>1</xdr:col>
      <xdr:colOff>1419225</xdr:colOff>
      <xdr:row>304</xdr:row>
      <xdr:rowOff>161925</xdr:rowOff>
    </xdr:to>
    <xdr:pic>
      <xdr:nvPicPr>
        <xdr:cNvPr id="15" name="Рисунок 16" descr="22801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5623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321</xdr:row>
      <xdr:rowOff>38100</xdr:rowOff>
    </xdr:from>
    <xdr:to>
      <xdr:col>1</xdr:col>
      <xdr:colOff>1438275</xdr:colOff>
      <xdr:row>328</xdr:row>
      <xdr:rowOff>28575</xdr:rowOff>
    </xdr:to>
    <xdr:pic>
      <xdr:nvPicPr>
        <xdr:cNvPr id="16" name="Рисунок 17" descr="25979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61188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345</xdr:row>
      <xdr:rowOff>38100</xdr:rowOff>
    </xdr:from>
    <xdr:to>
      <xdr:col>1</xdr:col>
      <xdr:colOff>1419225</xdr:colOff>
      <xdr:row>354</xdr:row>
      <xdr:rowOff>161925</xdr:rowOff>
    </xdr:to>
    <xdr:pic>
      <xdr:nvPicPr>
        <xdr:cNvPr id="17" name="Рисунок 18" descr="20422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6576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369</xdr:row>
      <xdr:rowOff>38100</xdr:rowOff>
    </xdr:from>
    <xdr:to>
      <xdr:col>1</xdr:col>
      <xdr:colOff>1419225</xdr:colOff>
      <xdr:row>378</xdr:row>
      <xdr:rowOff>161925</xdr:rowOff>
    </xdr:to>
    <xdr:pic>
      <xdr:nvPicPr>
        <xdr:cNvPr id="18" name="Рисунок 19" descr="20421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70332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487</xdr:row>
      <xdr:rowOff>38100</xdr:rowOff>
    </xdr:from>
    <xdr:to>
      <xdr:col>1</xdr:col>
      <xdr:colOff>1419225</xdr:colOff>
      <xdr:row>496</xdr:row>
      <xdr:rowOff>161925</xdr:rowOff>
    </xdr:to>
    <xdr:pic>
      <xdr:nvPicPr>
        <xdr:cNvPr id="19" name="Рисунок 20" descr="21642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928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499</xdr:row>
      <xdr:rowOff>38100</xdr:rowOff>
    </xdr:from>
    <xdr:to>
      <xdr:col>1</xdr:col>
      <xdr:colOff>1266825</xdr:colOff>
      <xdr:row>508</xdr:row>
      <xdr:rowOff>161925</xdr:rowOff>
    </xdr:to>
    <xdr:pic>
      <xdr:nvPicPr>
        <xdr:cNvPr id="20" name="Рисунок 21" descr="26099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950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522</xdr:row>
      <xdr:rowOff>38100</xdr:rowOff>
    </xdr:from>
    <xdr:to>
      <xdr:col>1</xdr:col>
      <xdr:colOff>1419225</xdr:colOff>
      <xdr:row>531</xdr:row>
      <xdr:rowOff>161925</xdr:rowOff>
    </xdr:to>
    <xdr:pic>
      <xdr:nvPicPr>
        <xdr:cNvPr id="21" name="Рисунок 22" descr="24008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99479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539</xdr:row>
      <xdr:rowOff>38100</xdr:rowOff>
    </xdr:from>
    <xdr:to>
      <xdr:col>1</xdr:col>
      <xdr:colOff>1419225</xdr:colOff>
      <xdr:row>548</xdr:row>
      <xdr:rowOff>161925</xdr:rowOff>
    </xdr:to>
    <xdr:pic>
      <xdr:nvPicPr>
        <xdr:cNvPr id="22" name="Рисунок 23" descr="38701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10271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552</xdr:row>
      <xdr:rowOff>38100</xdr:rowOff>
    </xdr:from>
    <xdr:to>
      <xdr:col>1</xdr:col>
      <xdr:colOff>1419225</xdr:colOff>
      <xdr:row>561</xdr:row>
      <xdr:rowOff>161925</xdr:rowOff>
    </xdr:to>
    <xdr:pic>
      <xdr:nvPicPr>
        <xdr:cNvPr id="23" name="Рисунок 24" descr="22789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10519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625</xdr:row>
      <xdr:rowOff>38100</xdr:rowOff>
    </xdr:from>
    <xdr:to>
      <xdr:col>1</xdr:col>
      <xdr:colOff>1419225</xdr:colOff>
      <xdr:row>634</xdr:row>
      <xdr:rowOff>161925</xdr:rowOff>
    </xdr:to>
    <xdr:pic>
      <xdr:nvPicPr>
        <xdr:cNvPr id="24" name="Рисунок 25" descr="22812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11910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666</xdr:row>
      <xdr:rowOff>38100</xdr:rowOff>
    </xdr:from>
    <xdr:to>
      <xdr:col>1</xdr:col>
      <xdr:colOff>1419225</xdr:colOff>
      <xdr:row>675</xdr:row>
      <xdr:rowOff>161925</xdr:rowOff>
    </xdr:to>
    <xdr:pic>
      <xdr:nvPicPr>
        <xdr:cNvPr id="25" name="Рисунок 26" descr="24085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12691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682</xdr:row>
      <xdr:rowOff>38100</xdr:rowOff>
    </xdr:from>
    <xdr:to>
      <xdr:col>1</xdr:col>
      <xdr:colOff>1419225</xdr:colOff>
      <xdr:row>691</xdr:row>
      <xdr:rowOff>161925</xdr:rowOff>
    </xdr:to>
    <xdr:pic>
      <xdr:nvPicPr>
        <xdr:cNvPr id="26" name="Рисунок 27" descr="23864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129959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732</xdr:row>
      <xdr:rowOff>38100</xdr:rowOff>
    </xdr:from>
    <xdr:to>
      <xdr:col>1</xdr:col>
      <xdr:colOff>1419225</xdr:colOff>
      <xdr:row>741</xdr:row>
      <xdr:rowOff>161925</xdr:rowOff>
    </xdr:to>
    <xdr:pic>
      <xdr:nvPicPr>
        <xdr:cNvPr id="27" name="Рисунок 28" descr="22795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13948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744</xdr:row>
      <xdr:rowOff>38100</xdr:rowOff>
    </xdr:from>
    <xdr:to>
      <xdr:col>1</xdr:col>
      <xdr:colOff>1419225</xdr:colOff>
      <xdr:row>753</xdr:row>
      <xdr:rowOff>161925</xdr:rowOff>
    </xdr:to>
    <xdr:pic>
      <xdr:nvPicPr>
        <xdr:cNvPr id="28" name="Рисунок 29" descr="22791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141770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876</xdr:row>
      <xdr:rowOff>38100</xdr:rowOff>
    </xdr:from>
    <xdr:to>
      <xdr:col>1</xdr:col>
      <xdr:colOff>1419225</xdr:colOff>
      <xdr:row>885</xdr:row>
      <xdr:rowOff>161925</xdr:rowOff>
    </xdr:to>
    <xdr:pic>
      <xdr:nvPicPr>
        <xdr:cNvPr id="29" name="Рисунок 30" descr="22908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166916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934</xdr:row>
      <xdr:rowOff>38100</xdr:rowOff>
    </xdr:from>
    <xdr:to>
      <xdr:col>1</xdr:col>
      <xdr:colOff>1419225</xdr:colOff>
      <xdr:row>943</xdr:row>
      <xdr:rowOff>161925</xdr:rowOff>
    </xdr:to>
    <xdr:pic>
      <xdr:nvPicPr>
        <xdr:cNvPr id="30" name="Рисунок 31" descr="23041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17796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965</xdr:row>
      <xdr:rowOff>38100</xdr:rowOff>
    </xdr:from>
    <xdr:to>
      <xdr:col>1</xdr:col>
      <xdr:colOff>1419225</xdr:colOff>
      <xdr:row>974</xdr:row>
      <xdr:rowOff>161925</xdr:rowOff>
    </xdr:to>
    <xdr:pic>
      <xdr:nvPicPr>
        <xdr:cNvPr id="31" name="Рисунок 32" descr="23004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18387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977</xdr:row>
      <xdr:rowOff>38100</xdr:rowOff>
    </xdr:from>
    <xdr:to>
      <xdr:col>1</xdr:col>
      <xdr:colOff>1419225</xdr:colOff>
      <xdr:row>986</xdr:row>
      <xdr:rowOff>161925</xdr:rowOff>
    </xdr:to>
    <xdr:pic>
      <xdr:nvPicPr>
        <xdr:cNvPr id="32" name="Рисунок 33" descr="23147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8100" y="186156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1000</xdr:row>
      <xdr:rowOff>38100</xdr:rowOff>
    </xdr:from>
    <xdr:to>
      <xdr:col>1</xdr:col>
      <xdr:colOff>1419225</xdr:colOff>
      <xdr:row>1009</xdr:row>
      <xdr:rowOff>161925</xdr:rowOff>
    </xdr:to>
    <xdr:pic>
      <xdr:nvPicPr>
        <xdr:cNvPr id="33" name="Рисунок 34" descr="24007.jpg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38100" y="19053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2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G3+G17+G31+G77+G118+G130+G142+G154+G166+G186+G198+G210+G222+G234+G246+G272+G295+G321+G333+G345+G369+G487+G499+G522+G539+G552+G625+G666+G682+G732+G744+G876+G934+G965+G977+G1000</f>
        <v>0</v>
      </c>
      <c r="H2" s="5">
        <f>H3+H17+H31+H77+H118+H130+H142+H154+H166+H186+H198+H210+H222+H234+H246+H272+H295+H321+H333+H345+H369+H487+H499+H522+H539+H552+H625+H666+H682+H732+H744+H876+H934+H965+H977+H1000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188.9</v>
      </c>
      <c r="F3" s="9"/>
      <c r="G3" s="10">
        <f>SUM(D6:D9)+SUM(F6:F9)+SUM(H6:H7)+SUM(D12:D15)+SUM(F12:F13)+SUM(H12:H15)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14</v>
      </c>
      <c r="B6" s="16"/>
      <c r="C6" s="12" t="s">
        <v>12</v>
      </c>
      <c r="D6" s="13"/>
      <c r="E6" s="12" t="s">
        <v>13</v>
      </c>
      <c r="F6" s="13"/>
      <c r="G6" s="12" t="s">
        <v>13</v>
      </c>
      <c r="H6" s="13"/>
    </row>
    <row r="7" spans="1:8" ht="15">
      <c r="A7" s="14" t="s">
        <v>16</v>
      </c>
      <c r="B7" s="16"/>
      <c r="C7" s="12" t="s">
        <v>13</v>
      </c>
      <c r="D7" s="13"/>
      <c r="E7" s="12" t="s">
        <v>15</v>
      </c>
      <c r="F7" s="13"/>
      <c r="G7" s="12" t="s">
        <v>12</v>
      </c>
      <c r="H7" s="13"/>
    </row>
    <row r="8" spans="1:8" ht="15">
      <c r="A8" s="14" t="s">
        <v>18</v>
      </c>
      <c r="B8" s="16"/>
      <c r="C8" s="12" t="s">
        <v>15</v>
      </c>
      <c r="D8" s="13"/>
      <c r="E8" s="12" t="s">
        <v>17</v>
      </c>
      <c r="F8" s="13"/>
      <c r="G8" s="12" t="s">
        <v>6</v>
      </c>
      <c r="H8" s="13"/>
    </row>
    <row r="9" spans="1:8" ht="15">
      <c r="A9" s="14" t="s">
        <v>19</v>
      </c>
      <c r="B9" s="16"/>
      <c r="C9" s="12" t="s">
        <v>17</v>
      </c>
      <c r="D9" s="13"/>
      <c r="E9" s="12" t="s">
        <v>12</v>
      </c>
      <c r="F9" s="13"/>
      <c r="G9" s="12" t="s">
        <v>6</v>
      </c>
      <c r="H9" s="13"/>
    </row>
    <row r="10" spans="2:8" ht="15">
      <c r="B10" s="16"/>
      <c r="C10" s="17" t="s">
        <v>20</v>
      </c>
      <c r="D10" s="17"/>
      <c r="E10" s="17" t="s">
        <v>21</v>
      </c>
      <c r="F10" s="17"/>
      <c r="G10" s="17" t="s">
        <v>22</v>
      </c>
      <c r="H10" s="17"/>
    </row>
    <row r="11" spans="2:8" ht="15">
      <c r="B11" s="16"/>
      <c r="C11" s="11" t="s">
        <v>7</v>
      </c>
      <c r="D11" s="11" t="s">
        <v>8</v>
      </c>
      <c r="E11" s="11" t="s">
        <v>7</v>
      </c>
      <c r="F11" s="11" t="s">
        <v>8</v>
      </c>
      <c r="G11" s="11" t="s">
        <v>7</v>
      </c>
      <c r="H11" s="11" t="s">
        <v>8</v>
      </c>
    </row>
    <row r="12" spans="1:8" ht="15">
      <c r="A12" s="14" t="s">
        <v>23</v>
      </c>
      <c r="B12" s="16"/>
      <c r="C12" s="12" t="s">
        <v>13</v>
      </c>
      <c r="D12" s="13"/>
      <c r="E12" s="12" t="s">
        <v>13</v>
      </c>
      <c r="F12" s="13"/>
      <c r="G12" s="12" t="s">
        <v>17</v>
      </c>
      <c r="H12" s="13"/>
    </row>
    <row r="13" spans="1:8" ht="15">
      <c r="A13" s="14" t="s">
        <v>24</v>
      </c>
      <c r="B13" s="16"/>
      <c r="C13" s="12" t="s">
        <v>15</v>
      </c>
      <c r="D13" s="13"/>
      <c r="E13" s="12" t="s">
        <v>15</v>
      </c>
      <c r="F13" s="13"/>
      <c r="G13" s="12" t="s">
        <v>13</v>
      </c>
      <c r="H13" s="13"/>
    </row>
    <row r="14" spans="1:8" ht="15">
      <c r="A14" s="14" t="s">
        <v>25</v>
      </c>
      <c r="C14" s="12" t="s">
        <v>17</v>
      </c>
      <c r="D14" s="13"/>
      <c r="E14" s="12" t="s">
        <v>6</v>
      </c>
      <c r="F14" s="13"/>
      <c r="G14" s="12" t="s">
        <v>15</v>
      </c>
      <c r="H14" s="13"/>
    </row>
    <row r="15" spans="1:8" ht="15">
      <c r="A15" s="14" t="s">
        <v>26</v>
      </c>
      <c r="C15" s="12" t="s">
        <v>12</v>
      </c>
      <c r="D15" s="13"/>
      <c r="E15" s="12" t="s">
        <v>6</v>
      </c>
      <c r="F15" s="13"/>
      <c r="G15" s="12" t="s">
        <v>12</v>
      </c>
      <c r="H15" s="13"/>
    </row>
    <row r="17" spans="2:8" ht="15">
      <c r="B17" s="6" t="s">
        <v>27</v>
      </c>
      <c r="C17" s="6" t="s">
        <v>28</v>
      </c>
      <c r="D17" s="7" t="s">
        <v>3</v>
      </c>
      <c r="E17" s="8">
        <v>191.15</v>
      </c>
      <c r="F17" s="9"/>
      <c r="G17" s="10">
        <f>SUM(D20:D22)+SUM(F20:F23)+SUM(H20:H23)+SUM(D26:D29)+SUM(F26:F29)+SUM(H26:H26)</f>
        <v>0</v>
      </c>
      <c r="H17" s="10">
        <f>E17*G17</f>
        <v>0</v>
      </c>
    </row>
    <row r="18" spans="2:8" ht="15">
      <c r="B18" s="16" t="s">
        <v>6</v>
      </c>
      <c r="C18" s="17" t="s">
        <v>9</v>
      </c>
      <c r="D18" s="17"/>
      <c r="E18" s="17" t="s">
        <v>10</v>
      </c>
      <c r="F18" s="17"/>
      <c r="G18" s="17" t="s">
        <v>11</v>
      </c>
      <c r="H18" s="17"/>
    </row>
    <row r="19" spans="2:8" ht="15">
      <c r="B19" s="16"/>
      <c r="C19" s="11" t="s">
        <v>7</v>
      </c>
      <c r="D19" s="11" t="s">
        <v>8</v>
      </c>
      <c r="E19" s="11" t="s">
        <v>7</v>
      </c>
      <c r="F19" s="11" t="s">
        <v>8</v>
      </c>
      <c r="G19" s="11" t="s">
        <v>7</v>
      </c>
      <c r="H19" s="11" t="s">
        <v>8</v>
      </c>
    </row>
    <row r="20" spans="1:8" ht="15">
      <c r="A20" s="14" t="s">
        <v>29</v>
      </c>
      <c r="B20" s="16"/>
      <c r="C20" s="12" t="s">
        <v>12</v>
      </c>
      <c r="D20" s="13"/>
      <c r="E20" s="12" t="s">
        <v>13</v>
      </c>
      <c r="F20" s="13"/>
      <c r="G20" s="12" t="s">
        <v>13</v>
      </c>
      <c r="H20" s="13"/>
    </row>
    <row r="21" spans="1:8" ht="15">
      <c r="A21" s="14" t="s">
        <v>30</v>
      </c>
      <c r="B21" s="16"/>
      <c r="C21" s="12" t="s">
        <v>13</v>
      </c>
      <c r="D21" s="13"/>
      <c r="E21" s="12" t="s">
        <v>15</v>
      </c>
      <c r="F21" s="13"/>
      <c r="G21" s="12" t="s">
        <v>15</v>
      </c>
      <c r="H21" s="13"/>
    </row>
    <row r="22" spans="1:8" ht="15">
      <c r="A22" s="14" t="s">
        <v>31</v>
      </c>
      <c r="B22" s="16"/>
      <c r="C22" s="12" t="s">
        <v>15</v>
      </c>
      <c r="D22" s="13"/>
      <c r="E22" s="12" t="s">
        <v>17</v>
      </c>
      <c r="F22" s="13"/>
      <c r="G22" s="12" t="s">
        <v>17</v>
      </c>
      <c r="H22" s="13"/>
    </row>
    <row r="23" spans="1:8" ht="15">
      <c r="A23" s="14" t="s">
        <v>32</v>
      </c>
      <c r="B23" s="16"/>
      <c r="C23" s="12" t="s">
        <v>6</v>
      </c>
      <c r="D23" s="13"/>
      <c r="E23" s="12" t="s">
        <v>12</v>
      </c>
      <c r="F23" s="13"/>
      <c r="G23" s="12" t="s">
        <v>12</v>
      </c>
      <c r="H23" s="13"/>
    </row>
    <row r="24" spans="2:8" ht="15">
      <c r="B24" s="16"/>
      <c r="C24" s="17" t="s">
        <v>20</v>
      </c>
      <c r="D24" s="17"/>
      <c r="E24" s="17" t="s">
        <v>21</v>
      </c>
      <c r="F24" s="17"/>
      <c r="G24" s="17" t="s">
        <v>33</v>
      </c>
      <c r="H24" s="17"/>
    </row>
    <row r="25" spans="2:8" ht="15">
      <c r="B25" s="16"/>
      <c r="C25" s="11" t="s">
        <v>7</v>
      </c>
      <c r="D25" s="11" t="s">
        <v>8</v>
      </c>
      <c r="E25" s="11" t="s">
        <v>7</v>
      </c>
      <c r="F25" s="11" t="s">
        <v>8</v>
      </c>
      <c r="G25" s="11" t="s">
        <v>7</v>
      </c>
      <c r="H25" s="11" t="s">
        <v>8</v>
      </c>
    </row>
    <row r="26" spans="1:8" ht="15">
      <c r="A26" s="14" t="s">
        <v>34</v>
      </c>
      <c r="B26" s="16"/>
      <c r="C26" s="12" t="s">
        <v>13</v>
      </c>
      <c r="D26" s="13"/>
      <c r="E26" s="12" t="s">
        <v>13</v>
      </c>
      <c r="F26" s="13"/>
      <c r="G26" s="12" t="s">
        <v>13</v>
      </c>
      <c r="H26" s="13"/>
    </row>
    <row r="27" spans="1:8" ht="15">
      <c r="A27" s="14" t="s">
        <v>35</v>
      </c>
      <c r="B27" s="16"/>
      <c r="C27" s="12" t="s">
        <v>15</v>
      </c>
      <c r="D27" s="13"/>
      <c r="E27" s="12" t="s">
        <v>15</v>
      </c>
      <c r="F27" s="13"/>
      <c r="G27" s="12" t="s">
        <v>6</v>
      </c>
      <c r="H27" s="13"/>
    </row>
    <row r="28" spans="1:8" ht="15">
      <c r="A28" s="14" t="s">
        <v>36</v>
      </c>
      <c r="C28" s="12" t="s">
        <v>17</v>
      </c>
      <c r="D28" s="13"/>
      <c r="E28" s="12" t="s">
        <v>17</v>
      </c>
      <c r="F28" s="13"/>
      <c r="G28" s="12" t="s">
        <v>6</v>
      </c>
      <c r="H28" s="13"/>
    </row>
    <row r="29" spans="1:8" ht="15">
      <c r="A29" s="14" t="s">
        <v>37</v>
      </c>
      <c r="C29" s="12" t="s">
        <v>12</v>
      </c>
      <c r="D29" s="13"/>
      <c r="E29" s="12" t="s">
        <v>12</v>
      </c>
      <c r="F29" s="13"/>
      <c r="G29" s="12" t="s">
        <v>6</v>
      </c>
      <c r="H29" s="13"/>
    </row>
    <row r="31" spans="2:8" ht="15">
      <c r="B31" s="6" t="s">
        <v>38</v>
      </c>
      <c r="C31" s="6" t="s">
        <v>39</v>
      </c>
      <c r="D31" s="7" t="s">
        <v>3</v>
      </c>
      <c r="E31" s="8">
        <v>160.97</v>
      </c>
      <c r="F31" s="9"/>
      <c r="G31" s="10">
        <f>SUM(D34:D38)+SUM(F34:F37)+SUM(H34:H38)+SUM(D41:D44)+SUM(F41:F43)+SUM(H41:H44)+SUM(D47:D48)+SUM(F47:F50)+SUM(H47:H50)+SUM(D53:D56)+SUM(F53:F55)+SUM(H53:H55)+SUM(D59:D63)+SUM(F59:F60)+SUM(H59:H62)+SUM(D66:D66)+SUM(F66:F69)+SUM(H66:H66)+SUM(D72:D73)+SUM(F72:F75)</f>
        <v>0</v>
      </c>
      <c r="H31" s="10">
        <f>E31*G31</f>
        <v>0</v>
      </c>
    </row>
    <row r="32" spans="2:8" ht="15">
      <c r="B32" s="16" t="s">
        <v>6</v>
      </c>
      <c r="C32" s="17" t="s">
        <v>9</v>
      </c>
      <c r="D32" s="17"/>
      <c r="E32" s="17" t="s">
        <v>40</v>
      </c>
      <c r="F32" s="17"/>
      <c r="G32" s="17" t="s">
        <v>41</v>
      </c>
      <c r="H32" s="17"/>
    </row>
    <row r="33" spans="2:8" ht="15">
      <c r="B33" s="16"/>
      <c r="C33" s="11" t="s">
        <v>7</v>
      </c>
      <c r="D33" s="11" t="s">
        <v>8</v>
      </c>
      <c r="E33" s="11" t="s">
        <v>7</v>
      </c>
      <c r="F33" s="11" t="s">
        <v>8</v>
      </c>
      <c r="G33" s="11" t="s">
        <v>7</v>
      </c>
      <c r="H33" s="11" t="s">
        <v>8</v>
      </c>
    </row>
    <row r="34" spans="1:8" ht="15">
      <c r="A34" s="14" t="s">
        <v>43</v>
      </c>
      <c r="B34" s="16"/>
      <c r="C34" s="12" t="s">
        <v>42</v>
      </c>
      <c r="D34" s="13"/>
      <c r="E34" s="12" t="s">
        <v>13</v>
      </c>
      <c r="F34" s="13"/>
      <c r="G34" s="12" t="s">
        <v>13</v>
      </c>
      <c r="H34" s="13"/>
    </row>
    <row r="35" spans="1:8" ht="15">
      <c r="A35" s="14" t="s">
        <v>44</v>
      </c>
      <c r="B35" s="16"/>
      <c r="C35" s="12" t="s">
        <v>13</v>
      </c>
      <c r="D35" s="13"/>
      <c r="E35" s="12" t="s">
        <v>17</v>
      </c>
      <c r="F35" s="13"/>
      <c r="G35" s="12" t="s">
        <v>15</v>
      </c>
      <c r="H35" s="13"/>
    </row>
    <row r="36" spans="1:8" ht="15">
      <c r="A36" s="14" t="s">
        <v>45</v>
      </c>
      <c r="B36" s="16"/>
      <c r="C36" s="12" t="s">
        <v>15</v>
      </c>
      <c r="D36" s="13"/>
      <c r="E36" s="12" t="s">
        <v>12</v>
      </c>
      <c r="F36" s="13"/>
      <c r="G36" s="12" t="s">
        <v>17</v>
      </c>
      <c r="H36" s="13"/>
    </row>
    <row r="37" spans="1:8" ht="15">
      <c r="A37" s="14" t="s">
        <v>46</v>
      </c>
      <c r="B37" s="16"/>
      <c r="C37" s="12" t="s">
        <v>17</v>
      </c>
      <c r="D37" s="13"/>
      <c r="E37" s="12" t="s">
        <v>42</v>
      </c>
      <c r="F37" s="13"/>
      <c r="G37" s="12" t="s">
        <v>12</v>
      </c>
      <c r="H37" s="13"/>
    </row>
    <row r="38" spans="1:8" ht="15">
      <c r="A38" s="14" t="s">
        <v>47</v>
      </c>
      <c r="B38" s="16"/>
      <c r="C38" s="12" t="s">
        <v>12</v>
      </c>
      <c r="D38" s="13"/>
      <c r="E38" s="12" t="s">
        <v>6</v>
      </c>
      <c r="F38" s="13"/>
      <c r="G38" s="12" t="s">
        <v>42</v>
      </c>
      <c r="H38" s="13"/>
    </row>
    <row r="39" spans="2:8" ht="15">
      <c r="B39" s="16"/>
      <c r="C39" s="17" t="s">
        <v>48</v>
      </c>
      <c r="D39" s="17"/>
      <c r="E39" s="17" t="s">
        <v>49</v>
      </c>
      <c r="F39" s="17"/>
      <c r="G39" s="17" t="s">
        <v>50</v>
      </c>
      <c r="H39" s="17"/>
    </row>
    <row r="40" spans="2:8" ht="15">
      <c r="B40" s="16"/>
      <c r="C40" s="11" t="s">
        <v>7</v>
      </c>
      <c r="D40" s="11" t="s">
        <v>8</v>
      </c>
      <c r="E40" s="11" t="s">
        <v>7</v>
      </c>
      <c r="F40" s="11" t="s">
        <v>8</v>
      </c>
      <c r="G40" s="11" t="s">
        <v>7</v>
      </c>
      <c r="H40" s="11" t="s">
        <v>8</v>
      </c>
    </row>
    <row r="41" spans="1:8" ht="15">
      <c r="A41" s="14" t="s">
        <v>51</v>
      </c>
      <c r="B41" s="16"/>
      <c r="C41" s="12" t="s">
        <v>12</v>
      </c>
      <c r="D41" s="13"/>
      <c r="E41" s="12" t="s">
        <v>12</v>
      </c>
      <c r="F41" s="13"/>
      <c r="G41" s="12" t="s">
        <v>13</v>
      </c>
      <c r="H41" s="13"/>
    </row>
    <row r="42" spans="1:8" ht="15">
      <c r="A42" s="14" t="s">
        <v>52</v>
      </c>
      <c r="C42" s="12" t="s">
        <v>17</v>
      </c>
      <c r="D42" s="13"/>
      <c r="E42" s="12" t="s">
        <v>17</v>
      </c>
      <c r="F42" s="13"/>
      <c r="G42" s="12" t="s">
        <v>15</v>
      </c>
      <c r="H42" s="13"/>
    </row>
    <row r="43" spans="1:8" ht="15">
      <c r="A43" s="14" t="s">
        <v>53</v>
      </c>
      <c r="C43" s="12" t="s">
        <v>15</v>
      </c>
      <c r="D43" s="13"/>
      <c r="E43" s="12" t="s">
        <v>15</v>
      </c>
      <c r="F43" s="13"/>
      <c r="G43" s="12" t="s">
        <v>17</v>
      </c>
      <c r="H43" s="13"/>
    </row>
    <row r="44" spans="1:8" ht="15">
      <c r="A44" s="14" t="s">
        <v>54</v>
      </c>
      <c r="C44" s="12" t="s">
        <v>13</v>
      </c>
      <c r="D44" s="13"/>
      <c r="E44" s="12" t="s">
        <v>6</v>
      </c>
      <c r="F44" s="13"/>
      <c r="G44" s="12" t="s">
        <v>12</v>
      </c>
      <c r="H44" s="13"/>
    </row>
    <row r="45" spans="3:8" ht="15">
      <c r="C45" s="17" t="s">
        <v>55</v>
      </c>
      <c r="D45" s="17"/>
      <c r="E45" s="17" t="s">
        <v>10</v>
      </c>
      <c r="F45" s="17"/>
      <c r="G45" s="17" t="s">
        <v>20</v>
      </c>
      <c r="H45" s="17"/>
    </row>
    <row r="46" spans="3:8" ht="15">
      <c r="C46" s="11" t="s">
        <v>7</v>
      </c>
      <c r="D46" s="11" t="s">
        <v>8</v>
      </c>
      <c r="E46" s="11" t="s">
        <v>7</v>
      </c>
      <c r="F46" s="11" t="s">
        <v>8</v>
      </c>
      <c r="G46" s="11" t="s">
        <v>7</v>
      </c>
      <c r="H46" s="11" t="s">
        <v>8</v>
      </c>
    </row>
    <row r="47" spans="1:8" ht="15">
      <c r="A47" s="14" t="s">
        <v>56</v>
      </c>
      <c r="C47" s="12" t="s">
        <v>12</v>
      </c>
      <c r="D47" s="13"/>
      <c r="E47" s="12" t="s">
        <v>13</v>
      </c>
      <c r="F47" s="13"/>
      <c r="G47" s="12" t="s">
        <v>13</v>
      </c>
      <c r="H47" s="13"/>
    </row>
    <row r="48" spans="1:8" ht="15">
      <c r="A48" s="14" t="s">
        <v>57</v>
      </c>
      <c r="C48" s="12" t="s">
        <v>42</v>
      </c>
      <c r="D48" s="13"/>
      <c r="E48" s="12" t="s">
        <v>15</v>
      </c>
      <c r="F48" s="13"/>
      <c r="G48" s="12" t="s">
        <v>15</v>
      </c>
      <c r="H48" s="13"/>
    </row>
    <row r="49" spans="1:8" ht="15">
      <c r="A49" s="14" t="s">
        <v>58</v>
      </c>
      <c r="C49" s="12" t="s">
        <v>6</v>
      </c>
      <c r="D49" s="13"/>
      <c r="E49" s="12" t="s">
        <v>17</v>
      </c>
      <c r="F49" s="13"/>
      <c r="G49" s="12" t="s">
        <v>17</v>
      </c>
      <c r="H49" s="13"/>
    </row>
    <row r="50" spans="1:8" ht="15">
      <c r="A50" s="14" t="s">
        <v>59</v>
      </c>
      <c r="C50" s="12" t="s">
        <v>6</v>
      </c>
      <c r="D50" s="13"/>
      <c r="E50" s="12" t="s">
        <v>12</v>
      </c>
      <c r="F50" s="13"/>
      <c r="G50" s="12" t="s">
        <v>12</v>
      </c>
      <c r="H50" s="13"/>
    </row>
    <row r="51" spans="3:8" ht="15">
      <c r="C51" s="17" t="s">
        <v>21</v>
      </c>
      <c r="D51" s="17"/>
      <c r="E51" s="17" t="s">
        <v>60</v>
      </c>
      <c r="F51" s="17"/>
      <c r="G51" s="17" t="s">
        <v>33</v>
      </c>
      <c r="H51" s="17"/>
    </row>
    <row r="52" spans="3:8" ht="15">
      <c r="C52" s="11" t="s">
        <v>7</v>
      </c>
      <c r="D52" s="11" t="s">
        <v>8</v>
      </c>
      <c r="E52" s="11" t="s">
        <v>7</v>
      </c>
      <c r="F52" s="11" t="s">
        <v>8</v>
      </c>
      <c r="G52" s="11" t="s">
        <v>7</v>
      </c>
      <c r="H52" s="11" t="s">
        <v>8</v>
      </c>
    </row>
    <row r="53" spans="1:8" ht="15">
      <c r="A53" s="14" t="s">
        <v>61</v>
      </c>
      <c r="C53" s="12" t="s">
        <v>13</v>
      </c>
      <c r="D53" s="13"/>
      <c r="E53" s="12" t="s">
        <v>15</v>
      </c>
      <c r="F53" s="13"/>
      <c r="G53" s="12" t="s">
        <v>13</v>
      </c>
      <c r="H53" s="13"/>
    </row>
    <row r="54" spans="1:8" ht="15">
      <c r="A54" s="14" t="s">
        <v>62</v>
      </c>
      <c r="C54" s="12" t="s">
        <v>15</v>
      </c>
      <c r="D54" s="13"/>
      <c r="E54" s="12" t="s">
        <v>17</v>
      </c>
      <c r="F54" s="13"/>
      <c r="G54" s="12" t="s">
        <v>15</v>
      </c>
      <c r="H54" s="13"/>
    </row>
    <row r="55" spans="1:8" ht="15">
      <c r="A55" s="14" t="s">
        <v>63</v>
      </c>
      <c r="C55" s="12" t="s">
        <v>17</v>
      </c>
      <c r="D55" s="13"/>
      <c r="E55" s="12" t="s">
        <v>12</v>
      </c>
      <c r="F55" s="13"/>
      <c r="G55" s="12" t="s">
        <v>17</v>
      </c>
      <c r="H55" s="13"/>
    </row>
    <row r="56" spans="1:8" ht="15">
      <c r="A56" s="14" t="s">
        <v>64</v>
      </c>
      <c r="C56" s="12" t="s">
        <v>12</v>
      </c>
      <c r="D56" s="13"/>
      <c r="E56" s="12" t="s">
        <v>6</v>
      </c>
      <c r="F56" s="13"/>
      <c r="G56" s="12" t="s">
        <v>6</v>
      </c>
      <c r="H56" s="13"/>
    </row>
    <row r="57" spans="3:8" ht="15">
      <c r="C57" s="17" t="s">
        <v>65</v>
      </c>
      <c r="D57" s="17"/>
      <c r="E57" s="17" t="s">
        <v>66</v>
      </c>
      <c r="F57" s="17"/>
      <c r="G57" s="17" t="s">
        <v>67</v>
      </c>
      <c r="H57" s="17"/>
    </row>
    <row r="58" spans="3:8" ht="15">
      <c r="C58" s="11" t="s">
        <v>7</v>
      </c>
      <c r="D58" s="11" t="s">
        <v>8</v>
      </c>
      <c r="E58" s="11" t="s">
        <v>7</v>
      </c>
      <c r="F58" s="11" t="s">
        <v>8</v>
      </c>
      <c r="G58" s="11" t="s">
        <v>7</v>
      </c>
      <c r="H58" s="11" t="s">
        <v>8</v>
      </c>
    </row>
    <row r="59" spans="1:8" ht="15">
      <c r="A59" s="14" t="s">
        <v>68</v>
      </c>
      <c r="C59" s="12" t="s">
        <v>17</v>
      </c>
      <c r="D59" s="13"/>
      <c r="E59" s="12" t="s">
        <v>17</v>
      </c>
      <c r="F59" s="13"/>
      <c r="G59" s="12" t="s">
        <v>13</v>
      </c>
      <c r="H59" s="13"/>
    </row>
    <row r="60" spans="1:8" ht="15">
      <c r="A60" s="14" t="s">
        <v>69</v>
      </c>
      <c r="C60" s="12" t="s">
        <v>12</v>
      </c>
      <c r="D60" s="13"/>
      <c r="E60" s="12" t="s">
        <v>12</v>
      </c>
      <c r="F60" s="13"/>
      <c r="G60" s="12" t="s">
        <v>17</v>
      </c>
      <c r="H60" s="13"/>
    </row>
    <row r="61" spans="1:8" ht="15">
      <c r="A61" s="14" t="s">
        <v>70</v>
      </c>
      <c r="C61" s="12" t="s">
        <v>42</v>
      </c>
      <c r="D61" s="13"/>
      <c r="E61" s="12" t="s">
        <v>6</v>
      </c>
      <c r="F61" s="13"/>
      <c r="G61" s="12" t="s">
        <v>12</v>
      </c>
      <c r="H61" s="13"/>
    </row>
    <row r="62" spans="1:8" ht="15">
      <c r="A62" s="14" t="s">
        <v>71</v>
      </c>
      <c r="C62" s="12" t="s">
        <v>13</v>
      </c>
      <c r="D62" s="13"/>
      <c r="E62" s="12" t="s">
        <v>6</v>
      </c>
      <c r="F62" s="13"/>
      <c r="G62" s="12" t="s">
        <v>42</v>
      </c>
      <c r="H62" s="13"/>
    </row>
    <row r="63" spans="1:8" ht="15">
      <c r="A63" s="14" t="s">
        <v>72</v>
      </c>
      <c r="C63" s="12" t="s">
        <v>15</v>
      </c>
      <c r="D63" s="13"/>
      <c r="E63" s="12" t="s">
        <v>6</v>
      </c>
      <c r="F63" s="13"/>
      <c r="G63" s="12" t="s">
        <v>6</v>
      </c>
      <c r="H63" s="13"/>
    </row>
    <row r="64" spans="3:8" ht="15">
      <c r="C64" s="17" t="s">
        <v>73</v>
      </c>
      <c r="D64" s="17"/>
      <c r="E64" s="17" t="s">
        <v>74</v>
      </c>
      <c r="F64" s="17"/>
      <c r="G64" s="17" t="s">
        <v>75</v>
      </c>
      <c r="H64" s="17"/>
    </row>
    <row r="65" spans="3:8" ht="15"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76</v>
      </c>
      <c r="C66" s="12" t="s">
        <v>13</v>
      </c>
      <c r="D66" s="13"/>
      <c r="E66" s="12" t="s">
        <v>12</v>
      </c>
      <c r="F66" s="13"/>
      <c r="G66" s="12" t="s">
        <v>13</v>
      </c>
      <c r="H66" s="13"/>
    </row>
    <row r="67" spans="1:8" ht="15">
      <c r="A67" s="14" t="s">
        <v>77</v>
      </c>
      <c r="C67" s="12" t="s">
        <v>6</v>
      </c>
      <c r="D67" s="13"/>
      <c r="E67" s="12" t="s">
        <v>13</v>
      </c>
      <c r="F67" s="13"/>
      <c r="G67" s="12" t="s">
        <v>6</v>
      </c>
      <c r="H67" s="13"/>
    </row>
    <row r="68" spans="1:8" ht="15">
      <c r="A68" s="14" t="s">
        <v>78</v>
      </c>
      <c r="C68" s="12" t="s">
        <v>6</v>
      </c>
      <c r="D68" s="13"/>
      <c r="E68" s="12" t="s">
        <v>15</v>
      </c>
      <c r="F68" s="13"/>
      <c r="G68" s="12" t="s">
        <v>6</v>
      </c>
      <c r="H68" s="13"/>
    </row>
    <row r="69" spans="1:8" ht="15">
      <c r="A69" s="14" t="s">
        <v>79</v>
      </c>
      <c r="C69" s="12" t="s">
        <v>6</v>
      </c>
      <c r="D69" s="13"/>
      <c r="E69" s="12" t="s">
        <v>17</v>
      </c>
      <c r="F69" s="13"/>
      <c r="G69" s="12" t="s">
        <v>6</v>
      </c>
      <c r="H69" s="13"/>
    </row>
    <row r="70" spans="3:8" ht="15">
      <c r="C70" s="17" t="s">
        <v>22</v>
      </c>
      <c r="D70" s="17"/>
      <c r="E70" s="17" t="s">
        <v>80</v>
      </c>
      <c r="F70" s="17"/>
      <c r="G70" s="17" t="s">
        <v>6</v>
      </c>
      <c r="H70" s="17"/>
    </row>
    <row r="71" spans="3:8" ht="15">
      <c r="C71" s="11" t="s">
        <v>7</v>
      </c>
      <c r="D71" s="11" t="s">
        <v>8</v>
      </c>
      <c r="E71" s="11" t="s">
        <v>7</v>
      </c>
      <c r="F71" s="11" t="s">
        <v>8</v>
      </c>
      <c r="G71" s="11" t="s">
        <v>7</v>
      </c>
      <c r="H71" s="11" t="s">
        <v>8</v>
      </c>
    </row>
    <row r="72" spans="1:8" ht="15">
      <c r="A72" s="14" t="s">
        <v>81</v>
      </c>
      <c r="C72" s="12" t="s">
        <v>13</v>
      </c>
      <c r="D72" s="13"/>
      <c r="E72" s="12" t="s">
        <v>13</v>
      </c>
      <c r="F72" s="13"/>
      <c r="G72" s="12" t="s">
        <v>6</v>
      </c>
      <c r="H72" s="13"/>
    </row>
    <row r="73" spans="1:8" ht="15">
      <c r="A73" s="14" t="s">
        <v>82</v>
      </c>
      <c r="C73" s="12" t="s">
        <v>15</v>
      </c>
      <c r="D73" s="13"/>
      <c r="E73" s="12" t="s">
        <v>15</v>
      </c>
      <c r="F73" s="13"/>
      <c r="G73" s="12" t="s">
        <v>6</v>
      </c>
      <c r="H73" s="13"/>
    </row>
    <row r="74" spans="1:8" ht="15">
      <c r="A74" s="14" t="s">
        <v>83</v>
      </c>
      <c r="C74" s="12" t="s">
        <v>6</v>
      </c>
      <c r="D74" s="13"/>
      <c r="E74" s="12" t="s">
        <v>17</v>
      </c>
      <c r="F74" s="13"/>
      <c r="G74" s="12" t="s">
        <v>6</v>
      </c>
      <c r="H74" s="13"/>
    </row>
    <row r="75" spans="1:8" ht="15">
      <c r="A75" s="14" t="s">
        <v>84</v>
      </c>
      <c r="C75" s="12" t="s">
        <v>6</v>
      </c>
      <c r="D75" s="13"/>
      <c r="E75" s="12" t="s">
        <v>12</v>
      </c>
      <c r="F75" s="13"/>
      <c r="G75" s="12" t="s">
        <v>6</v>
      </c>
      <c r="H75" s="13"/>
    </row>
    <row r="77" spans="2:8" ht="15">
      <c r="B77" s="6" t="s">
        <v>85</v>
      </c>
      <c r="C77" s="6" t="s">
        <v>5</v>
      </c>
      <c r="D77" s="7" t="s">
        <v>3</v>
      </c>
      <c r="E77" s="8">
        <v>171.03</v>
      </c>
      <c r="F77" s="9"/>
      <c r="G77" s="10">
        <f>SUM(D80:D82)+SUM(F80:F81)+SUM(H80:H83)+SUM(D86:D89)+SUM(F86:F91)+SUM(H86:H87)+SUM(D94:D94)+SUM(F94:F99)+SUM(H94:H94)+SUM(D102:D102)+SUM(F102:F103)+SUM(H102:H102)+SUM(D106:D106)+SUM(F106:F109)+SUM(H106:H109)+SUM(D112:D113)+SUM(F112:F113)+SUM(H112:H112)+SUM(D116:D116)</f>
        <v>0</v>
      </c>
      <c r="H77" s="10">
        <f>E77*G77</f>
        <v>0</v>
      </c>
    </row>
    <row r="78" spans="2:8" ht="15">
      <c r="B78" s="16" t="s">
        <v>6</v>
      </c>
      <c r="C78" s="17" t="s">
        <v>9</v>
      </c>
      <c r="D78" s="17"/>
      <c r="E78" s="17" t="s">
        <v>40</v>
      </c>
      <c r="F78" s="17"/>
      <c r="G78" s="17" t="s">
        <v>41</v>
      </c>
      <c r="H78" s="17"/>
    </row>
    <row r="79" spans="2:8" ht="15">
      <c r="B79" s="16"/>
      <c r="C79" s="11" t="s">
        <v>7</v>
      </c>
      <c r="D79" s="11" t="s">
        <v>8</v>
      </c>
      <c r="E79" s="11" t="s">
        <v>7</v>
      </c>
      <c r="F79" s="11" t="s">
        <v>8</v>
      </c>
      <c r="G79" s="11" t="s">
        <v>7</v>
      </c>
      <c r="H79" s="11" t="s">
        <v>8</v>
      </c>
    </row>
    <row r="80" spans="1:8" ht="15">
      <c r="A80" s="14" t="s">
        <v>86</v>
      </c>
      <c r="B80" s="16"/>
      <c r="C80" s="12" t="s">
        <v>13</v>
      </c>
      <c r="D80" s="13"/>
      <c r="E80" s="12" t="s">
        <v>17</v>
      </c>
      <c r="F80" s="13"/>
      <c r="G80" s="12" t="s">
        <v>17</v>
      </c>
      <c r="H80" s="13"/>
    </row>
    <row r="81" spans="1:8" ht="15">
      <c r="A81" s="14" t="s">
        <v>87</v>
      </c>
      <c r="B81" s="16"/>
      <c r="C81" s="12" t="s">
        <v>12</v>
      </c>
      <c r="D81" s="13"/>
      <c r="E81" s="12" t="s">
        <v>12</v>
      </c>
      <c r="F81" s="13"/>
      <c r="G81" s="12" t="s">
        <v>12</v>
      </c>
      <c r="H81" s="13"/>
    </row>
    <row r="82" spans="1:8" ht="15">
      <c r="A82" s="14" t="s">
        <v>88</v>
      </c>
      <c r="B82" s="16"/>
      <c r="C82" s="12" t="s">
        <v>42</v>
      </c>
      <c r="D82" s="13"/>
      <c r="E82" s="12" t="s">
        <v>6</v>
      </c>
      <c r="F82" s="13"/>
      <c r="G82" s="12" t="s">
        <v>42</v>
      </c>
      <c r="H82" s="13"/>
    </row>
    <row r="83" spans="1:8" ht="15">
      <c r="A83" s="14" t="s">
        <v>90</v>
      </c>
      <c r="B83" s="16"/>
      <c r="C83" s="12" t="s">
        <v>6</v>
      </c>
      <c r="D83" s="13"/>
      <c r="E83" s="12" t="s">
        <v>6</v>
      </c>
      <c r="F83" s="13"/>
      <c r="G83" s="12" t="s">
        <v>89</v>
      </c>
      <c r="H83" s="13"/>
    </row>
    <row r="84" spans="2:8" ht="15">
      <c r="B84" s="16"/>
      <c r="C84" s="17" t="s">
        <v>48</v>
      </c>
      <c r="D84" s="17"/>
      <c r="E84" s="17" t="s">
        <v>49</v>
      </c>
      <c r="F84" s="17"/>
      <c r="G84" s="17" t="s">
        <v>50</v>
      </c>
      <c r="H84" s="17"/>
    </row>
    <row r="85" spans="2:8" ht="15">
      <c r="B85" s="16"/>
      <c r="C85" s="11" t="s">
        <v>7</v>
      </c>
      <c r="D85" s="11" t="s">
        <v>8</v>
      </c>
      <c r="E85" s="11" t="s">
        <v>7</v>
      </c>
      <c r="F85" s="11" t="s">
        <v>8</v>
      </c>
      <c r="G85" s="11" t="s">
        <v>7</v>
      </c>
      <c r="H85" s="11" t="s">
        <v>8</v>
      </c>
    </row>
    <row r="86" spans="1:8" ht="15">
      <c r="A86" s="14" t="s">
        <v>91</v>
      </c>
      <c r="B86" s="16"/>
      <c r="C86" s="12" t="s">
        <v>17</v>
      </c>
      <c r="D86" s="13"/>
      <c r="E86" s="12" t="s">
        <v>17</v>
      </c>
      <c r="F86" s="13"/>
      <c r="G86" s="12" t="s">
        <v>17</v>
      </c>
      <c r="H86" s="13"/>
    </row>
    <row r="87" spans="1:8" ht="15">
      <c r="A87" s="14" t="s">
        <v>92</v>
      </c>
      <c r="B87" s="16"/>
      <c r="C87" s="12" t="s">
        <v>12</v>
      </c>
      <c r="D87" s="13"/>
      <c r="E87" s="12" t="s">
        <v>12</v>
      </c>
      <c r="F87" s="13"/>
      <c r="G87" s="12" t="s">
        <v>12</v>
      </c>
      <c r="H87" s="13"/>
    </row>
    <row r="88" spans="1:8" ht="15">
      <c r="A88" s="14" t="s">
        <v>93</v>
      </c>
      <c r="C88" s="12" t="s">
        <v>42</v>
      </c>
      <c r="D88" s="13"/>
      <c r="E88" s="12" t="s">
        <v>42</v>
      </c>
      <c r="F88" s="13"/>
      <c r="G88" s="12" t="s">
        <v>6</v>
      </c>
      <c r="H88" s="13"/>
    </row>
    <row r="89" spans="1:8" ht="15">
      <c r="A89" s="14" t="s">
        <v>94</v>
      </c>
      <c r="C89" s="12" t="s">
        <v>89</v>
      </c>
      <c r="D89" s="13"/>
      <c r="E89" s="12" t="s">
        <v>15</v>
      </c>
      <c r="F89" s="13"/>
      <c r="G89" s="12" t="s">
        <v>6</v>
      </c>
      <c r="H89" s="13"/>
    </row>
    <row r="90" spans="1:8" ht="15">
      <c r="A90" s="14" t="s">
        <v>95</v>
      </c>
      <c r="C90" s="12" t="s">
        <v>6</v>
      </c>
      <c r="D90" s="13"/>
      <c r="E90" s="12" t="s">
        <v>13</v>
      </c>
      <c r="F90" s="13"/>
      <c r="G90" s="12" t="s">
        <v>6</v>
      </c>
      <c r="H90" s="13"/>
    </row>
    <row r="91" spans="1:8" ht="15">
      <c r="A91" s="14" t="s">
        <v>96</v>
      </c>
      <c r="C91" s="12" t="s">
        <v>6</v>
      </c>
      <c r="D91" s="13"/>
      <c r="E91" s="12" t="s">
        <v>89</v>
      </c>
      <c r="F91" s="13"/>
      <c r="G91" s="12" t="s">
        <v>6</v>
      </c>
      <c r="H91" s="13"/>
    </row>
    <row r="92" spans="3:8" ht="15">
      <c r="C92" s="17" t="s">
        <v>55</v>
      </c>
      <c r="D92" s="17"/>
      <c r="E92" s="17" t="s">
        <v>10</v>
      </c>
      <c r="F92" s="17"/>
      <c r="G92" s="17" t="s">
        <v>11</v>
      </c>
      <c r="H92" s="17"/>
    </row>
    <row r="93" spans="3:8" ht="15">
      <c r="C93" s="11" t="s">
        <v>7</v>
      </c>
      <c r="D93" s="11" t="s">
        <v>8</v>
      </c>
      <c r="E93" s="11" t="s">
        <v>7</v>
      </c>
      <c r="F93" s="11" t="s">
        <v>8</v>
      </c>
      <c r="G93" s="11" t="s">
        <v>7</v>
      </c>
      <c r="H93" s="11" t="s">
        <v>8</v>
      </c>
    </row>
    <row r="94" spans="1:8" ht="15">
      <c r="A94" s="14" t="s">
        <v>97</v>
      </c>
      <c r="C94" s="12" t="s">
        <v>42</v>
      </c>
      <c r="D94" s="13"/>
      <c r="E94" s="12" t="s">
        <v>13</v>
      </c>
      <c r="F94" s="13"/>
      <c r="G94" s="12" t="s">
        <v>42</v>
      </c>
      <c r="H94" s="13"/>
    </row>
    <row r="95" spans="1:8" ht="15">
      <c r="A95" s="14" t="s">
        <v>98</v>
      </c>
      <c r="C95" s="12" t="s">
        <v>6</v>
      </c>
      <c r="D95" s="13"/>
      <c r="E95" s="12" t="s">
        <v>15</v>
      </c>
      <c r="F95" s="13"/>
      <c r="G95" s="12" t="s">
        <v>6</v>
      </c>
      <c r="H95" s="13"/>
    </row>
    <row r="96" spans="1:8" ht="15">
      <c r="A96" s="14" t="s">
        <v>99</v>
      </c>
      <c r="C96" s="12" t="s">
        <v>6</v>
      </c>
      <c r="D96" s="13"/>
      <c r="E96" s="12" t="s">
        <v>17</v>
      </c>
      <c r="F96" s="13"/>
      <c r="G96" s="12" t="s">
        <v>6</v>
      </c>
      <c r="H96" s="13"/>
    </row>
    <row r="97" spans="1:8" ht="15">
      <c r="A97" s="14" t="s">
        <v>100</v>
      </c>
      <c r="C97" s="12" t="s">
        <v>6</v>
      </c>
      <c r="D97" s="13"/>
      <c r="E97" s="12" t="s">
        <v>12</v>
      </c>
      <c r="F97" s="13"/>
      <c r="G97" s="12" t="s">
        <v>6</v>
      </c>
      <c r="H97" s="13"/>
    </row>
    <row r="98" spans="1:8" ht="15">
      <c r="A98" s="14" t="s">
        <v>101</v>
      </c>
      <c r="C98" s="12" t="s">
        <v>6</v>
      </c>
      <c r="D98" s="13"/>
      <c r="E98" s="12" t="s">
        <v>42</v>
      </c>
      <c r="F98" s="13"/>
      <c r="G98" s="12" t="s">
        <v>6</v>
      </c>
      <c r="H98" s="13"/>
    </row>
    <row r="99" spans="1:8" ht="15">
      <c r="A99" s="14" t="s">
        <v>102</v>
      </c>
      <c r="C99" s="12" t="s">
        <v>6</v>
      </c>
      <c r="D99" s="13"/>
      <c r="E99" s="12" t="s">
        <v>89</v>
      </c>
      <c r="F99" s="13"/>
      <c r="G99" s="12" t="s">
        <v>6</v>
      </c>
      <c r="H99" s="13"/>
    </row>
    <row r="100" spans="3:8" ht="15">
      <c r="C100" s="17" t="s">
        <v>20</v>
      </c>
      <c r="D100" s="17"/>
      <c r="E100" s="17" t="s">
        <v>21</v>
      </c>
      <c r="F100" s="17"/>
      <c r="G100" s="17" t="s">
        <v>103</v>
      </c>
      <c r="H100" s="17"/>
    </row>
    <row r="101" spans="3:8" ht="15"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104</v>
      </c>
      <c r="C102" s="12" t="s">
        <v>17</v>
      </c>
      <c r="D102" s="13"/>
      <c r="E102" s="12" t="s">
        <v>13</v>
      </c>
      <c r="F102" s="13"/>
      <c r="G102" s="12" t="s">
        <v>42</v>
      </c>
      <c r="H102" s="13"/>
    </row>
    <row r="103" spans="1:8" ht="15">
      <c r="A103" s="14" t="s">
        <v>105</v>
      </c>
      <c r="C103" s="12" t="s">
        <v>6</v>
      </c>
      <c r="D103" s="13"/>
      <c r="E103" s="12" t="s">
        <v>15</v>
      </c>
      <c r="F103" s="13"/>
      <c r="G103" s="12" t="s">
        <v>6</v>
      </c>
      <c r="H103" s="13"/>
    </row>
    <row r="104" spans="3:8" ht="15">
      <c r="C104" s="17" t="s">
        <v>60</v>
      </c>
      <c r="D104" s="17"/>
      <c r="E104" s="17" t="s">
        <v>65</v>
      </c>
      <c r="F104" s="17"/>
      <c r="G104" s="17" t="s">
        <v>66</v>
      </c>
      <c r="H104" s="17"/>
    </row>
    <row r="105" spans="3:8" ht="15">
      <c r="C105" s="11" t="s">
        <v>7</v>
      </c>
      <c r="D105" s="11" t="s">
        <v>8</v>
      </c>
      <c r="E105" s="11" t="s">
        <v>7</v>
      </c>
      <c r="F105" s="11" t="s">
        <v>8</v>
      </c>
      <c r="G105" s="11" t="s">
        <v>7</v>
      </c>
      <c r="H105" s="11" t="s">
        <v>8</v>
      </c>
    </row>
    <row r="106" spans="1:8" ht="15">
      <c r="A106" s="14" t="s">
        <v>106</v>
      </c>
      <c r="C106" s="12" t="s">
        <v>42</v>
      </c>
      <c r="D106" s="13"/>
      <c r="E106" s="12" t="s">
        <v>17</v>
      </c>
      <c r="F106" s="13"/>
      <c r="G106" s="12" t="s">
        <v>17</v>
      </c>
      <c r="H106" s="13"/>
    </row>
    <row r="107" spans="1:8" ht="15">
      <c r="A107" s="14" t="s">
        <v>107</v>
      </c>
      <c r="C107" s="12" t="s">
        <v>6</v>
      </c>
      <c r="D107" s="13"/>
      <c r="E107" s="12" t="s">
        <v>12</v>
      </c>
      <c r="F107" s="13"/>
      <c r="G107" s="12" t="s">
        <v>12</v>
      </c>
      <c r="H107" s="13"/>
    </row>
    <row r="108" spans="1:8" ht="15">
      <c r="A108" s="14" t="s">
        <v>108</v>
      </c>
      <c r="C108" s="12" t="s">
        <v>6</v>
      </c>
      <c r="D108" s="13"/>
      <c r="E108" s="12" t="s">
        <v>42</v>
      </c>
      <c r="F108" s="13"/>
      <c r="G108" s="12" t="s">
        <v>42</v>
      </c>
      <c r="H108" s="13"/>
    </row>
    <row r="109" spans="1:8" ht="15">
      <c r="A109" s="14" t="s">
        <v>109</v>
      </c>
      <c r="C109" s="12" t="s">
        <v>6</v>
      </c>
      <c r="D109" s="13"/>
      <c r="E109" s="12" t="s">
        <v>89</v>
      </c>
      <c r="F109" s="13"/>
      <c r="G109" s="12" t="s">
        <v>89</v>
      </c>
      <c r="H109" s="13"/>
    </row>
    <row r="110" spans="3:8" ht="15">
      <c r="C110" s="17" t="s">
        <v>67</v>
      </c>
      <c r="D110" s="17"/>
      <c r="E110" s="17" t="s">
        <v>73</v>
      </c>
      <c r="F110" s="17"/>
      <c r="G110" s="17" t="s">
        <v>74</v>
      </c>
      <c r="H110" s="17"/>
    </row>
    <row r="111" spans="3:8" ht="15">
      <c r="C111" s="11" t="s">
        <v>7</v>
      </c>
      <c r="D111" s="11" t="s">
        <v>8</v>
      </c>
      <c r="E111" s="11" t="s">
        <v>7</v>
      </c>
      <c r="F111" s="11" t="s">
        <v>8</v>
      </c>
      <c r="G111" s="11" t="s">
        <v>7</v>
      </c>
      <c r="H111" s="11" t="s">
        <v>8</v>
      </c>
    </row>
    <row r="112" spans="1:8" ht="15">
      <c r="A112" s="14" t="s">
        <v>110</v>
      </c>
      <c r="C112" s="12" t="s">
        <v>12</v>
      </c>
      <c r="D112" s="13"/>
      <c r="E112" s="12" t="s">
        <v>89</v>
      </c>
      <c r="F112" s="13"/>
      <c r="G112" s="12" t="s">
        <v>89</v>
      </c>
      <c r="H112" s="13"/>
    </row>
    <row r="113" spans="1:8" ht="15">
      <c r="A113" s="14" t="s">
        <v>111</v>
      </c>
      <c r="C113" s="12" t="s">
        <v>42</v>
      </c>
      <c r="D113" s="13"/>
      <c r="E113" s="12" t="s">
        <v>42</v>
      </c>
      <c r="F113" s="13"/>
      <c r="G113" s="12" t="s">
        <v>6</v>
      </c>
      <c r="H113" s="13"/>
    </row>
    <row r="114" spans="3:8" ht="15">
      <c r="C114" s="17" t="s">
        <v>75</v>
      </c>
      <c r="D114" s="17"/>
      <c r="E114" s="17" t="s">
        <v>6</v>
      </c>
      <c r="F114" s="17"/>
      <c r="G114" s="17" t="s">
        <v>6</v>
      </c>
      <c r="H114" s="17"/>
    </row>
    <row r="115" spans="3:8" ht="15">
      <c r="C115" s="11" t="s">
        <v>7</v>
      </c>
      <c r="D115" s="11" t="s">
        <v>8</v>
      </c>
      <c r="E115" s="11" t="s">
        <v>7</v>
      </c>
      <c r="F115" s="11" t="s">
        <v>8</v>
      </c>
      <c r="G115" s="11" t="s">
        <v>7</v>
      </c>
      <c r="H115" s="11" t="s">
        <v>8</v>
      </c>
    </row>
    <row r="116" spans="1:8" ht="15">
      <c r="A116" s="14" t="s">
        <v>112</v>
      </c>
      <c r="C116" s="12" t="s">
        <v>42</v>
      </c>
      <c r="D116" s="13"/>
      <c r="E116" s="12" t="s">
        <v>6</v>
      </c>
      <c r="F116" s="13"/>
      <c r="G116" s="12" t="s">
        <v>6</v>
      </c>
      <c r="H116" s="13"/>
    </row>
    <row r="118" spans="2:8" ht="15">
      <c r="B118" s="6" t="s">
        <v>113</v>
      </c>
      <c r="C118" s="6" t="s">
        <v>114</v>
      </c>
      <c r="D118" s="7" t="s">
        <v>3</v>
      </c>
      <c r="E118" s="8">
        <v>221.33</v>
      </c>
      <c r="F118" s="9"/>
      <c r="G118" s="10">
        <f>SUM(D121:D125)+SUM(F121:F125)</f>
        <v>0</v>
      </c>
      <c r="H118" s="10">
        <f>E118*G118</f>
        <v>0</v>
      </c>
    </row>
    <row r="119" spans="2:8" ht="15">
      <c r="B119" s="16" t="s">
        <v>6</v>
      </c>
      <c r="C119" s="17" t="s">
        <v>9</v>
      </c>
      <c r="D119" s="17"/>
      <c r="E119" s="17" t="s">
        <v>10</v>
      </c>
      <c r="F119" s="17"/>
      <c r="G119" s="17" t="s">
        <v>6</v>
      </c>
      <c r="H119" s="17"/>
    </row>
    <row r="120" spans="2:8" ht="15">
      <c r="B120" s="16"/>
      <c r="C120" s="11" t="s">
        <v>7</v>
      </c>
      <c r="D120" s="11" t="s">
        <v>8</v>
      </c>
      <c r="E120" s="11" t="s">
        <v>7</v>
      </c>
      <c r="F120" s="11" t="s">
        <v>8</v>
      </c>
      <c r="G120" s="11" t="s">
        <v>7</v>
      </c>
      <c r="H120" s="11" t="s">
        <v>8</v>
      </c>
    </row>
    <row r="121" spans="1:8" ht="15">
      <c r="A121" s="14" t="s">
        <v>115</v>
      </c>
      <c r="B121" s="16"/>
      <c r="C121" s="12" t="s">
        <v>13</v>
      </c>
      <c r="D121" s="13"/>
      <c r="E121" s="12" t="s">
        <v>13</v>
      </c>
      <c r="F121" s="13"/>
      <c r="G121" s="12" t="s">
        <v>6</v>
      </c>
      <c r="H121" s="13"/>
    </row>
    <row r="122" spans="1:8" ht="15">
      <c r="A122" s="14" t="s">
        <v>116</v>
      </c>
      <c r="B122" s="16"/>
      <c r="C122" s="12" t="s">
        <v>15</v>
      </c>
      <c r="D122" s="13"/>
      <c r="E122" s="12" t="s">
        <v>15</v>
      </c>
      <c r="F122" s="13"/>
      <c r="G122" s="12" t="s">
        <v>6</v>
      </c>
      <c r="H122" s="13"/>
    </row>
    <row r="123" spans="1:8" ht="15">
      <c r="A123" s="14" t="s">
        <v>117</v>
      </c>
      <c r="B123" s="16"/>
      <c r="C123" s="12" t="s">
        <v>17</v>
      </c>
      <c r="D123" s="13"/>
      <c r="E123" s="12" t="s">
        <v>17</v>
      </c>
      <c r="F123" s="13"/>
      <c r="G123" s="12" t="s">
        <v>6</v>
      </c>
      <c r="H123" s="13"/>
    </row>
    <row r="124" spans="1:8" ht="15">
      <c r="A124" s="14" t="s">
        <v>118</v>
      </c>
      <c r="B124" s="16"/>
      <c r="C124" s="12" t="s">
        <v>12</v>
      </c>
      <c r="D124" s="13"/>
      <c r="E124" s="12" t="s">
        <v>12</v>
      </c>
      <c r="F124" s="13"/>
      <c r="G124" s="12" t="s">
        <v>6</v>
      </c>
      <c r="H124" s="13"/>
    </row>
    <row r="125" spans="1:8" ht="15">
      <c r="A125" s="14" t="s">
        <v>119</v>
      </c>
      <c r="B125" s="16"/>
      <c r="C125" s="12" t="s">
        <v>42</v>
      </c>
      <c r="D125" s="13"/>
      <c r="E125" s="12" t="s">
        <v>42</v>
      </c>
      <c r="F125" s="13"/>
      <c r="G125" s="12" t="s">
        <v>6</v>
      </c>
      <c r="H125" s="13"/>
    </row>
    <row r="126" ht="15">
      <c r="B126" s="16"/>
    </row>
    <row r="127" ht="15">
      <c r="B127" s="16"/>
    </row>
    <row r="128" ht="15">
      <c r="B128" s="16"/>
    </row>
    <row r="130" spans="2:8" ht="15">
      <c r="B130" s="6" t="s">
        <v>120</v>
      </c>
      <c r="C130" s="6" t="s">
        <v>114</v>
      </c>
      <c r="D130" s="7" t="s">
        <v>3</v>
      </c>
      <c r="E130" s="8">
        <v>160.97</v>
      </c>
      <c r="F130" s="9"/>
      <c r="G130" s="10">
        <f>SUM(D133:D136)+SUM(F133:F136)</f>
        <v>0</v>
      </c>
      <c r="H130" s="10">
        <f>E130*G130</f>
        <v>0</v>
      </c>
    </row>
    <row r="131" spans="2:8" ht="15">
      <c r="B131" s="16" t="s">
        <v>6</v>
      </c>
      <c r="C131" s="17" t="s">
        <v>9</v>
      </c>
      <c r="D131" s="17"/>
      <c r="E131" s="17" t="s">
        <v>22</v>
      </c>
      <c r="F131" s="17"/>
      <c r="G131" s="17" t="s">
        <v>6</v>
      </c>
      <c r="H131" s="17"/>
    </row>
    <row r="132" spans="2:8" ht="15">
      <c r="B132" s="16"/>
      <c r="C132" s="11" t="s">
        <v>7</v>
      </c>
      <c r="D132" s="11" t="s">
        <v>8</v>
      </c>
      <c r="E132" s="11" t="s">
        <v>7</v>
      </c>
      <c r="F132" s="11" t="s">
        <v>8</v>
      </c>
      <c r="G132" s="11" t="s">
        <v>7</v>
      </c>
      <c r="H132" s="11" t="s">
        <v>8</v>
      </c>
    </row>
    <row r="133" spans="1:8" ht="15">
      <c r="A133" s="14" t="s">
        <v>122</v>
      </c>
      <c r="B133" s="16"/>
      <c r="C133" s="12" t="s">
        <v>121</v>
      </c>
      <c r="D133" s="13"/>
      <c r="E133" s="12" t="s">
        <v>121</v>
      </c>
      <c r="F133" s="13"/>
      <c r="G133" s="12" t="s">
        <v>6</v>
      </c>
      <c r="H133" s="13"/>
    </row>
    <row r="134" spans="1:8" ht="15">
      <c r="A134" s="14" t="s">
        <v>124</v>
      </c>
      <c r="B134" s="16"/>
      <c r="C134" s="12" t="s">
        <v>123</v>
      </c>
      <c r="D134" s="13"/>
      <c r="E134" s="12" t="s">
        <v>123</v>
      </c>
      <c r="F134" s="13"/>
      <c r="G134" s="12" t="s">
        <v>6</v>
      </c>
      <c r="H134" s="13"/>
    </row>
    <row r="135" spans="1:8" ht="15">
      <c r="A135" s="14" t="s">
        <v>125</v>
      </c>
      <c r="B135" s="16"/>
      <c r="C135" s="12" t="s">
        <v>89</v>
      </c>
      <c r="D135" s="13"/>
      <c r="E135" s="12" t="s">
        <v>89</v>
      </c>
      <c r="F135" s="13"/>
      <c r="G135" s="12" t="s">
        <v>6</v>
      </c>
      <c r="H135" s="13"/>
    </row>
    <row r="136" spans="1:8" ht="15">
      <c r="A136" s="14" t="s">
        <v>126</v>
      </c>
      <c r="B136" s="16"/>
      <c r="C136" s="12" t="s">
        <v>42</v>
      </c>
      <c r="D136" s="13"/>
      <c r="E136" s="12" t="s">
        <v>42</v>
      </c>
      <c r="F136" s="13"/>
      <c r="G136" s="12" t="s">
        <v>6</v>
      </c>
      <c r="H136" s="13"/>
    </row>
    <row r="137" ht="15">
      <c r="B137" s="16"/>
    </row>
    <row r="138" ht="15">
      <c r="B138" s="16"/>
    </row>
    <row r="139" ht="15">
      <c r="B139" s="16"/>
    </row>
    <row r="140" ht="15">
      <c r="B140" s="16"/>
    </row>
    <row r="142" spans="2:8" ht="15">
      <c r="B142" s="6" t="s">
        <v>127</v>
      </c>
      <c r="C142" s="6" t="s">
        <v>114</v>
      </c>
      <c r="D142" s="7" t="s">
        <v>3</v>
      </c>
      <c r="E142" s="8">
        <v>130.79</v>
      </c>
      <c r="F142" s="9"/>
      <c r="G142" s="10">
        <f>SUM(D145:D146)+SUM(F145:F148)</f>
        <v>0</v>
      </c>
      <c r="H142" s="10">
        <f>E142*G142</f>
        <v>0</v>
      </c>
    </row>
    <row r="143" spans="2:8" ht="15">
      <c r="B143" s="16" t="s">
        <v>6</v>
      </c>
      <c r="C143" s="17" t="s">
        <v>10</v>
      </c>
      <c r="D143" s="17"/>
      <c r="E143" s="17" t="s">
        <v>22</v>
      </c>
      <c r="F143" s="17"/>
      <c r="G143" s="17" t="s">
        <v>6</v>
      </c>
      <c r="H143" s="17"/>
    </row>
    <row r="144" spans="2:8" ht="15">
      <c r="B144" s="16"/>
      <c r="C144" s="11" t="s">
        <v>7</v>
      </c>
      <c r="D144" s="11" t="s">
        <v>8</v>
      </c>
      <c r="E144" s="11" t="s">
        <v>7</v>
      </c>
      <c r="F144" s="11" t="s">
        <v>8</v>
      </c>
      <c r="G144" s="11" t="s">
        <v>7</v>
      </c>
      <c r="H144" s="11" t="s">
        <v>8</v>
      </c>
    </row>
    <row r="145" spans="1:8" ht="15">
      <c r="A145" s="14" t="s">
        <v>128</v>
      </c>
      <c r="B145" s="16"/>
      <c r="C145" s="12" t="s">
        <v>15</v>
      </c>
      <c r="D145" s="13"/>
      <c r="E145" s="12" t="s">
        <v>12</v>
      </c>
      <c r="F145" s="13"/>
      <c r="G145" s="12" t="s">
        <v>6</v>
      </c>
      <c r="H145" s="13"/>
    </row>
    <row r="146" spans="1:8" ht="15">
      <c r="A146" s="14" t="s">
        <v>129</v>
      </c>
      <c r="B146" s="16"/>
      <c r="C146" s="12" t="s">
        <v>17</v>
      </c>
      <c r="D146" s="13"/>
      <c r="E146" s="12" t="s">
        <v>13</v>
      </c>
      <c r="F146" s="13"/>
      <c r="G146" s="12" t="s">
        <v>6</v>
      </c>
      <c r="H146" s="13"/>
    </row>
    <row r="147" spans="1:8" ht="15">
      <c r="A147" s="14" t="s">
        <v>130</v>
      </c>
      <c r="B147" s="16"/>
      <c r="C147" s="12" t="s">
        <v>6</v>
      </c>
      <c r="D147" s="13"/>
      <c r="E147" s="12" t="s">
        <v>15</v>
      </c>
      <c r="F147" s="13"/>
      <c r="G147" s="12" t="s">
        <v>6</v>
      </c>
      <c r="H147" s="13"/>
    </row>
    <row r="148" spans="1:8" ht="15">
      <c r="A148" s="14" t="s">
        <v>131</v>
      </c>
      <c r="B148" s="16"/>
      <c r="C148" s="12" t="s">
        <v>6</v>
      </c>
      <c r="D148" s="13"/>
      <c r="E148" s="12" t="s">
        <v>17</v>
      </c>
      <c r="F148" s="13"/>
      <c r="G148" s="12" t="s">
        <v>6</v>
      </c>
      <c r="H148" s="13"/>
    </row>
    <row r="149" ht="15">
      <c r="B149" s="16"/>
    </row>
    <row r="150" ht="15">
      <c r="B150" s="16"/>
    </row>
    <row r="151" ht="15">
      <c r="B151" s="16"/>
    </row>
    <row r="152" ht="15">
      <c r="B152" s="16"/>
    </row>
    <row r="154" spans="2:8" ht="15">
      <c r="B154" s="6" t="s">
        <v>132</v>
      </c>
      <c r="C154" s="6" t="s">
        <v>133</v>
      </c>
      <c r="D154" s="7" t="s">
        <v>3</v>
      </c>
      <c r="E154" s="8">
        <v>241.46</v>
      </c>
      <c r="F154" s="9"/>
      <c r="G154" s="10">
        <f>SUM(D157:D161)</f>
        <v>0</v>
      </c>
      <c r="H154" s="10">
        <f>E154*G154</f>
        <v>0</v>
      </c>
    </row>
    <row r="155" spans="2:8" ht="15">
      <c r="B155" s="16" t="s">
        <v>6</v>
      </c>
      <c r="C155" s="17" t="s">
        <v>10</v>
      </c>
      <c r="D155" s="17"/>
      <c r="E155" s="17" t="s">
        <v>6</v>
      </c>
      <c r="F155" s="17"/>
      <c r="G155" s="17" t="s">
        <v>6</v>
      </c>
      <c r="H155" s="17"/>
    </row>
    <row r="156" spans="2:8" ht="15">
      <c r="B156" s="16"/>
      <c r="C156" s="11" t="s">
        <v>7</v>
      </c>
      <c r="D156" s="11" t="s">
        <v>8</v>
      </c>
      <c r="E156" s="11" t="s">
        <v>7</v>
      </c>
      <c r="F156" s="11" t="s">
        <v>8</v>
      </c>
      <c r="G156" s="11" t="s">
        <v>7</v>
      </c>
      <c r="H156" s="11" t="s">
        <v>8</v>
      </c>
    </row>
    <row r="157" spans="1:8" ht="15">
      <c r="A157" s="14" t="s">
        <v>134</v>
      </c>
      <c r="B157" s="16"/>
      <c r="C157" s="12" t="s">
        <v>12</v>
      </c>
      <c r="D157" s="13"/>
      <c r="E157" s="12" t="s">
        <v>6</v>
      </c>
      <c r="F157" s="13"/>
      <c r="G157" s="12" t="s">
        <v>6</v>
      </c>
      <c r="H157" s="13"/>
    </row>
    <row r="158" spans="1:8" ht="15">
      <c r="A158" s="14" t="s">
        <v>135</v>
      </c>
      <c r="B158" s="16"/>
      <c r="C158" s="12" t="s">
        <v>13</v>
      </c>
      <c r="D158" s="13"/>
      <c r="E158" s="12" t="s">
        <v>6</v>
      </c>
      <c r="F158" s="13"/>
      <c r="G158" s="12" t="s">
        <v>6</v>
      </c>
      <c r="H158" s="13"/>
    </row>
    <row r="159" spans="1:8" ht="15">
      <c r="A159" s="14" t="s">
        <v>136</v>
      </c>
      <c r="B159" s="16"/>
      <c r="C159" s="12" t="s">
        <v>15</v>
      </c>
      <c r="D159" s="13"/>
      <c r="E159" s="12" t="s">
        <v>6</v>
      </c>
      <c r="F159" s="13"/>
      <c r="G159" s="12" t="s">
        <v>6</v>
      </c>
      <c r="H159" s="13"/>
    </row>
    <row r="160" spans="1:8" ht="15">
      <c r="A160" s="14" t="s">
        <v>137</v>
      </c>
      <c r="B160" s="16"/>
      <c r="C160" s="12" t="s">
        <v>17</v>
      </c>
      <c r="D160" s="13"/>
      <c r="E160" s="12" t="s">
        <v>6</v>
      </c>
      <c r="F160" s="13"/>
      <c r="G160" s="12" t="s">
        <v>6</v>
      </c>
      <c r="H160" s="13"/>
    </row>
    <row r="161" spans="1:8" ht="15">
      <c r="A161" s="14" t="s">
        <v>138</v>
      </c>
      <c r="B161" s="16"/>
      <c r="C161" s="12" t="s">
        <v>42</v>
      </c>
      <c r="D161" s="13"/>
      <c r="E161" s="12" t="s">
        <v>6</v>
      </c>
      <c r="F161" s="13"/>
      <c r="G161" s="12" t="s">
        <v>6</v>
      </c>
      <c r="H161" s="13"/>
    </row>
    <row r="162" ht="15">
      <c r="B162" s="16"/>
    </row>
    <row r="163" ht="15">
      <c r="B163" s="16"/>
    </row>
    <row r="164" ht="15">
      <c r="B164" s="16"/>
    </row>
    <row r="166" spans="2:8" ht="15">
      <c r="B166" s="6" t="s">
        <v>139</v>
      </c>
      <c r="C166" s="6" t="s">
        <v>140</v>
      </c>
      <c r="D166" s="7" t="s">
        <v>3</v>
      </c>
      <c r="E166" s="8">
        <v>261.58</v>
      </c>
      <c r="F166" s="9"/>
      <c r="G166" s="10">
        <f>SUM(D169:D173)+SUM(F169:F170)+SUM(H169:H173)+SUM(D176:D180)+SUM(F176:F180)+SUM(H176:H176)+SUM(D183:D184)+SUM(F183:F183)</f>
        <v>0</v>
      </c>
      <c r="H166" s="10">
        <f>E166*G166</f>
        <v>0</v>
      </c>
    </row>
    <row r="167" spans="2:8" ht="15">
      <c r="B167" s="16" t="s">
        <v>6</v>
      </c>
      <c r="C167" s="17" t="s">
        <v>9</v>
      </c>
      <c r="D167" s="17"/>
      <c r="E167" s="17" t="s">
        <v>41</v>
      </c>
      <c r="F167" s="17"/>
      <c r="G167" s="17" t="s">
        <v>49</v>
      </c>
      <c r="H167" s="17"/>
    </row>
    <row r="168" spans="2:8" ht="15">
      <c r="B168" s="16"/>
      <c r="C168" s="11" t="s">
        <v>7</v>
      </c>
      <c r="D168" s="11" t="s">
        <v>8</v>
      </c>
      <c r="E168" s="11" t="s">
        <v>7</v>
      </c>
      <c r="F168" s="11" t="s">
        <v>8</v>
      </c>
      <c r="G168" s="11" t="s">
        <v>7</v>
      </c>
      <c r="H168" s="11" t="s">
        <v>8</v>
      </c>
    </row>
    <row r="169" spans="1:8" ht="15">
      <c r="A169" s="14" t="s">
        <v>141</v>
      </c>
      <c r="B169" s="16"/>
      <c r="C169" s="12" t="s">
        <v>17</v>
      </c>
      <c r="D169" s="13"/>
      <c r="E169" s="12" t="s">
        <v>12</v>
      </c>
      <c r="F169" s="13"/>
      <c r="G169" s="12" t="s">
        <v>123</v>
      </c>
      <c r="H169" s="13"/>
    </row>
    <row r="170" spans="1:8" ht="15">
      <c r="A170" s="14" t="s">
        <v>142</v>
      </c>
      <c r="B170" s="16"/>
      <c r="C170" s="12" t="s">
        <v>12</v>
      </c>
      <c r="D170" s="13"/>
      <c r="E170" s="12" t="s">
        <v>42</v>
      </c>
      <c r="F170" s="13"/>
      <c r="G170" s="12" t="s">
        <v>89</v>
      </c>
      <c r="H170" s="13"/>
    </row>
    <row r="171" spans="1:8" ht="15">
      <c r="A171" s="14" t="s">
        <v>143</v>
      </c>
      <c r="B171" s="16"/>
      <c r="C171" s="12" t="s">
        <v>42</v>
      </c>
      <c r="D171" s="13"/>
      <c r="E171" s="12" t="s">
        <v>6</v>
      </c>
      <c r="F171" s="13"/>
      <c r="G171" s="12" t="s">
        <v>42</v>
      </c>
      <c r="H171" s="13"/>
    </row>
    <row r="172" spans="1:8" ht="15">
      <c r="A172" s="14" t="s">
        <v>144</v>
      </c>
      <c r="B172" s="16"/>
      <c r="C172" s="12" t="s">
        <v>89</v>
      </c>
      <c r="D172" s="13"/>
      <c r="E172" s="12" t="s">
        <v>6</v>
      </c>
      <c r="F172" s="13"/>
      <c r="G172" s="12" t="s">
        <v>12</v>
      </c>
      <c r="H172" s="13"/>
    </row>
    <row r="173" spans="1:8" ht="15">
      <c r="A173" s="14" t="s">
        <v>145</v>
      </c>
      <c r="B173" s="16"/>
      <c r="C173" s="12" t="s">
        <v>123</v>
      </c>
      <c r="D173" s="13"/>
      <c r="E173" s="12" t="s">
        <v>6</v>
      </c>
      <c r="F173" s="13"/>
      <c r="G173" s="12" t="s">
        <v>17</v>
      </c>
      <c r="H173" s="13"/>
    </row>
    <row r="174" spans="2:8" ht="15">
      <c r="B174" s="16"/>
      <c r="C174" s="17" t="s">
        <v>10</v>
      </c>
      <c r="D174" s="17"/>
      <c r="E174" s="17" t="s">
        <v>20</v>
      </c>
      <c r="F174" s="17"/>
      <c r="G174" s="17" t="s">
        <v>21</v>
      </c>
      <c r="H174" s="17"/>
    </row>
    <row r="175" spans="2:8" ht="15">
      <c r="B175" s="16"/>
      <c r="C175" s="11" t="s">
        <v>7</v>
      </c>
      <c r="D175" s="11" t="s">
        <v>8</v>
      </c>
      <c r="E175" s="11" t="s">
        <v>7</v>
      </c>
      <c r="F175" s="11" t="s">
        <v>8</v>
      </c>
      <c r="G175" s="11" t="s">
        <v>7</v>
      </c>
      <c r="H175" s="11" t="s">
        <v>8</v>
      </c>
    </row>
    <row r="176" spans="1:8" ht="15">
      <c r="A176" s="14" t="s">
        <v>146</v>
      </c>
      <c r="B176" s="16"/>
      <c r="C176" s="12" t="s">
        <v>89</v>
      </c>
      <c r="D176" s="13"/>
      <c r="E176" s="12" t="s">
        <v>17</v>
      </c>
      <c r="F176" s="13"/>
      <c r="G176" s="12" t="s">
        <v>17</v>
      </c>
      <c r="H176" s="13"/>
    </row>
    <row r="177" spans="1:8" ht="15">
      <c r="A177" s="14" t="s">
        <v>147</v>
      </c>
      <c r="C177" s="12" t="s">
        <v>123</v>
      </c>
      <c r="D177" s="13"/>
      <c r="E177" s="12" t="s">
        <v>12</v>
      </c>
      <c r="F177" s="13"/>
      <c r="G177" s="12" t="s">
        <v>6</v>
      </c>
      <c r="H177" s="13"/>
    </row>
    <row r="178" spans="1:8" ht="15">
      <c r="A178" s="14" t="s">
        <v>148</v>
      </c>
      <c r="C178" s="12" t="s">
        <v>13</v>
      </c>
      <c r="D178" s="13"/>
      <c r="E178" s="12" t="s">
        <v>42</v>
      </c>
      <c r="F178" s="13"/>
      <c r="G178" s="12" t="s">
        <v>6</v>
      </c>
      <c r="H178" s="13"/>
    </row>
    <row r="179" spans="1:8" ht="15">
      <c r="A179" s="14" t="s">
        <v>149</v>
      </c>
      <c r="C179" s="12" t="s">
        <v>12</v>
      </c>
      <c r="D179" s="13"/>
      <c r="E179" s="12" t="s">
        <v>89</v>
      </c>
      <c r="F179" s="13"/>
      <c r="G179" s="12" t="s">
        <v>6</v>
      </c>
      <c r="H179" s="13"/>
    </row>
    <row r="180" spans="1:8" ht="15">
      <c r="A180" s="14" t="s">
        <v>150</v>
      </c>
      <c r="C180" s="12" t="s">
        <v>42</v>
      </c>
      <c r="D180" s="13"/>
      <c r="E180" s="12" t="s">
        <v>123</v>
      </c>
      <c r="F180" s="13"/>
      <c r="G180" s="12" t="s">
        <v>6</v>
      </c>
      <c r="H180" s="13"/>
    </row>
    <row r="181" spans="3:8" ht="15">
      <c r="C181" s="17" t="s">
        <v>65</v>
      </c>
      <c r="D181" s="17"/>
      <c r="E181" s="17" t="s">
        <v>66</v>
      </c>
      <c r="F181" s="17"/>
      <c r="G181" s="17" t="s">
        <v>6</v>
      </c>
      <c r="H181" s="17"/>
    </row>
    <row r="182" spans="3:8" ht="15">
      <c r="C182" s="11" t="s">
        <v>7</v>
      </c>
      <c r="D182" s="11" t="s">
        <v>8</v>
      </c>
      <c r="E182" s="11" t="s">
        <v>7</v>
      </c>
      <c r="F182" s="11" t="s">
        <v>8</v>
      </c>
      <c r="G182" s="11" t="s">
        <v>7</v>
      </c>
      <c r="H182" s="11" t="s">
        <v>8</v>
      </c>
    </row>
    <row r="183" spans="1:8" ht="15">
      <c r="A183" s="14" t="s">
        <v>151</v>
      </c>
      <c r="C183" s="12" t="s">
        <v>12</v>
      </c>
      <c r="D183" s="13"/>
      <c r="E183" s="12" t="s">
        <v>42</v>
      </c>
      <c r="F183" s="13"/>
      <c r="G183" s="12" t="s">
        <v>6</v>
      </c>
      <c r="H183" s="13"/>
    </row>
    <row r="184" spans="1:8" ht="15">
      <c r="A184" s="14" t="s">
        <v>152</v>
      </c>
      <c r="C184" s="12" t="s">
        <v>42</v>
      </c>
      <c r="D184" s="13"/>
      <c r="E184" s="12" t="s">
        <v>6</v>
      </c>
      <c r="F184" s="13"/>
      <c r="G184" s="12" t="s">
        <v>6</v>
      </c>
      <c r="H184" s="13"/>
    </row>
    <row r="186" spans="2:8" ht="15">
      <c r="B186" s="6" t="s">
        <v>153</v>
      </c>
      <c r="C186" s="6" t="s">
        <v>5</v>
      </c>
      <c r="D186" s="7" t="s">
        <v>3</v>
      </c>
      <c r="E186" s="8">
        <v>130.79</v>
      </c>
      <c r="F186" s="9"/>
      <c r="G186" s="10">
        <f>SUM(D189:D189)</f>
        <v>0</v>
      </c>
      <c r="H186" s="10">
        <f>E186*G186</f>
        <v>0</v>
      </c>
    </row>
    <row r="187" spans="2:8" ht="15">
      <c r="B187" s="16" t="s">
        <v>6</v>
      </c>
      <c r="C187" s="17" t="s">
        <v>10</v>
      </c>
      <c r="D187" s="17"/>
      <c r="E187" s="17" t="s">
        <v>6</v>
      </c>
      <c r="F187" s="17"/>
      <c r="G187" s="17" t="s">
        <v>6</v>
      </c>
      <c r="H187" s="17"/>
    </row>
    <row r="188" spans="2:8" ht="15">
      <c r="B188" s="16"/>
      <c r="C188" s="11" t="s">
        <v>7</v>
      </c>
      <c r="D188" s="11" t="s">
        <v>8</v>
      </c>
      <c r="E188" s="11" t="s">
        <v>7</v>
      </c>
      <c r="F188" s="11" t="s">
        <v>8</v>
      </c>
      <c r="G188" s="11" t="s">
        <v>7</v>
      </c>
      <c r="H188" s="11" t="s">
        <v>8</v>
      </c>
    </row>
    <row r="189" spans="1:8" ht="15">
      <c r="A189" s="14" t="s">
        <v>154</v>
      </c>
      <c r="B189" s="16"/>
      <c r="C189" s="12" t="s">
        <v>42</v>
      </c>
      <c r="D189" s="13"/>
      <c r="E189" s="12" t="s">
        <v>6</v>
      </c>
      <c r="F189" s="13"/>
      <c r="G189" s="12" t="s">
        <v>6</v>
      </c>
      <c r="H189" s="13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6" ht="15">
      <c r="B196" s="16"/>
    </row>
    <row r="198" spans="2:8" ht="15">
      <c r="B198" s="6" t="s">
        <v>155</v>
      </c>
      <c r="C198" s="6" t="s">
        <v>133</v>
      </c>
      <c r="D198" s="7" t="s">
        <v>3</v>
      </c>
      <c r="E198" s="8">
        <v>271.64</v>
      </c>
      <c r="F198" s="9"/>
      <c r="G198" s="10">
        <f>SUM(D201:D205)+SUM(F201:F205)</f>
        <v>0</v>
      </c>
      <c r="H198" s="10">
        <f>E198*G198</f>
        <v>0</v>
      </c>
    </row>
    <row r="199" spans="2:8" ht="15">
      <c r="B199" s="16" t="s">
        <v>6</v>
      </c>
      <c r="C199" s="17" t="s">
        <v>73</v>
      </c>
      <c r="D199" s="17"/>
      <c r="E199" s="17" t="s">
        <v>22</v>
      </c>
      <c r="F199" s="17"/>
      <c r="G199" s="17" t="s">
        <v>6</v>
      </c>
      <c r="H199" s="17"/>
    </row>
    <row r="200" spans="2:8" ht="15">
      <c r="B200" s="16"/>
      <c r="C200" s="11" t="s">
        <v>7</v>
      </c>
      <c r="D200" s="11" t="s">
        <v>8</v>
      </c>
      <c r="E200" s="11" t="s">
        <v>7</v>
      </c>
      <c r="F200" s="11" t="s">
        <v>8</v>
      </c>
      <c r="G200" s="11" t="s">
        <v>7</v>
      </c>
      <c r="H200" s="11" t="s">
        <v>8</v>
      </c>
    </row>
    <row r="201" spans="1:8" ht="15">
      <c r="A201" s="14" t="s">
        <v>156</v>
      </c>
      <c r="B201" s="16"/>
      <c r="C201" s="12" t="s">
        <v>13</v>
      </c>
      <c r="D201" s="13"/>
      <c r="E201" s="12" t="s">
        <v>42</v>
      </c>
      <c r="F201" s="13"/>
      <c r="G201" s="12" t="s">
        <v>6</v>
      </c>
      <c r="H201" s="13"/>
    </row>
    <row r="202" spans="1:8" ht="15">
      <c r="A202" s="14" t="s">
        <v>157</v>
      </c>
      <c r="B202" s="16"/>
      <c r="C202" s="12" t="s">
        <v>15</v>
      </c>
      <c r="D202" s="13"/>
      <c r="E202" s="12" t="s">
        <v>13</v>
      </c>
      <c r="F202" s="13"/>
      <c r="G202" s="12" t="s">
        <v>6</v>
      </c>
      <c r="H202" s="13"/>
    </row>
    <row r="203" spans="1:8" ht="15">
      <c r="A203" s="14" t="s">
        <v>158</v>
      </c>
      <c r="B203" s="16"/>
      <c r="C203" s="12" t="s">
        <v>17</v>
      </c>
      <c r="D203" s="13"/>
      <c r="E203" s="12" t="s">
        <v>15</v>
      </c>
      <c r="F203" s="13"/>
      <c r="G203" s="12" t="s">
        <v>6</v>
      </c>
      <c r="H203" s="13"/>
    </row>
    <row r="204" spans="1:8" ht="15">
      <c r="A204" s="14" t="s">
        <v>159</v>
      </c>
      <c r="B204" s="16"/>
      <c r="C204" s="12" t="s">
        <v>12</v>
      </c>
      <c r="D204" s="13"/>
      <c r="E204" s="12" t="s">
        <v>17</v>
      </c>
      <c r="F204" s="13"/>
      <c r="G204" s="12" t="s">
        <v>6</v>
      </c>
      <c r="H204" s="13"/>
    </row>
    <row r="205" spans="1:8" ht="15">
      <c r="A205" s="14" t="s">
        <v>160</v>
      </c>
      <c r="B205" s="16"/>
      <c r="C205" s="12" t="s">
        <v>42</v>
      </c>
      <c r="D205" s="13"/>
      <c r="E205" s="12" t="s">
        <v>12</v>
      </c>
      <c r="F205" s="13"/>
      <c r="G205" s="12" t="s">
        <v>6</v>
      </c>
      <c r="H205" s="13"/>
    </row>
    <row r="206" ht="15">
      <c r="B206" s="16"/>
    </row>
    <row r="207" ht="15">
      <c r="B207" s="16"/>
    </row>
    <row r="208" ht="15">
      <c r="B208" s="16"/>
    </row>
    <row r="210" spans="2:8" ht="15">
      <c r="B210" s="6" t="s">
        <v>161</v>
      </c>
      <c r="C210" s="6" t="s">
        <v>5</v>
      </c>
      <c r="D210" s="7" t="s">
        <v>3</v>
      </c>
      <c r="E210" s="8">
        <v>136.96</v>
      </c>
      <c r="F210" s="9"/>
      <c r="G210" s="10">
        <f>SUM(D213:D213)+SUM(F213:F213)</f>
        <v>0</v>
      </c>
      <c r="H210" s="10">
        <f>E210*G210</f>
        <v>0</v>
      </c>
    </row>
    <row r="211" spans="2:8" ht="15">
      <c r="B211" s="16" t="s">
        <v>6</v>
      </c>
      <c r="C211" s="17" t="s">
        <v>9</v>
      </c>
      <c r="D211" s="17"/>
      <c r="E211" s="17" t="s">
        <v>10</v>
      </c>
      <c r="F211" s="17"/>
      <c r="G211" s="17" t="s">
        <v>6</v>
      </c>
      <c r="H211" s="17"/>
    </row>
    <row r="212" spans="2:8" ht="15">
      <c r="B212" s="16"/>
      <c r="C212" s="11" t="s">
        <v>7</v>
      </c>
      <c r="D212" s="11" t="s">
        <v>8</v>
      </c>
      <c r="E212" s="11" t="s">
        <v>7</v>
      </c>
      <c r="F212" s="11" t="s">
        <v>8</v>
      </c>
      <c r="G212" s="11" t="s">
        <v>7</v>
      </c>
      <c r="H212" s="11" t="s">
        <v>8</v>
      </c>
    </row>
    <row r="213" spans="1:8" ht="15">
      <c r="A213" s="14" t="s">
        <v>162</v>
      </c>
      <c r="B213" s="16"/>
      <c r="C213" s="12" t="s">
        <v>13</v>
      </c>
      <c r="D213" s="13"/>
      <c r="E213" s="12" t="s">
        <v>13</v>
      </c>
      <c r="F213" s="13"/>
      <c r="G213" s="12" t="s">
        <v>6</v>
      </c>
      <c r="H213" s="13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8" ht="15">
      <c r="B218" s="16"/>
    </row>
    <row r="219" ht="15">
      <c r="B219" s="16"/>
    </row>
    <row r="220" ht="15">
      <c r="B220" s="16"/>
    </row>
    <row r="222" spans="2:8" ht="15">
      <c r="B222" s="6" t="s">
        <v>163</v>
      </c>
      <c r="C222" s="6" t="s">
        <v>114</v>
      </c>
      <c r="D222" s="7" t="s">
        <v>3</v>
      </c>
      <c r="E222" s="8">
        <v>206.24</v>
      </c>
      <c r="F222" s="9"/>
      <c r="G222" s="10">
        <f>SUM(D225:D226)+SUM(F225:F225)</f>
        <v>0</v>
      </c>
      <c r="H222" s="10">
        <f>E222*G222</f>
        <v>0</v>
      </c>
    </row>
    <row r="223" spans="2:8" ht="15">
      <c r="B223" s="16" t="s">
        <v>6</v>
      </c>
      <c r="C223" s="17" t="s">
        <v>164</v>
      </c>
      <c r="D223" s="17"/>
      <c r="E223" s="17" t="s">
        <v>9</v>
      </c>
      <c r="F223" s="17"/>
      <c r="G223" s="17" t="s">
        <v>6</v>
      </c>
      <c r="H223" s="17"/>
    </row>
    <row r="224" spans="2:8" ht="15">
      <c r="B224" s="16"/>
      <c r="C224" s="11" t="s">
        <v>7</v>
      </c>
      <c r="D224" s="11" t="s">
        <v>8</v>
      </c>
      <c r="E224" s="11" t="s">
        <v>7</v>
      </c>
      <c r="F224" s="11" t="s">
        <v>8</v>
      </c>
      <c r="G224" s="11" t="s">
        <v>7</v>
      </c>
      <c r="H224" s="11" t="s">
        <v>8</v>
      </c>
    </row>
    <row r="225" spans="1:8" ht="15">
      <c r="A225" s="14" t="s">
        <v>165</v>
      </c>
      <c r="B225" s="16"/>
      <c r="C225" s="12" t="s">
        <v>13</v>
      </c>
      <c r="D225" s="13"/>
      <c r="E225" s="12" t="s">
        <v>13</v>
      </c>
      <c r="F225" s="13"/>
      <c r="G225" s="12" t="s">
        <v>6</v>
      </c>
      <c r="H225" s="13"/>
    </row>
    <row r="226" spans="1:8" ht="15">
      <c r="A226" s="14" t="s">
        <v>166</v>
      </c>
      <c r="B226" s="16"/>
      <c r="C226" s="12" t="s">
        <v>15</v>
      </c>
      <c r="D226" s="13"/>
      <c r="E226" s="12" t="s">
        <v>6</v>
      </c>
      <c r="F226" s="13"/>
      <c r="G226" s="12" t="s">
        <v>6</v>
      </c>
      <c r="H226" s="13"/>
    </row>
    <row r="227" ht="15">
      <c r="B227" s="16"/>
    </row>
    <row r="228" ht="15">
      <c r="B228" s="16"/>
    </row>
    <row r="229" ht="15">
      <c r="B229" s="16"/>
    </row>
    <row r="230" ht="15">
      <c r="B230" s="16"/>
    </row>
    <row r="231" ht="15">
      <c r="B231" s="16"/>
    </row>
    <row r="232" ht="15">
      <c r="B232" s="16"/>
    </row>
    <row r="234" spans="2:8" ht="15">
      <c r="B234" s="6" t="s">
        <v>167</v>
      </c>
      <c r="C234" s="6" t="s">
        <v>114</v>
      </c>
      <c r="D234" s="7" t="s">
        <v>3</v>
      </c>
      <c r="E234" s="8">
        <v>211.27</v>
      </c>
      <c r="F234" s="9"/>
      <c r="G234" s="10">
        <f>SUM(D237:D237)+SUM(F237:F237)</f>
        <v>0</v>
      </c>
      <c r="H234" s="10">
        <f>E234*G234</f>
        <v>0</v>
      </c>
    </row>
    <row r="235" spans="2:8" ht="15">
      <c r="B235" s="16" t="s">
        <v>6</v>
      </c>
      <c r="C235" s="17" t="s">
        <v>9</v>
      </c>
      <c r="D235" s="17"/>
      <c r="E235" s="17" t="s">
        <v>10</v>
      </c>
      <c r="F235" s="17"/>
      <c r="G235" s="17" t="s">
        <v>6</v>
      </c>
      <c r="H235" s="17"/>
    </row>
    <row r="236" spans="2:8" ht="15">
      <c r="B236" s="16"/>
      <c r="C236" s="11" t="s">
        <v>7</v>
      </c>
      <c r="D236" s="11" t="s">
        <v>8</v>
      </c>
      <c r="E236" s="11" t="s">
        <v>7</v>
      </c>
      <c r="F236" s="11" t="s">
        <v>8</v>
      </c>
      <c r="G236" s="11" t="s">
        <v>7</v>
      </c>
      <c r="H236" s="11" t="s">
        <v>8</v>
      </c>
    </row>
    <row r="237" spans="1:8" ht="15">
      <c r="A237" s="14" t="s">
        <v>168</v>
      </c>
      <c r="B237" s="16"/>
      <c r="C237" s="12" t="s">
        <v>13</v>
      </c>
      <c r="D237" s="13"/>
      <c r="E237" s="12" t="s">
        <v>12</v>
      </c>
      <c r="F237" s="13"/>
      <c r="G237" s="12" t="s">
        <v>6</v>
      </c>
      <c r="H237" s="13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2" ht="15">
      <c r="B242" s="16"/>
    </row>
    <row r="243" ht="15">
      <c r="B243" s="16"/>
    </row>
    <row r="244" ht="15">
      <c r="B244" s="16"/>
    </row>
    <row r="246" spans="2:8" ht="15">
      <c r="B246" s="6" t="s">
        <v>169</v>
      </c>
      <c r="C246" s="6" t="s">
        <v>133</v>
      </c>
      <c r="D246" s="7" t="s">
        <v>3</v>
      </c>
      <c r="E246" s="8">
        <v>271.64</v>
      </c>
      <c r="F246" s="9"/>
      <c r="G246" s="10">
        <f>SUM(D249:D249)+SUM(F249:F251)+SUM(H249:H249)+SUM(D254:D255)+SUM(F254:F257)+SUM(H254:H254)+SUM(D260:D260)+SUM(F260:F261)+SUM(H260:H260)+SUM(D264:D267)+SUM(F264:F264)+SUM(H264:H264)+SUM(D270:D270)+SUM(F270:F270)</f>
        <v>0</v>
      </c>
      <c r="H246" s="10">
        <f>E246*G246</f>
        <v>0</v>
      </c>
    </row>
    <row r="247" spans="2:8" ht="15">
      <c r="B247" s="16" t="s">
        <v>6</v>
      </c>
      <c r="C247" s="17" t="s">
        <v>40</v>
      </c>
      <c r="D247" s="17"/>
      <c r="E247" s="17" t="s">
        <v>41</v>
      </c>
      <c r="F247" s="17"/>
      <c r="G247" s="17" t="s">
        <v>48</v>
      </c>
      <c r="H247" s="17"/>
    </row>
    <row r="248" spans="2:8" ht="15">
      <c r="B248" s="16"/>
      <c r="C248" s="11" t="s">
        <v>7</v>
      </c>
      <c r="D248" s="11" t="s">
        <v>8</v>
      </c>
      <c r="E248" s="11" t="s">
        <v>7</v>
      </c>
      <c r="F248" s="11" t="s">
        <v>8</v>
      </c>
      <c r="G248" s="11" t="s">
        <v>7</v>
      </c>
      <c r="H248" s="11" t="s">
        <v>8</v>
      </c>
    </row>
    <row r="249" spans="1:8" ht="15">
      <c r="A249" s="14" t="s">
        <v>170</v>
      </c>
      <c r="B249" s="16"/>
      <c r="C249" s="12" t="s">
        <v>13</v>
      </c>
      <c r="D249" s="13"/>
      <c r="E249" s="12" t="s">
        <v>13</v>
      </c>
      <c r="F249" s="13"/>
      <c r="G249" s="12" t="s">
        <v>13</v>
      </c>
      <c r="H249" s="13"/>
    </row>
    <row r="250" spans="1:8" ht="15">
      <c r="A250" s="14" t="s">
        <v>171</v>
      </c>
      <c r="B250" s="16"/>
      <c r="C250" s="12" t="s">
        <v>6</v>
      </c>
      <c r="D250" s="13"/>
      <c r="E250" s="12" t="s">
        <v>15</v>
      </c>
      <c r="F250" s="13"/>
      <c r="G250" s="12" t="s">
        <v>6</v>
      </c>
      <c r="H250" s="13"/>
    </row>
    <row r="251" spans="1:8" ht="15">
      <c r="A251" s="14" t="s">
        <v>172</v>
      </c>
      <c r="B251" s="16"/>
      <c r="C251" s="12" t="s">
        <v>6</v>
      </c>
      <c r="D251" s="13"/>
      <c r="E251" s="12" t="s">
        <v>17</v>
      </c>
      <c r="F251" s="13"/>
      <c r="G251" s="12" t="s">
        <v>6</v>
      </c>
      <c r="H251" s="13"/>
    </row>
    <row r="252" spans="2:8" ht="15">
      <c r="B252" s="16"/>
      <c r="C252" s="17" t="s">
        <v>50</v>
      </c>
      <c r="D252" s="17"/>
      <c r="E252" s="17" t="s">
        <v>10</v>
      </c>
      <c r="F252" s="17"/>
      <c r="G252" s="17" t="s">
        <v>11</v>
      </c>
      <c r="H252" s="17"/>
    </row>
    <row r="253" spans="2:8" ht="15">
      <c r="B253" s="16"/>
      <c r="C253" s="11" t="s">
        <v>7</v>
      </c>
      <c r="D253" s="11" t="s">
        <v>8</v>
      </c>
      <c r="E253" s="11" t="s">
        <v>7</v>
      </c>
      <c r="F253" s="11" t="s">
        <v>8</v>
      </c>
      <c r="G253" s="11" t="s">
        <v>7</v>
      </c>
      <c r="H253" s="11" t="s">
        <v>8</v>
      </c>
    </row>
    <row r="254" spans="1:8" ht="15">
      <c r="A254" s="14" t="s">
        <v>173</v>
      </c>
      <c r="B254" s="16"/>
      <c r="C254" s="12" t="s">
        <v>13</v>
      </c>
      <c r="D254" s="13"/>
      <c r="E254" s="12" t="s">
        <v>13</v>
      </c>
      <c r="F254" s="13"/>
      <c r="G254" s="12" t="s">
        <v>13</v>
      </c>
      <c r="H254" s="13"/>
    </row>
    <row r="255" spans="1:8" ht="15">
      <c r="A255" s="14" t="s">
        <v>174</v>
      </c>
      <c r="B255" s="16"/>
      <c r="C255" s="12" t="s">
        <v>15</v>
      </c>
      <c r="D255" s="13"/>
      <c r="E255" s="12" t="s">
        <v>15</v>
      </c>
      <c r="F255" s="13"/>
      <c r="G255" s="12" t="s">
        <v>6</v>
      </c>
      <c r="H255" s="13"/>
    </row>
    <row r="256" spans="1:8" ht="15">
      <c r="A256" s="14" t="s">
        <v>175</v>
      </c>
      <c r="B256" s="16"/>
      <c r="C256" s="12" t="s">
        <v>6</v>
      </c>
      <c r="D256" s="13"/>
      <c r="E256" s="12" t="s">
        <v>17</v>
      </c>
      <c r="F256" s="13"/>
      <c r="G256" s="12" t="s">
        <v>6</v>
      </c>
      <c r="H256" s="13"/>
    </row>
    <row r="257" spans="1:8" ht="15">
      <c r="A257" s="14" t="s">
        <v>176</v>
      </c>
      <c r="C257" s="12" t="s">
        <v>6</v>
      </c>
      <c r="D257" s="13"/>
      <c r="E257" s="12" t="s">
        <v>12</v>
      </c>
      <c r="F257" s="13"/>
      <c r="G257" s="12" t="s">
        <v>6</v>
      </c>
      <c r="H257" s="13"/>
    </row>
    <row r="258" spans="3:8" ht="15">
      <c r="C258" s="17" t="s">
        <v>20</v>
      </c>
      <c r="D258" s="17"/>
      <c r="E258" s="17" t="s">
        <v>21</v>
      </c>
      <c r="F258" s="17"/>
      <c r="G258" s="17" t="s">
        <v>60</v>
      </c>
      <c r="H258" s="17"/>
    </row>
    <row r="259" spans="3:8" ht="15">
      <c r="C259" s="11" t="s">
        <v>7</v>
      </c>
      <c r="D259" s="11" t="s">
        <v>8</v>
      </c>
      <c r="E259" s="11" t="s">
        <v>7</v>
      </c>
      <c r="F259" s="11" t="s">
        <v>8</v>
      </c>
      <c r="G259" s="11" t="s">
        <v>7</v>
      </c>
      <c r="H259" s="11" t="s">
        <v>8</v>
      </c>
    </row>
    <row r="260" spans="1:8" ht="15">
      <c r="A260" s="14" t="s">
        <v>177</v>
      </c>
      <c r="C260" s="12" t="s">
        <v>13</v>
      </c>
      <c r="D260" s="13"/>
      <c r="E260" s="12" t="s">
        <v>13</v>
      </c>
      <c r="F260" s="13"/>
      <c r="G260" s="12" t="s">
        <v>17</v>
      </c>
      <c r="H260" s="13"/>
    </row>
    <row r="261" spans="1:8" ht="15">
      <c r="A261" s="14" t="s">
        <v>178</v>
      </c>
      <c r="C261" s="12" t="s">
        <v>6</v>
      </c>
      <c r="D261" s="13"/>
      <c r="E261" s="12" t="s">
        <v>15</v>
      </c>
      <c r="F261" s="13"/>
      <c r="G261" s="12" t="s">
        <v>6</v>
      </c>
      <c r="H261" s="13"/>
    </row>
    <row r="262" spans="3:8" ht="15">
      <c r="C262" s="17" t="s">
        <v>65</v>
      </c>
      <c r="D262" s="17"/>
      <c r="E262" s="17" t="s">
        <v>66</v>
      </c>
      <c r="F262" s="17"/>
      <c r="G262" s="17" t="s">
        <v>67</v>
      </c>
      <c r="H262" s="17"/>
    </row>
    <row r="263" spans="3:8" ht="15">
      <c r="C263" s="11" t="s">
        <v>7</v>
      </c>
      <c r="D263" s="11" t="s">
        <v>8</v>
      </c>
      <c r="E263" s="11" t="s">
        <v>7</v>
      </c>
      <c r="F263" s="11" t="s">
        <v>8</v>
      </c>
      <c r="G263" s="11" t="s">
        <v>7</v>
      </c>
      <c r="H263" s="11" t="s">
        <v>8</v>
      </c>
    </row>
    <row r="264" spans="1:8" ht="15">
      <c r="A264" s="14" t="s">
        <v>179</v>
      </c>
      <c r="C264" s="12" t="s">
        <v>13</v>
      </c>
      <c r="D264" s="13"/>
      <c r="E264" s="12" t="s">
        <v>13</v>
      </c>
      <c r="F264" s="13"/>
      <c r="G264" s="12" t="s">
        <v>13</v>
      </c>
      <c r="H264" s="13"/>
    </row>
    <row r="265" spans="1:8" ht="15">
      <c r="A265" s="14" t="s">
        <v>180</v>
      </c>
      <c r="C265" s="12" t="s">
        <v>15</v>
      </c>
      <c r="D265" s="13"/>
      <c r="E265" s="12" t="s">
        <v>6</v>
      </c>
      <c r="F265" s="13"/>
      <c r="G265" s="12" t="s">
        <v>6</v>
      </c>
      <c r="H265" s="13"/>
    </row>
    <row r="266" spans="1:8" ht="15">
      <c r="A266" s="14" t="s">
        <v>181</v>
      </c>
      <c r="C266" s="12" t="s">
        <v>17</v>
      </c>
      <c r="D266" s="13"/>
      <c r="E266" s="12" t="s">
        <v>6</v>
      </c>
      <c r="F266" s="13"/>
      <c r="G266" s="12" t="s">
        <v>6</v>
      </c>
      <c r="H266" s="13"/>
    </row>
    <row r="267" spans="1:8" ht="15">
      <c r="A267" s="14" t="s">
        <v>182</v>
      </c>
      <c r="C267" s="12" t="s">
        <v>12</v>
      </c>
      <c r="D267" s="13"/>
      <c r="E267" s="12" t="s">
        <v>6</v>
      </c>
      <c r="F267" s="13"/>
      <c r="G267" s="12" t="s">
        <v>6</v>
      </c>
      <c r="H267" s="13"/>
    </row>
    <row r="268" spans="3:8" ht="15">
      <c r="C268" s="17" t="s">
        <v>75</v>
      </c>
      <c r="D268" s="17"/>
      <c r="E268" s="17" t="s">
        <v>80</v>
      </c>
      <c r="F268" s="17"/>
      <c r="G268" s="17" t="s">
        <v>6</v>
      </c>
      <c r="H268" s="17"/>
    </row>
    <row r="269" spans="3:8" ht="15"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183</v>
      </c>
      <c r="C270" s="12" t="s">
        <v>13</v>
      </c>
      <c r="D270" s="13"/>
      <c r="E270" s="12" t="s">
        <v>13</v>
      </c>
      <c r="F270" s="13"/>
      <c r="G270" s="12" t="s">
        <v>6</v>
      </c>
      <c r="H270" s="13"/>
    </row>
    <row r="272" spans="2:8" ht="15">
      <c r="B272" s="6" t="s">
        <v>184</v>
      </c>
      <c r="C272" s="6" t="s">
        <v>114</v>
      </c>
      <c r="D272" s="7" t="s">
        <v>3</v>
      </c>
      <c r="E272" s="8">
        <v>291.76</v>
      </c>
      <c r="F272" s="9"/>
      <c r="G272" s="10">
        <f>SUM(D275:D279)+SUM(F275:F275)+SUM(H275:H276)+SUM(D282:D285)+SUM(F282:F284)+SUM(H282:H282)+SUM(D288:D288)+SUM(F288:F289)+SUM(H288:H290)+SUM(D293:D293)+SUM(F293:F293)+SUM(H293:H293)</f>
        <v>0</v>
      </c>
      <c r="H272" s="10">
        <f>E272*G272</f>
        <v>0</v>
      </c>
    </row>
    <row r="273" spans="2:8" ht="15">
      <c r="B273" s="16" t="s">
        <v>6</v>
      </c>
      <c r="C273" s="17" t="s">
        <v>9</v>
      </c>
      <c r="D273" s="17"/>
      <c r="E273" s="17" t="s">
        <v>40</v>
      </c>
      <c r="F273" s="17"/>
      <c r="G273" s="17" t="s">
        <v>41</v>
      </c>
      <c r="H273" s="17"/>
    </row>
    <row r="274" spans="2:8" ht="15">
      <c r="B274" s="16"/>
      <c r="C274" s="11" t="s">
        <v>7</v>
      </c>
      <c r="D274" s="11" t="s">
        <v>8</v>
      </c>
      <c r="E274" s="11" t="s">
        <v>7</v>
      </c>
      <c r="F274" s="11" t="s">
        <v>8</v>
      </c>
      <c r="G274" s="11" t="s">
        <v>7</v>
      </c>
      <c r="H274" s="11" t="s">
        <v>8</v>
      </c>
    </row>
    <row r="275" spans="1:8" ht="15">
      <c r="A275" s="14" t="s">
        <v>185</v>
      </c>
      <c r="B275" s="16"/>
      <c r="C275" s="12" t="s">
        <v>42</v>
      </c>
      <c r="D275" s="13"/>
      <c r="E275" s="12" t="s">
        <v>13</v>
      </c>
      <c r="F275" s="13"/>
      <c r="G275" s="12" t="s">
        <v>13</v>
      </c>
      <c r="H275" s="13"/>
    </row>
    <row r="276" spans="1:8" ht="15">
      <c r="A276" s="14" t="s">
        <v>186</v>
      </c>
      <c r="B276" s="16"/>
      <c r="C276" s="12" t="s">
        <v>13</v>
      </c>
      <c r="D276" s="13"/>
      <c r="E276" s="12" t="s">
        <v>6</v>
      </c>
      <c r="F276" s="13"/>
      <c r="G276" s="12" t="s">
        <v>17</v>
      </c>
      <c r="H276" s="13"/>
    </row>
    <row r="277" spans="1:8" ht="15">
      <c r="A277" s="14" t="s">
        <v>187</v>
      </c>
      <c r="B277" s="16"/>
      <c r="C277" s="12" t="s">
        <v>15</v>
      </c>
      <c r="D277" s="13"/>
      <c r="E277" s="12" t="s">
        <v>6</v>
      </c>
      <c r="F277" s="13"/>
      <c r="G277" s="12" t="s">
        <v>6</v>
      </c>
      <c r="H277" s="13"/>
    </row>
    <row r="278" spans="1:8" ht="15">
      <c r="A278" s="14" t="s">
        <v>188</v>
      </c>
      <c r="B278" s="16"/>
      <c r="C278" s="12" t="s">
        <v>17</v>
      </c>
      <c r="D278" s="13"/>
      <c r="E278" s="12" t="s">
        <v>6</v>
      </c>
      <c r="F278" s="13"/>
      <c r="G278" s="12" t="s">
        <v>6</v>
      </c>
      <c r="H278" s="13"/>
    </row>
    <row r="279" spans="1:8" ht="15">
      <c r="A279" s="14" t="s">
        <v>189</v>
      </c>
      <c r="B279" s="16"/>
      <c r="C279" s="12" t="s">
        <v>12</v>
      </c>
      <c r="D279" s="13"/>
      <c r="E279" s="12" t="s">
        <v>6</v>
      </c>
      <c r="F279" s="13"/>
      <c r="G279" s="12" t="s">
        <v>6</v>
      </c>
      <c r="H279" s="13"/>
    </row>
    <row r="280" spans="2:8" ht="15">
      <c r="B280" s="16"/>
      <c r="C280" s="17" t="s">
        <v>10</v>
      </c>
      <c r="D280" s="17"/>
      <c r="E280" s="17" t="s">
        <v>11</v>
      </c>
      <c r="F280" s="17"/>
      <c r="G280" s="17" t="s">
        <v>21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190</v>
      </c>
      <c r="B282" s="16"/>
      <c r="C282" s="12" t="s">
        <v>13</v>
      </c>
      <c r="D282" s="13"/>
      <c r="E282" s="12" t="s">
        <v>13</v>
      </c>
      <c r="F282" s="13"/>
      <c r="G282" s="12" t="s">
        <v>13</v>
      </c>
      <c r="H282" s="13"/>
    </row>
    <row r="283" spans="1:8" ht="15">
      <c r="A283" s="14" t="s">
        <v>191</v>
      </c>
      <c r="C283" s="12" t="s">
        <v>15</v>
      </c>
      <c r="D283" s="13"/>
      <c r="E283" s="12" t="s">
        <v>15</v>
      </c>
      <c r="F283" s="13"/>
      <c r="G283" s="12" t="s">
        <v>6</v>
      </c>
      <c r="H283" s="13"/>
    </row>
    <row r="284" spans="1:8" ht="15">
      <c r="A284" s="14" t="s">
        <v>192</v>
      </c>
      <c r="C284" s="12" t="s">
        <v>17</v>
      </c>
      <c r="D284" s="13"/>
      <c r="E284" s="12" t="s">
        <v>17</v>
      </c>
      <c r="F284" s="13"/>
      <c r="G284" s="12" t="s">
        <v>6</v>
      </c>
      <c r="H284" s="13"/>
    </row>
    <row r="285" spans="1:8" ht="15">
      <c r="A285" s="14" t="s">
        <v>193</v>
      </c>
      <c r="C285" s="12" t="s">
        <v>12</v>
      </c>
      <c r="D285" s="13"/>
      <c r="E285" s="12" t="s">
        <v>6</v>
      </c>
      <c r="F285" s="13"/>
      <c r="G285" s="12" t="s">
        <v>6</v>
      </c>
      <c r="H285" s="13"/>
    </row>
    <row r="286" spans="3:8" ht="15">
      <c r="C286" s="17" t="s">
        <v>103</v>
      </c>
      <c r="D286" s="17"/>
      <c r="E286" s="17" t="s">
        <v>60</v>
      </c>
      <c r="F286" s="17"/>
      <c r="G286" s="17" t="s">
        <v>65</v>
      </c>
      <c r="H286" s="17"/>
    </row>
    <row r="287" spans="3:8" ht="15">
      <c r="C287" s="11" t="s">
        <v>7</v>
      </c>
      <c r="D287" s="11" t="s">
        <v>8</v>
      </c>
      <c r="E287" s="11" t="s">
        <v>7</v>
      </c>
      <c r="F287" s="11" t="s">
        <v>8</v>
      </c>
      <c r="G287" s="11" t="s">
        <v>7</v>
      </c>
      <c r="H287" s="11" t="s">
        <v>8</v>
      </c>
    </row>
    <row r="288" spans="1:8" ht="15">
      <c r="A288" s="14" t="s">
        <v>194</v>
      </c>
      <c r="C288" s="12" t="s">
        <v>15</v>
      </c>
      <c r="D288" s="13"/>
      <c r="E288" s="12" t="s">
        <v>13</v>
      </c>
      <c r="F288" s="13"/>
      <c r="G288" s="12" t="s">
        <v>13</v>
      </c>
      <c r="H288" s="13"/>
    </row>
    <row r="289" spans="1:8" ht="15">
      <c r="A289" s="14" t="s">
        <v>195</v>
      </c>
      <c r="C289" s="12" t="s">
        <v>6</v>
      </c>
      <c r="D289" s="13"/>
      <c r="E289" s="12" t="s">
        <v>17</v>
      </c>
      <c r="F289" s="13"/>
      <c r="G289" s="12" t="s">
        <v>17</v>
      </c>
      <c r="H289" s="13"/>
    </row>
    <row r="290" spans="1:8" ht="15">
      <c r="A290" s="14" t="s">
        <v>196</v>
      </c>
      <c r="C290" s="12" t="s">
        <v>6</v>
      </c>
      <c r="D290" s="13"/>
      <c r="E290" s="12" t="s">
        <v>6</v>
      </c>
      <c r="F290" s="13"/>
      <c r="G290" s="12" t="s">
        <v>12</v>
      </c>
      <c r="H290" s="13"/>
    </row>
    <row r="291" spans="3:8" ht="15">
      <c r="C291" s="17" t="s">
        <v>66</v>
      </c>
      <c r="D291" s="17"/>
      <c r="E291" s="17" t="s">
        <v>67</v>
      </c>
      <c r="F291" s="17"/>
      <c r="G291" s="17" t="s">
        <v>75</v>
      </c>
      <c r="H291" s="17"/>
    </row>
    <row r="292" spans="3:8" ht="15">
      <c r="C292" s="11" t="s">
        <v>7</v>
      </c>
      <c r="D292" s="11" t="s">
        <v>8</v>
      </c>
      <c r="E292" s="11" t="s">
        <v>7</v>
      </c>
      <c r="F292" s="11" t="s">
        <v>8</v>
      </c>
      <c r="G292" s="11" t="s">
        <v>7</v>
      </c>
      <c r="H292" s="11" t="s">
        <v>8</v>
      </c>
    </row>
    <row r="293" spans="1:8" ht="15">
      <c r="A293" s="14" t="s">
        <v>197</v>
      </c>
      <c r="C293" s="12" t="s">
        <v>13</v>
      </c>
      <c r="D293" s="13"/>
      <c r="E293" s="12" t="s">
        <v>13</v>
      </c>
      <c r="F293" s="13"/>
      <c r="G293" s="12" t="s">
        <v>13</v>
      </c>
      <c r="H293" s="13"/>
    </row>
    <row r="295" spans="2:8" ht="15">
      <c r="B295" s="6" t="s">
        <v>198</v>
      </c>
      <c r="C295" s="6" t="s">
        <v>140</v>
      </c>
      <c r="D295" s="7" t="s">
        <v>3</v>
      </c>
      <c r="E295" s="8">
        <v>241.46</v>
      </c>
      <c r="F295" s="9"/>
      <c r="G295" s="10">
        <f>SUM(D298:D298)+SUM(F298:F300)+SUM(H298:H302)+SUM(D305:D309)+SUM(F305:F305)+SUM(H305:H310)+SUM(D313:D318)+SUM(F313:F319)</f>
        <v>0</v>
      </c>
      <c r="H295" s="10">
        <f>E295*G295</f>
        <v>0</v>
      </c>
    </row>
    <row r="296" spans="2:8" ht="15">
      <c r="B296" s="16" t="s">
        <v>6</v>
      </c>
      <c r="C296" s="17" t="s">
        <v>41</v>
      </c>
      <c r="D296" s="17"/>
      <c r="E296" s="17" t="s">
        <v>48</v>
      </c>
      <c r="F296" s="17"/>
      <c r="G296" s="17" t="s">
        <v>50</v>
      </c>
      <c r="H296" s="17"/>
    </row>
    <row r="297" spans="2:8" ht="15">
      <c r="B297" s="16"/>
      <c r="C297" s="11" t="s">
        <v>7</v>
      </c>
      <c r="D297" s="11" t="s">
        <v>8</v>
      </c>
      <c r="E297" s="11" t="s">
        <v>7</v>
      </c>
      <c r="F297" s="11" t="s">
        <v>8</v>
      </c>
      <c r="G297" s="11" t="s">
        <v>7</v>
      </c>
      <c r="H297" s="11" t="s">
        <v>8</v>
      </c>
    </row>
    <row r="298" spans="1:8" ht="15">
      <c r="A298" s="14" t="s">
        <v>199</v>
      </c>
      <c r="B298" s="16"/>
      <c r="C298" s="12" t="s">
        <v>12</v>
      </c>
      <c r="D298" s="13"/>
      <c r="E298" s="12" t="s">
        <v>12</v>
      </c>
      <c r="F298" s="13"/>
      <c r="G298" s="12" t="s">
        <v>12</v>
      </c>
      <c r="H298" s="13"/>
    </row>
    <row r="299" spans="1:8" ht="15">
      <c r="A299" s="14" t="s">
        <v>200</v>
      </c>
      <c r="B299" s="16"/>
      <c r="C299" s="12" t="s">
        <v>6</v>
      </c>
      <c r="D299" s="13"/>
      <c r="E299" s="12" t="s">
        <v>42</v>
      </c>
      <c r="F299" s="13"/>
      <c r="G299" s="12" t="s">
        <v>42</v>
      </c>
      <c r="H299" s="13"/>
    </row>
    <row r="300" spans="1:8" ht="15">
      <c r="A300" s="14" t="s">
        <v>201</v>
      </c>
      <c r="B300" s="16"/>
      <c r="C300" s="12" t="s">
        <v>6</v>
      </c>
      <c r="D300" s="13"/>
      <c r="E300" s="12" t="s">
        <v>123</v>
      </c>
      <c r="F300" s="13"/>
      <c r="G300" s="12" t="s">
        <v>89</v>
      </c>
      <c r="H300" s="13"/>
    </row>
    <row r="301" spans="1:8" ht="15">
      <c r="A301" s="14" t="s">
        <v>202</v>
      </c>
      <c r="B301" s="16"/>
      <c r="C301" s="12" t="s">
        <v>6</v>
      </c>
      <c r="D301" s="13"/>
      <c r="E301" s="12" t="s">
        <v>6</v>
      </c>
      <c r="F301" s="13"/>
      <c r="G301" s="12" t="s">
        <v>123</v>
      </c>
      <c r="H301" s="13"/>
    </row>
    <row r="302" spans="1:8" ht="15">
      <c r="A302" s="14" t="s">
        <v>203</v>
      </c>
      <c r="B302" s="16"/>
      <c r="C302" s="12" t="s">
        <v>6</v>
      </c>
      <c r="D302" s="13"/>
      <c r="E302" s="12" t="s">
        <v>6</v>
      </c>
      <c r="F302" s="13"/>
      <c r="G302" s="12" t="s">
        <v>121</v>
      </c>
      <c r="H302" s="13"/>
    </row>
    <row r="303" spans="2:8" ht="15">
      <c r="B303" s="16"/>
      <c r="C303" s="17" t="s">
        <v>10</v>
      </c>
      <c r="D303" s="17"/>
      <c r="E303" s="17" t="s">
        <v>11</v>
      </c>
      <c r="F303" s="17"/>
      <c r="G303" s="17" t="s">
        <v>20</v>
      </c>
      <c r="H303" s="17"/>
    </row>
    <row r="304" spans="2:8" ht="15">
      <c r="B304" s="16"/>
      <c r="C304" s="11" t="s">
        <v>7</v>
      </c>
      <c r="D304" s="11" t="s">
        <v>8</v>
      </c>
      <c r="E304" s="11" t="s">
        <v>7</v>
      </c>
      <c r="F304" s="11" t="s">
        <v>8</v>
      </c>
      <c r="G304" s="11" t="s">
        <v>7</v>
      </c>
      <c r="H304" s="11" t="s">
        <v>8</v>
      </c>
    </row>
    <row r="305" spans="1:8" ht="15">
      <c r="A305" s="14" t="s">
        <v>204</v>
      </c>
      <c r="B305" s="16"/>
      <c r="C305" s="12" t="s">
        <v>13</v>
      </c>
      <c r="D305" s="13"/>
      <c r="E305" s="12" t="s">
        <v>89</v>
      </c>
      <c r="F305" s="13"/>
      <c r="G305" s="12" t="s">
        <v>12</v>
      </c>
      <c r="H305" s="13"/>
    </row>
    <row r="306" spans="1:8" ht="15">
      <c r="A306" s="14" t="s">
        <v>205</v>
      </c>
      <c r="C306" s="12" t="s">
        <v>12</v>
      </c>
      <c r="D306" s="13"/>
      <c r="E306" s="12" t="s">
        <v>6</v>
      </c>
      <c r="F306" s="13"/>
      <c r="G306" s="12" t="s">
        <v>42</v>
      </c>
      <c r="H306" s="13"/>
    </row>
    <row r="307" spans="1:8" ht="15">
      <c r="A307" s="14" t="s">
        <v>206</v>
      </c>
      <c r="C307" s="12" t="s">
        <v>42</v>
      </c>
      <c r="D307" s="13"/>
      <c r="E307" s="12" t="s">
        <v>6</v>
      </c>
      <c r="F307" s="13"/>
      <c r="G307" s="12" t="s">
        <v>89</v>
      </c>
      <c r="H307" s="13"/>
    </row>
    <row r="308" spans="1:8" ht="15">
      <c r="A308" s="14" t="s">
        <v>207</v>
      </c>
      <c r="C308" s="12" t="s">
        <v>89</v>
      </c>
      <c r="D308" s="13"/>
      <c r="E308" s="12" t="s">
        <v>6</v>
      </c>
      <c r="F308" s="13"/>
      <c r="G308" s="12" t="s">
        <v>123</v>
      </c>
      <c r="H308" s="13"/>
    </row>
    <row r="309" spans="1:8" ht="15">
      <c r="A309" s="14" t="s">
        <v>208</v>
      </c>
      <c r="C309" s="12" t="s">
        <v>123</v>
      </c>
      <c r="D309" s="13"/>
      <c r="E309" s="12" t="s">
        <v>6</v>
      </c>
      <c r="F309" s="13"/>
      <c r="G309" s="12" t="s">
        <v>121</v>
      </c>
      <c r="H309" s="13"/>
    </row>
    <row r="310" spans="1:8" ht="15">
      <c r="A310" s="14" t="s">
        <v>210</v>
      </c>
      <c r="C310" s="12" t="s">
        <v>6</v>
      </c>
      <c r="D310" s="13"/>
      <c r="E310" s="12" t="s">
        <v>6</v>
      </c>
      <c r="F310" s="13"/>
      <c r="G310" s="12" t="s">
        <v>209</v>
      </c>
      <c r="H310" s="13"/>
    </row>
    <row r="311" spans="3:8" ht="15">
      <c r="C311" s="17" t="s">
        <v>73</v>
      </c>
      <c r="D311" s="17"/>
      <c r="E311" s="17" t="s">
        <v>22</v>
      </c>
      <c r="F311" s="17"/>
      <c r="G311" s="17" t="s">
        <v>6</v>
      </c>
      <c r="H311" s="17"/>
    </row>
    <row r="312" spans="3:8" ht="15">
      <c r="C312" s="11" t="s">
        <v>7</v>
      </c>
      <c r="D312" s="11" t="s">
        <v>8</v>
      </c>
      <c r="E312" s="11" t="s">
        <v>7</v>
      </c>
      <c r="F312" s="11" t="s">
        <v>8</v>
      </c>
      <c r="G312" s="11" t="s">
        <v>7</v>
      </c>
      <c r="H312" s="11" t="s">
        <v>8</v>
      </c>
    </row>
    <row r="313" spans="1:8" ht="15">
      <c r="A313" s="14" t="s">
        <v>211</v>
      </c>
      <c r="C313" s="12" t="s">
        <v>12</v>
      </c>
      <c r="D313" s="13"/>
      <c r="E313" s="12" t="s">
        <v>121</v>
      </c>
      <c r="F313" s="13"/>
      <c r="G313" s="12" t="s">
        <v>6</v>
      </c>
      <c r="H313" s="13"/>
    </row>
    <row r="314" spans="1:8" ht="15">
      <c r="A314" s="14" t="s">
        <v>212</v>
      </c>
      <c r="C314" s="12" t="s">
        <v>42</v>
      </c>
      <c r="D314" s="13"/>
      <c r="E314" s="12" t="s">
        <v>209</v>
      </c>
      <c r="F314" s="13"/>
      <c r="G314" s="12" t="s">
        <v>6</v>
      </c>
      <c r="H314" s="13"/>
    </row>
    <row r="315" spans="1:8" ht="15">
      <c r="A315" s="14" t="s">
        <v>213</v>
      </c>
      <c r="C315" s="12" t="s">
        <v>89</v>
      </c>
      <c r="D315" s="13"/>
      <c r="E315" s="12" t="s">
        <v>17</v>
      </c>
      <c r="F315" s="13"/>
      <c r="G315" s="12" t="s">
        <v>6</v>
      </c>
      <c r="H315" s="13"/>
    </row>
    <row r="316" spans="1:8" ht="15">
      <c r="A316" s="14" t="s">
        <v>214</v>
      </c>
      <c r="C316" s="12" t="s">
        <v>123</v>
      </c>
      <c r="D316" s="13"/>
      <c r="E316" s="12" t="s">
        <v>12</v>
      </c>
      <c r="F316" s="13"/>
      <c r="G316" s="12" t="s">
        <v>6</v>
      </c>
      <c r="H316" s="13"/>
    </row>
    <row r="317" spans="1:8" ht="15">
      <c r="A317" s="14" t="s">
        <v>215</v>
      </c>
      <c r="C317" s="12" t="s">
        <v>17</v>
      </c>
      <c r="D317" s="13"/>
      <c r="E317" s="12" t="s">
        <v>42</v>
      </c>
      <c r="F317" s="13"/>
      <c r="G317" s="12" t="s">
        <v>6</v>
      </c>
      <c r="H317" s="13"/>
    </row>
    <row r="318" spans="1:8" ht="15">
      <c r="A318" s="14" t="s">
        <v>216</v>
      </c>
      <c r="C318" s="12" t="s">
        <v>121</v>
      </c>
      <c r="D318" s="13"/>
      <c r="E318" s="12" t="s">
        <v>89</v>
      </c>
      <c r="F318" s="13"/>
      <c r="G318" s="12" t="s">
        <v>6</v>
      </c>
      <c r="H318" s="13"/>
    </row>
    <row r="319" spans="1:8" ht="15">
      <c r="A319" s="14" t="s">
        <v>217</v>
      </c>
      <c r="C319" s="12" t="s">
        <v>6</v>
      </c>
      <c r="D319" s="13"/>
      <c r="E319" s="12" t="s">
        <v>123</v>
      </c>
      <c r="F319" s="13"/>
      <c r="G319" s="12" t="s">
        <v>6</v>
      </c>
      <c r="H319" s="13"/>
    </row>
    <row r="321" spans="2:8" ht="15">
      <c r="B321" s="6" t="s">
        <v>218</v>
      </c>
      <c r="C321" s="6" t="s">
        <v>219</v>
      </c>
      <c r="D321" s="7" t="s">
        <v>3</v>
      </c>
      <c r="E321" s="8">
        <v>236.43</v>
      </c>
      <c r="F321" s="9"/>
      <c r="G321" s="10">
        <f>SUM(D324:D324)</f>
        <v>0</v>
      </c>
      <c r="H321" s="10">
        <f>E321*G321</f>
        <v>0</v>
      </c>
    </row>
    <row r="322" spans="2:8" ht="15">
      <c r="B322" s="16" t="s">
        <v>6</v>
      </c>
      <c r="C322" s="17" t="s">
        <v>22</v>
      </c>
      <c r="D322" s="17"/>
      <c r="E322" s="17" t="s">
        <v>6</v>
      </c>
      <c r="F322" s="17"/>
      <c r="G322" s="17" t="s">
        <v>6</v>
      </c>
      <c r="H322" s="17"/>
    </row>
    <row r="323" spans="2:8" ht="15">
      <c r="B323" s="16"/>
      <c r="C323" s="11" t="s">
        <v>7</v>
      </c>
      <c r="D323" s="11" t="s">
        <v>8</v>
      </c>
      <c r="E323" s="11" t="s">
        <v>7</v>
      </c>
      <c r="F323" s="11" t="s">
        <v>8</v>
      </c>
      <c r="G323" s="11" t="s">
        <v>7</v>
      </c>
      <c r="H323" s="11" t="s">
        <v>8</v>
      </c>
    </row>
    <row r="324" spans="1:8" ht="15">
      <c r="A324" s="14" t="s">
        <v>220</v>
      </c>
      <c r="B324" s="16"/>
      <c r="C324" s="12" t="s">
        <v>42</v>
      </c>
      <c r="D324" s="13"/>
      <c r="E324" s="12" t="s">
        <v>6</v>
      </c>
      <c r="F324" s="13"/>
      <c r="G324" s="12" t="s">
        <v>6</v>
      </c>
      <c r="H324" s="13"/>
    </row>
    <row r="325" ht="15">
      <c r="B325" s="16"/>
    </row>
    <row r="326" ht="15">
      <c r="B326" s="16"/>
    </row>
    <row r="327" ht="15">
      <c r="B327" s="16"/>
    </row>
    <row r="328" ht="15">
      <c r="B328" s="16"/>
    </row>
    <row r="329" ht="15">
      <c r="B329" s="16"/>
    </row>
    <row r="330" ht="15">
      <c r="B330" s="16"/>
    </row>
    <row r="331" ht="15">
      <c r="B331" s="16"/>
    </row>
    <row r="333" spans="2:8" ht="15">
      <c r="B333" s="6" t="s">
        <v>221</v>
      </c>
      <c r="C333" s="6" t="s">
        <v>222</v>
      </c>
      <c r="D333" s="7" t="s">
        <v>3</v>
      </c>
      <c r="E333" s="8">
        <v>571.45</v>
      </c>
      <c r="F333" s="9"/>
      <c r="G333" s="10">
        <f>SUM(D336:D338)</f>
        <v>0</v>
      </c>
      <c r="H333" s="10">
        <f>E333*G333</f>
        <v>0</v>
      </c>
    </row>
    <row r="334" spans="2:8" ht="15">
      <c r="B334" s="16" t="s">
        <v>6</v>
      </c>
      <c r="C334" s="17" t="s">
        <v>164</v>
      </c>
      <c r="D334" s="17"/>
      <c r="E334" s="17" t="s">
        <v>6</v>
      </c>
      <c r="F334" s="17"/>
      <c r="G334" s="17" t="s">
        <v>6</v>
      </c>
      <c r="H334" s="17"/>
    </row>
    <row r="335" spans="2:8" ht="15">
      <c r="B335" s="16"/>
      <c r="C335" s="11" t="s">
        <v>7</v>
      </c>
      <c r="D335" s="11" t="s">
        <v>8</v>
      </c>
      <c r="E335" s="11" t="s">
        <v>7</v>
      </c>
      <c r="F335" s="11" t="s">
        <v>8</v>
      </c>
      <c r="G335" s="11" t="s">
        <v>7</v>
      </c>
      <c r="H335" s="11" t="s">
        <v>8</v>
      </c>
    </row>
    <row r="336" spans="1:8" ht="15">
      <c r="A336" s="14" t="s">
        <v>223</v>
      </c>
      <c r="B336" s="16"/>
      <c r="C336" s="12" t="s">
        <v>12</v>
      </c>
      <c r="D336" s="13"/>
      <c r="E336" s="12" t="s">
        <v>6</v>
      </c>
      <c r="F336" s="13"/>
      <c r="G336" s="12" t="s">
        <v>6</v>
      </c>
      <c r="H336" s="13"/>
    </row>
    <row r="337" spans="1:8" ht="15">
      <c r="A337" s="14" t="s">
        <v>224</v>
      </c>
      <c r="B337" s="16"/>
      <c r="C337" s="12" t="s">
        <v>42</v>
      </c>
      <c r="D337" s="13"/>
      <c r="E337" s="12" t="s">
        <v>6</v>
      </c>
      <c r="F337" s="13"/>
      <c r="G337" s="12" t="s">
        <v>6</v>
      </c>
      <c r="H337" s="13"/>
    </row>
    <row r="338" spans="1:8" ht="15">
      <c r="A338" s="14" t="s">
        <v>225</v>
      </c>
      <c r="B338" s="16"/>
      <c r="C338" s="12" t="s">
        <v>89</v>
      </c>
      <c r="D338" s="13"/>
      <c r="E338" s="12" t="s">
        <v>6</v>
      </c>
      <c r="F338" s="13"/>
      <c r="G338" s="12" t="s">
        <v>6</v>
      </c>
      <c r="H338" s="13"/>
    </row>
    <row r="339" ht="15">
      <c r="B339" s="16"/>
    </row>
    <row r="340" ht="15">
      <c r="B340" s="16"/>
    </row>
    <row r="341" ht="15">
      <c r="B341" s="16"/>
    </row>
    <row r="342" ht="15">
      <c r="B342" s="16"/>
    </row>
    <row r="343" ht="15">
      <c r="B343" s="16"/>
    </row>
    <row r="345" spans="2:8" ht="15">
      <c r="B345" s="6" t="s">
        <v>226</v>
      </c>
      <c r="C345" s="6" t="s">
        <v>227</v>
      </c>
      <c r="D345" s="7" t="s">
        <v>3</v>
      </c>
      <c r="E345" s="8">
        <v>382.31</v>
      </c>
      <c r="F345" s="9"/>
      <c r="G345" s="10">
        <f>SUM(D348:D367)+SUM(F348:F348)+SUM(H348:H367)</f>
        <v>0</v>
      </c>
      <c r="H345" s="10">
        <f>E345*G345</f>
        <v>0</v>
      </c>
    </row>
    <row r="346" spans="2:8" ht="15">
      <c r="B346" s="16" t="s">
        <v>6</v>
      </c>
      <c r="C346" s="17" t="s">
        <v>164</v>
      </c>
      <c r="D346" s="17"/>
      <c r="E346" s="17" t="s">
        <v>9</v>
      </c>
      <c r="F346" s="17"/>
      <c r="G346" s="17" t="s">
        <v>22</v>
      </c>
      <c r="H346" s="17"/>
    </row>
    <row r="347" spans="2:8" ht="15">
      <c r="B347" s="16"/>
      <c r="C347" s="11" t="s">
        <v>7</v>
      </c>
      <c r="D347" s="11" t="s">
        <v>8</v>
      </c>
      <c r="E347" s="11" t="s">
        <v>7</v>
      </c>
      <c r="F347" s="11" t="s">
        <v>8</v>
      </c>
      <c r="G347" s="11" t="s">
        <v>7</v>
      </c>
      <c r="H347" s="11" t="s">
        <v>8</v>
      </c>
    </row>
    <row r="348" spans="1:8" ht="15">
      <c r="A348" s="14" t="s">
        <v>230</v>
      </c>
      <c r="B348" s="16"/>
      <c r="C348" s="12" t="s">
        <v>228</v>
      </c>
      <c r="D348" s="13"/>
      <c r="E348" s="12" t="s">
        <v>229</v>
      </c>
      <c r="F348" s="13"/>
      <c r="G348" s="12" t="s">
        <v>228</v>
      </c>
      <c r="H348" s="13"/>
    </row>
    <row r="349" spans="1:8" ht="15">
      <c r="A349" s="14" t="s">
        <v>232</v>
      </c>
      <c r="B349" s="16"/>
      <c r="C349" s="12" t="s">
        <v>231</v>
      </c>
      <c r="D349" s="13"/>
      <c r="E349" s="12" t="s">
        <v>6</v>
      </c>
      <c r="F349" s="13"/>
      <c r="G349" s="12" t="s">
        <v>231</v>
      </c>
      <c r="H349" s="13"/>
    </row>
    <row r="350" spans="1:8" ht="15">
      <c r="A350" s="14" t="s">
        <v>234</v>
      </c>
      <c r="B350" s="16"/>
      <c r="C350" s="12" t="s">
        <v>233</v>
      </c>
      <c r="D350" s="13"/>
      <c r="E350" s="12" t="s">
        <v>6</v>
      </c>
      <c r="F350" s="13"/>
      <c r="G350" s="12" t="s">
        <v>233</v>
      </c>
      <c r="H350" s="13"/>
    </row>
    <row r="351" spans="1:8" ht="15">
      <c r="A351" s="14" t="s">
        <v>236</v>
      </c>
      <c r="B351" s="16"/>
      <c r="C351" s="12" t="s">
        <v>235</v>
      </c>
      <c r="D351" s="13"/>
      <c r="E351" s="12" t="s">
        <v>6</v>
      </c>
      <c r="F351" s="13"/>
      <c r="G351" s="12" t="s">
        <v>235</v>
      </c>
      <c r="H351" s="13"/>
    </row>
    <row r="352" spans="1:8" ht="15">
      <c r="A352" s="14" t="s">
        <v>238</v>
      </c>
      <c r="B352" s="16"/>
      <c r="C352" s="12" t="s">
        <v>237</v>
      </c>
      <c r="D352" s="13"/>
      <c r="E352" s="12" t="s">
        <v>6</v>
      </c>
      <c r="F352" s="13"/>
      <c r="G352" s="12" t="s">
        <v>237</v>
      </c>
      <c r="H352" s="13"/>
    </row>
    <row r="353" spans="1:8" ht="15">
      <c r="A353" s="14" t="s">
        <v>240</v>
      </c>
      <c r="B353" s="16"/>
      <c r="C353" s="12" t="s">
        <v>239</v>
      </c>
      <c r="D353" s="13"/>
      <c r="E353" s="12" t="s">
        <v>6</v>
      </c>
      <c r="F353" s="13"/>
      <c r="G353" s="12" t="s">
        <v>239</v>
      </c>
      <c r="H353" s="13"/>
    </row>
    <row r="354" spans="1:8" ht="15">
      <c r="A354" s="14" t="s">
        <v>241</v>
      </c>
      <c r="B354" s="16"/>
      <c r="C354" s="12" t="s">
        <v>229</v>
      </c>
      <c r="D354" s="13"/>
      <c r="E354" s="12" t="s">
        <v>6</v>
      </c>
      <c r="F354" s="13"/>
      <c r="G354" s="12" t="s">
        <v>229</v>
      </c>
      <c r="H354" s="13"/>
    </row>
    <row r="355" spans="1:8" ht="15">
      <c r="A355" s="14" t="s">
        <v>243</v>
      </c>
      <c r="B355" s="16"/>
      <c r="C355" s="12" t="s">
        <v>242</v>
      </c>
      <c r="D355" s="13"/>
      <c r="E355" s="12" t="s">
        <v>6</v>
      </c>
      <c r="F355" s="13"/>
      <c r="G355" s="12" t="s">
        <v>242</v>
      </c>
      <c r="H355" s="13"/>
    </row>
    <row r="356" spans="1:8" ht="15">
      <c r="A356" s="14" t="s">
        <v>245</v>
      </c>
      <c r="C356" s="12" t="s">
        <v>244</v>
      </c>
      <c r="D356" s="13"/>
      <c r="E356" s="12" t="s">
        <v>6</v>
      </c>
      <c r="F356" s="13"/>
      <c r="G356" s="12" t="s">
        <v>244</v>
      </c>
      <c r="H356" s="13"/>
    </row>
    <row r="357" spans="1:8" ht="15">
      <c r="A357" s="14" t="s">
        <v>247</v>
      </c>
      <c r="C357" s="12" t="s">
        <v>246</v>
      </c>
      <c r="D357" s="13"/>
      <c r="E357" s="12" t="s">
        <v>6</v>
      </c>
      <c r="F357" s="13"/>
      <c r="G357" s="12" t="s">
        <v>246</v>
      </c>
      <c r="H357" s="13"/>
    </row>
    <row r="358" spans="1:8" ht="15">
      <c r="A358" s="14" t="s">
        <v>249</v>
      </c>
      <c r="C358" s="12" t="s">
        <v>248</v>
      </c>
      <c r="D358" s="13"/>
      <c r="E358" s="12" t="s">
        <v>6</v>
      </c>
      <c r="F358" s="13"/>
      <c r="G358" s="12" t="s">
        <v>248</v>
      </c>
      <c r="H358" s="13"/>
    </row>
    <row r="359" spans="1:8" ht="15">
      <c r="A359" s="14" t="s">
        <v>251</v>
      </c>
      <c r="C359" s="12" t="s">
        <v>250</v>
      </c>
      <c r="D359" s="13"/>
      <c r="E359" s="12" t="s">
        <v>6</v>
      </c>
      <c r="F359" s="13"/>
      <c r="G359" s="12" t="s">
        <v>250</v>
      </c>
      <c r="H359" s="13"/>
    </row>
    <row r="360" spans="1:8" ht="15">
      <c r="A360" s="14" t="s">
        <v>253</v>
      </c>
      <c r="C360" s="12" t="s">
        <v>252</v>
      </c>
      <c r="D360" s="13"/>
      <c r="E360" s="12" t="s">
        <v>6</v>
      </c>
      <c r="F360" s="13"/>
      <c r="G360" s="12" t="s">
        <v>252</v>
      </c>
      <c r="H360" s="13"/>
    </row>
    <row r="361" spans="1:8" ht="15">
      <c r="A361" s="14" t="s">
        <v>255</v>
      </c>
      <c r="C361" s="12" t="s">
        <v>254</v>
      </c>
      <c r="D361" s="13"/>
      <c r="E361" s="12" t="s">
        <v>6</v>
      </c>
      <c r="F361" s="13"/>
      <c r="G361" s="12" t="s">
        <v>254</v>
      </c>
      <c r="H361" s="13"/>
    </row>
    <row r="362" spans="1:8" ht="15">
      <c r="A362" s="14" t="s">
        <v>257</v>
      </c>
      <c r="C362" s="12" t="s">
        <v>256</v>
      </c>
      <c r="D362" s="13"/>
      <c r="E362" s="12" t="s">
        <v>6</v>
      </c>
      <c r="F362" s="13"/>
      <c r="G362" s="12" t="s">
        <v>256</v>
      </c>
      <c r="H362" s="13"/>
    </row>
    <row r="363" spans="1:8" ht="15">
      <c r="A363" s="14" t="s">
        <v>259</v>
      </c>
      <c r="C363" s="12" t="s">
        <v>258</v>
      </c>
      <c r="D363" s="13"/>
      <c r="E363" s="12" t="s">
        <v>6</v>
      </c>
      <c r="F363" s="13"/>
      <c r="G363" s="12" t="s">
        <v>258</v>
      </c>
      <c r="H363" s="13"/>
    </row>
    <row r="364" spans="1:8" ht="15">
      <c r="A364" s="14" t="s">
        <v>261</v>
      </c>
      <c r="C364" s="12" t="s">
        <v>260</v>
      </c>
      <c r="D364" s="13"/>
      <c r="E364" s="12" t="s">
        <v>6</v>
      </c>
      <c r="F364" s="13"/>
      <c r="G364" s="12" t="s">
        <v>260</v>
      </c>
      <c r="H364" s="13"/>
    </row>
    <row r="365" spans="1:8" ht="15">
      <c r="A365" s="14" t="s">
        <v>263</v>
      </c>
      <c r="C365" s="12" t="s">
        <v>262</v>
      </c>
      <c r="D365" s="13"/>
      <c r="E365" s="12" t="s">
        <v>6</v>
      </c>
      <c r="F365" s="13"/>
      <c r="G365" s="12" t="s">
        <v>262</v>
      </c>
      <c r="H365" s="13"/>
    </row>
    <row r="366" spans="1:8" ht="15">
      <c r="A366" s="14" t="s">
        <v>265</v>
      </c>
      <c r="C366" s="12" t="s">
        <v>264</v>
      </c>
      <c r="D366" s="13"/>
      <c r="E366" s="12" t="s">
        <v>6</v>
      </c>
      <c r="F366" s="13"/>
      <c r="G366" s="12" t="s">
        <v>264</v>
      </c>
      <c r="H366" s="13"/>
    </row>
    <row r="367" spans="1:8" ht="15">
      <c r="A367" s="14" t="s">
        <v>267</v>
      </c>
      <c r="C367" s="12" t="s">
        <v>266</v>
      </c>
      <c r="D367" s="13"/>
      <c r="E367" s="12" t="s">
        <v>6</v>
      </c>
      <c r="F367" s="13"/>
      <c r="G367" s="12" t="s">
        <v>266</v>
      </c>
      <c r="H367" s="13"/>
    </row>
    <row r="369" spans="2:8" ht="15">
      <c r="B369" s="6" t="s">
        <v>268</v>
      </c>
      <c r="C369" s="6" t="s">
        <v>269</v>
      </c>
      <c r="D369" s="7" t="s">
        <v>3</v>
      </c>
      <c r="E369" s="8">
        <v>422.55</v>
      </c>
      <c r="F369" s="9"/>
      <c r="G369" s="10">
        <f>SUM(D372:D437)+SUM(F372:F433)+SUM(H372:H393)+SUM(D440:D450)+SUM(F440:F444)+SUM(H440:H485)</f>
        <v>0</v>
      </c>
      <c r="H369" s="10">
        <f>E369*G369</f>
        <v>0</v>
      </c>
    </row>
    <row r="370" spans="2:8" ht="15">
      <c r="B370" s="16" t="s">
        <v>6</v>
      </c>
      <c r="C370" s="17" t="s">
        <v>164</v>
      </c>
      <c r="D370" s="17"/>
      <c r="E370" s="17" t="s">
        <v>9</v>
      </c>
      <c r="F370" s="17"/>
      <c r="G370" s="17" t="s">
        <v>20</v>
      </c>
      <c r="H370" s="17"/>
    </row>
    <row r="371" spans="2:8" ht="15">
      <c r="B371" s="16"/>
      <c r="C371" s="11" t="s">
        <v>7</v>
      </c>
      <c r="D371" s="11" t="s">
        <v>8</v>
      </c>
      <c r="E371" s="11" t="s">
        <v>7</v>
      </c>
      <c r="F371" s="11" t="s">
        <v>8</v>
      </c>
      <c r="G371" s="11" t="s">
        <v>7</v>
      </c>
      <c r="H371" s="11" t="s">
        <v>8</v>
      </c>
    </row>
    <row r="372" spans="1:8" ht="15">
      <c r="A372" s="14" t="s">
        <v>272</v>
      </c>
      <c r="B372" s="16"/>
      <c r="C372" s="12" t="s">
        <v>270</v>
      </c>
      <c r="D372" s="13"/>
      <c r="E372" s="12" t="s">
        <v>270</v>
      </c>
      <c r="F372" s="13"/>
      <c r="G372" s="12" t="s">
        <v>271</v>
      </c>
      <c r="H372" s="13"/>
    </row>
    <row r="373" spans="1:8" ht="15">
      <c r="A373" s="14" t="s">
        <v>276</v>
      </c>
      <c r="B373" s="16"/>
      <c r="C373" s="12" t="s">
        <v>273</v>
      </c>
      <c r="D373" s="13"/>
      <c r="E373" s="12" t="s">
        <v>274</v>
      </c>
      <c r="F373" s="13"/>
      <c r="G373" s="12" t="s">
        <v>275</v>
      </c>
      <c r="H373" s="13"/>
    </row>
    <row r="374" spans="1:8" ht="15">
      <c r="A374" s="14" t="s">
        <v>280</v>
      </c>
      <c r="B374" s="16"/>
      <c r="C374" s="12" t="s">
        <v>277</v>
      </c>
      <c r="D374" s="13"/>
      <c r="E374" s="12" t="s">
        <v>278</v>
      </c>
      <c r="F374" s="13"/>
      <c r="G374" s="12" t="s">
        <v>279</v>
      </c>
      <c r="H374" s="13"/>
    </row>
    <row r="375" spans="1:8" ht="15">
      <c r="A375" s="14" t="s">
        <v>283</v>
      </c>
      <c r="B375" s="16"/>
      <c r="C375" s="12" t="s">
        <v>274</v>
      </c>
      <c r="D375" s="13"/>
      <c r="E375" s="12" t="s">
        <v>281</v>
      </c>
      <c r="F375" s="13"/>
      <c r="G375" s="12" t="s">
        <v>282</v>
      </c>
      <c r="H375" s="13"/>
    </row>
    <row r="376" spans="1:8" ht="15">
      <c r="A376" s="14" t="s">
        <v>286</v>
      </c>
      <c r="B376" s="16"/>
      <c r="C376" s="12" t="s">
        <v>284</v>
      </c>
      <c r="D376" s="13"/>
      <c r="E376" s="12" t="s">
        <v>275</v>
      </c>
      <c r="F376" s="13"/>
      <c r="G376" s="12" t="s">
        <v>285</v>
      </c>
      <c r="H376" s="13"/>
    </row>
    <row r="377" spans="1:8" ht="15">
      <c r="A377" s="14" t="s">
        <v>290</v>
      </c>
      <c r="B377" s="16"/>
      <c r="C377" s="12" t="s">
        <v>287</v>
      </c>
      <c r="D377" s="13"/>
      <c r="E377" s="12" t="s">
        <v>288</v>
      </c>
      <c r="F377" s="13"/>
      <c r="G377" s="12" t="s">
        <v>289</v>
      </c>
      <c r="H377" s="13"/>
    </row>
    <row r="378" spans="1:8" ht="15">
      <c r="A378" s="14" t="s">
        <v>293</v>
      </c>
      <c r="B378" s="16"/>
      <c r="C378" s="12" t="s">
        <v>291</v>
      </c>
      <c r="D378" s="13"/>
      <c r="E378" s="12" t="s">
        <v>271</v>
      </c>
      <c r="F378" s="13"/>
      <c r="G378" s="12" t="s">
        <v>292</v>
      </c>
      <c r="H378" s="13"/>
    </row>
    <row r="379" spans="1:8" ht="15">
      <c r="A379" s="14" t="s">
        <v>297</v>
      </c>
      <c r="B379" s="16"/>
      <c r="C379" s="12" t="s">
        <v>294</v>
      </c>
      <c r="D379" s="13"/>
      <c r="E379" s="12" t="s">
        <v>295</v>
      </c>
      <c r="F379" s="13"/>
      <c r="G379" s="12" t="s">
        <v>296</v>
      </c>
      <c r="H379" s="13"/>
    </row>
    <row r="380" spans="1:8" ht="15">
      <c r="A380" s="14" t="s">
        <v>301</v>
      </c>
      <c r="C380" s="12" t="s">
        <v>298</v>
      </c>
      <c r="D380" s="13"/>
      <c r="E380" s="12" t="s">
        <v>299</v>
      </c>
      <c r="F380" s="13"/>
      <c r="G380" s="12" t="s">
        <v>300</v>
      </c>
      <c r="H380" s="13"/>
    </row>
    <row r="381" spans="1:8" ht="15">
      <c r="A381" s="14" t="s">
        <v>303</v>
      </c>
      <c r="C381" s="12" t="s">
        <v>278</v>
      </c>
      <c r="D381" s="13"/>
      <c r="E381" s="12" t="s">
        <v>279</v>
      </c>
      <c r="F381" s="13"/>
      <c r="G381" s="12" t="s">
        <v>302</v>
      </c>
      <c r="H381" s="13"/>
    </row>
    <row r="382" spans="1:8" ht="15">
      <c r="A382" s="14" t="s">
        <v>306</v>
      </c>
      <c r="C382" s="12" t="s">
        <v>304</v>
      </c>
      <c r="D382" s="13"/>
      <c r="E382" s="12" t="s">
        <v>282</v>
      </c>
      <c r="F382" s="13"/>
      <c r="G382" s="12" t="s">
        <v>305</v>
      </c>
      <c r="H382" s="13"/>
    </row>
    <row r="383" spans="1:8" ht="15">
      <c r="A383" s="14" t="s">
        <v>309</v>
      </c>
      <c r="C383" s="12" t="s">
        <v>307</v>
      </c>
      <c r="D383" s="13"/>
      <c r="E383" s="12" t="s">
        <v>285</v>
      </c>
      <c r="F383" s="13"/>
      <c r="G383" s="12" t="s">
        <v>308</v>
      </c>
      <c r="H383" s="13"/>
    </row>
    <row r="384" spans="1:8" ht="15">
      <c r="A384" s="14" t="s">
        <v>311</v>
      </c>
      <c r="C384" s="12" t="s">
        <v>271</v>
      </c>
      <c r="D384" s="13"/>
      <c r="E384" s="12" t="s">
        <v>273</v>
      </c>
      <c r="F384" s="13"/>
      <c r="G384" s="12" t="s">
        <v>310</v>
      </c>
      <c r="H384" s="13"/>
    </row>
    <row r="385" spans="1:8" ht="15">
      <c r="A385" s="14" t="s">
        <v>313</v>
      </c>
      <c r="C385" s="12" t="s">
        <v>295</v>
      </c>
      <c r="D385" s="13"/>
      <c r="E385" s="12" t="s">
        <v>277</v>
      </c>
      <c r="F385" s="13"/>
      <c r="G385" s="12" t="s">
        <v>312</v>
      </c>
      <c r="H385" s="13"/>
    </row>
    <row r="386" spans="1:8" ht="15">
      <c r="A386" s="14" t="s">
        <v>315</v>
      </c>
      <c r="C386" s="12" t="s">
        <v>299</v>
      </c>
      <c r="D386" s="13"/>
      <c r="E386" s="12" t="s">
        <v>287</v>
      </c>
      <c r="F386" s="13"/>
      <c r="G386" s="12" t="s">
        <v>314</v>
      </c>
      <c r="H386" s="13"/>
    </row>
    <row r="387" spans="1:8" ht="15">
      <c r="A387" s="14" t="s">
        <v>317</v>
      </c>
      <c r="C387" s="12" t="s">
        <v>281</v>
      </c>
      <c r="D387" s="13"/>
      <c r="E387" s="12" t="s">
        <v>284</v>
      </c>
      <c r="F387" s="13"/>
      <c r="G387" s="12" t="s">
        <v>316</v>
      </c>
      <c r="H387" s="13"/>
    </row>
    <row r="388" spans="1:8" ht="15">
      <c r="A388" s="14" t="s">
        <v>319</v>
      </c>
      <c r="C388" s="12" t="s">
        <v>275</v>
      </c>
      <c r="D388" s="13"/>
      <c r="E388" s="12" t="s">
        <v>304</v>
      </c>
      <c r="F388" s="13"/>
      <c r="G388" s="12" t="s">
        <v>318</v>
      </c>
      <c r="H388" s="13"/>
    </row>
    <row r="389" spans="1:8" ht="15">
      <c r="A389" s="14" t="s">
        <v>321</v>
      </c>
      <c r="C389" s="12" t="s">
        <v>288</v>
      </c>
      <c r="D389" s="13"/>
      <c r="E389" s="12" t="s">
        <v>307</v>
      </c>
      <c r="F389" s="13"/>
      <c r="G389" s="12" t="s">
        <v>320</v>
      </c>
      <c r="H389" s="13"/>
    </row>
    <row r="390" spans="1:8" ht="15">
      <c r="A390" s="14" t="s">
        <v>323</v>
      </c>
      <c r="C390" s="12" t="s">
        <v>279</v>
      </c>
      <c r="D390" s="13"/>
      <c r="E390" s="12" t="s">
        <v>289</v>
      </c>
      <c r="F390" s="13"/>
      <c r="G390" s="12" t="s">
        <v>322</v>
      </c>
      <c r="H390" s="13"/>
    </row>
    <row r="391" spans="1:8" ht="15">
      <c r="A391" s="14" t="s">
        <v>326</v>
      </c>
      <c r="C391" s="12" t="s">
        <v>282</v>
      </c>
      <c r="D391" s="13"/>
      <c r="E391" s="12" t="s">
        <v>324</v>
      </c>
      <c r="F391" s="13"/>
      <c r="G391" s="12" t="s">
        <v>325</v>
      </c>
      <c r="H391" s="13"/>
    </row>
    <row r="392" spans="1:8" ht="15">
      <c r="A392" s="14" t="s">
        <v>329</v>
      </c>
      <c r="C392" s="12" t="s">
        <v>285</v>
      </c>
      <c r="D392" s="13"/>
      <c r="E392" s="12" t="s">
        <v>327</v>
      </c>
      <c r="F392" s="13"/>
      <c r="G392" s="12" t="s">
        <v>328</v>
      </c>
      <c r="H392" s="13"/>
    </row>
    <row r="393" spans="1:8" ht="15">
      <c r="A393" s="14" t="s">
        <v>332</v>
      </c>
      <c r="C393" s="12" t="s">
        <v>289</v>
      </c>
      <c r="D393" s="13"/>
      <c r="E393" s="12" t="s">
        <v>330</v>
      </c>
      <c r="F393" s="13"/>
      <c r="G393" s="12" t="s">
        <v>331</v>
      </c>
      <c r="H393" s="13"/>
    </row>
    <row r="394" spans="1:8" ht="15">
      <c r="A394" s="14" t="s">
        <v>333</v>
      </c>
      <c r="C394" s="12" t="s">
        <v>324</v>
      </c>
      <c r="D394" s="13"/>
      <c r="E394" s="12" t="s">
        <v>292</v>
      </c>
      <c r="F394" s="13"/>
      <c r="G394" s="12" t="s">
        <v>6</v>
      </c>
      <c r="H394" s="13"/>
    </row>
    <row r="395" spans="1:8" ht="15">
      <c r="A395" s="14" t="s">
        <v>334</v>
      </c>
      <c r="C395" s="12" t="s">
        <v>327</v>
      </c>
      <c r="D395" s="13"/>
      <c r="E395" s="12" t="s">
        <v>296</v>
      </c>
      <c r="F395" s="13"/>
      <c r="G395" s="12" t="s">
        <v>6</v>
      </c>
      <c r="H395" s="13"/>
    </row>
    <row r="396" spans="1:8" ht="15">
      <c r="A396" s="14" t="s">
        <v>336</v>
      </c>
      <c r="C396" s="12" t="s">
        <v>330</v>
      </c>
      <c r="D396" s="13"/>
      <c r="E396" s="12" t="s">
        <v>335</v>
      </c>
      <c r="F396" s="13"/>
      <c r="G396" s="12" t="s">
        <v>6</v>
      </c>
      <c r="H396" s="13"/>
    </row>
    <row r="397" spans="1:8" ht="15">
      <c r="A397" s="14" t="s">
        <v>337</v>
      </c>
      <c r="C397" s="12" t="s">
        <v>292</v>
      </c>
      <c r="D397" s="13"/>
      <c r="E397" s="12" t="s">
        <v>300</v>
      </c>
      <c r="F397" s="13"/>
      <c r="G397" s="12" t="s">
        <v>6</v>
      </c>
      <c r="H397" s="13"/>
    </row>
    <row r="398" spans="1:8" ht="15">
      <c r="A398" s="14" t="s">
        <v>338</v>
      </c>
      <c r="C398" s="12" t="s">
        <v>296</v>
      </c>
      <c r="D398" s="13"/>
      <c r="E398" s="12" t="s">
        <v>302</v>
      </c>
      <c r="F398" s="13"/>
      <c r="G398" s="12" t="s">
        <v>6</v>
      </c>
      <c r="H398" s="13"/>
    </row>
    <row r="399" spans="1:8" ht="15">
      <c r="A399" s="14" t="s">
        <v>339</v>
      </c>
      <c r="C399" s="12" t="s">
        <v>335</v>
      </c>
      <c r="D399" s="13"/>
      <c r="E399" s="12" t="s">
        <v>305</v>
      </c>
      <c r="F399" s="13"/>
      <c r="G399" s="12" t="s">
        <v>6</v>
      </c>
      <c r="H399" s="13"/>
    </row>
    <row r="400" spans="1:8" ht="15">
      <c r="A400" s="14" t="s">
        <v>340</v>
      </c>
      <c r="C400" s="12" t="s">
        <v>300</v>
      </c>
      <c r="D400" s="13"/>
      <c r="E400" s="12" t="s">
        <v>308</v>
      </c>
      <c r="F400" s="13"/>
      <c r="G400" s="12" t="s">
        <v>6</v>
      </c>
      <c r="H400" s="13"/>
    </row>
    <row r="401" spans="1:8" ht="15">
      <c r="A401" s="14" t="s">
        <v>341</v>
      </c>
      <c r="C401" s="12" t="s">
        <v>302</v>
      </c>
      <c r="D401" s="13"/>
      <c r="E401" s="12" t="s">
        <v>312</v>
      </c>
      <c r="F401" s="13"/>
      <c r="G401" s="12" t="s">
        <v>6</v>
      </c>
      <c r="H401" s="13"/>
    </row>
    <row r="402" spans="1:8" ht="15">
      <c r="A402" s="14" t="s">
        <v>342</v>
      </c>
      <c r="C402" s="12" t="s">
        <v>305</v>
      </c>
      <c r="D402" s="13"/>
      <c r="E402" s="12" t="s">
        <v>310</v>
      </c>
      <c r="F402" s="13"/>
      <c r="G402" s="12" t="s">
        <v>6</v>
      </c>
      <c r="H402" s="13"/>
    </row>
    <row r="403" spans="1:8" ht="15">
      <c r="A403" s="14" t="s">
        <v>343</v>
      </c>
      <c r="C403" s="12" t="s">
        <v>308</v>
      </c>
      <c r="D403" s="13"/>
      <c r="E403" s="12" t="s">
        <v>314</v>
      </c>
      <c r="F403" s="13"/>
      <c r="G403" s="12" t="s">
        <v>6</v>
      </c>
      <c r="H403" s="13"/>
    </row>
    <row r="404" spans="1:8" ht="15">
      <c r="A404" s="14" t="s">
        <v>344</v>
      </c>
      <c r="C404" s="12" t="s">
        <v>312</v>
      </c>
      <c r="D404" s="13"/>
      <c r="E404" s="12" t="s">
        <v>316</v>
      </c>
      <c r="F404" s="13"/>
      <c r="G404" s="12" t="s">
        <v>6</v>
      </c>
      <c r="H404" s="13"/>
    </row>
    <row r="405" spans="1:8" ht="15">
      <c r="A405" s="14" t="s">
        <v>345</v>
      </c>
      <c r="C405" s="12" t="s">
        <v>310</v>
      </c>
      <c r="D405" s="13"/>
      <c r="E405" s="12" t="s">
        <v>318</v>
      </c>
      <c r="F405" s="13"/>
      <c r="G405" s="12" t="s">
        <v>6</v>
      </c>
      <c r="H405" s="13"/>
    </row>
    <row r="406" spans="1:8" ht="15">
      <c r="A406" s="14" t="s">
        <v>346</v>
      </c>
      <c r="C406" s="12" t="s">
        <v>314</v>
      </c>
      <c r="D406" s="13"/>
      <c r="E406" s="12" t="s">
        <v>320</v>
      </c>
      <c r="F406" s="13"/>
      <c r="G406" s="12" t="s">
        <v>6</v>
      </c>
      <c r="H406" s="13"/>
    </row>
    <row r="407" spans="1:8" ht="15">
      <c r="A407" s="14" t="s">
        <v>347</v>
      </c>
      <c r="C407" s="12" t="s">
        <v>316</v>
      </c>
      <c r="D407" s="13"/>
      <c r="E407" s="12" t="s">
        <v>322</v>
      </c>
      <c r="F407" s="13"/>
      <c r="G407" s="12" t="s">
        <v>6</v>
      </c>
      <c r="H407" s="13"/>
    </row>
    <row r="408" spans="1:8" ht="15">
      <c r="A408" s="14" t="s">
        <v>348</v>
      </c>
      <c r="C408" s="12" t="s">
        <v>318</v>
      </c>
      <c r="D408" s="13"/>
      <c r="E408" s="12" t="s">
        <v>325</v>
      </c>
      <c r="F408" s="13"/>
      <c r="G408" s="12" t="s">
        <v>6</v>
      </c>
      <c r="H408" s="13"/>
    </row>
    <row r="409" spans="1:8" ht="15">
      <c r="A409" s="14" t="s">
        <v>349</v>
      </c>
      <c r="C409" s="12" t="s">
        <v>325</v>
      </c>
      <c r="D409" s="13"/>
      <c r="E409" s="12" t="s">
        <v>328</v>
      </c>
      <c r="F409" s="13"/>
      <c r="G409" s="12" t="s">
        <v>6</v>
      </c>
      <c r="H409" s="13"/>
    </row>
    <row r="410" spans="1:8" ht="15">
      <c r="A410" s="14" t="s">
        <v>350</v>
      </c>
      <c r="C410" s="12" t="s">
        <v>328</v>
      </c>
      <c r="D410" s="13"/>
      <c r="E410" s="12" t="s">
        <v>331</v>
      </c>
      <c r="F410" s="13"/>
      <c r="G410" s="12" t="s">
        <v>6</v>
      </c>
      <c r="H410" s="13"/>
    </row>
    <row r="411" spans="1:8" ht="15">
      <c r="A411" s="14" t="s">
        <v>351</v>
      </c>
      <c r="C411" s="12" t="s">
        <v>331</v>
      </c>
      <c r="D411" s="13"/>
      <c r="E411" s="12" t="s">
        <v>237</v>
      </c>
      <c r="F411" s="13"/>
      <c r="G411" s="12" t="s">
        <v>6</v>
      </c>
      <c r="H411" s="13"/>
    </row>
    <row r="412" spans="1:8" ht="15">
      <c r="A412" s="14" t="s">
        <v>352</v>
      </c>
      <c r="C412" s="12" t="s">
        <v>320</v>
      </c>
      <c r="D412" s="13"/>
      <c r="E412" s="12" t="s">
        <v>239</v>
      </c>
      <c r="F412" s="13"/>
      <c r="G412" s="12" t="s">
        <v>6</v>
      </c>
      <c r="H412" s="13"/>
    </row>
    <row r="413" spans="1:8" ht="15">
      <c r="A413" s="14" t="s">
        <v>353</v>
      </c>
      <c r="C413" s="12" t="s">
        <v>322</v>
      </c>
      <c r="D413" s="13"/>
      <c r="E413" s="12" t="s">
        <v>229</v>
      </c>
      <c r="F413" s="13"/>
      <c r="G413" s="12" t="s">
        <v>6</v>
      </c>
      <c r="H413" s="13"/>
    </row>
    <row r="414" spans="1:8" ht="15">
      <c r="A414" s="14" t="s">
        <v>354</v>
      </c>
      <c r="C414" s="12" t="s">
        <v>237</v>
      </c>
      <c r="D414" s="13"/>
      <c r="E414" s="12" t="s">
        <v>242</v>
      </c>
      <c r="F414" s="13"/>
      <c r="G414" s="12" t="s">
        <v>6</v>
      </c>
      <c r="H414" s="13"/>
    </row>
    <row r="415" spans="1:8" ht="15">
      <c r="A415" s="14" t="s">
        <v>356</v>
      </c>
      <c r="C415" s="12" t="s">
        <v>239</v>
      </c>
      <c r="D415" s="13"/>
      <c r="E415" s="12" t="s">
        <v>355</v>
      </c>
      <c r="F415" s="13"/>
      <c r="G415" s="12" t="s">
        <v>6</v>
      </c>
      <c r="H415" s="13"/>
    </row>
    <row r="416" spans="1:8" ht="15">
      <c r="A416" s="14" t="s">
        <v>358</v>
      </c>
      <c r="C416" s="12" t="s">
        <v>229</v>
      </c>
      <c r="D416" s="13"/>
      <c r="E416" s="12" t="s">
        <v>357</v>
      </c>
      <c r="F416" s="13"/>
      <c r="G416" s="12" t="s">
        <v>6</v>
      </c>
      <c r="H416" s="13"/>
    </row>
    <row r="417" spans="1:8" ht="15">
      <c r="A417" s="14" t="s">
        <v>359</v>
      </c>
      <c r="C417" s="12" t="s">
        <v>242</v>
      </c>
      <c r="D417" s="13"/>
      <c r="E417" s="12" t="s">
        <v>244</v>
      </c>
      <c r="F417" s="13"/>
      <c r="G417" s="12" t="s">
        <v>6</v>
      </c>
      <c r="H417" s="13"/>
    </row>
    <row r="418" spans="1:8" ht="15">
      <c r="A418" s="14" t="s">
        <v>360</v>
      </c>
      <c r="C418" s="12" t="s">
        <v>355</v>
      </c>
      <c r="D418" s="13"/>
      <c r="E418" s="12" t="s">
        <v>246</v>
      </c>
      <c r="F418" s="13"/>
      <c r="G418" s="12" t="s">
        <v>6</v>
      </c>
      <c r="H418" s="13"/>
    </row>
    <row r="419" spans="1:8" ht="15">
      <c r="A419" s="14" t="s">
        <v>361</v>
      </c>
      <c r="C419" s="12" t="s">
        <v>357</v>
      </c>
      <c r="D419" s="13"/>
      <c r="E419" s="12" t="s">
        <v>248</v>
      </c>
      <c r="F419" s="13"/>
      <c r="G419" s="12" t="s">
        <v>6</v>
      </c>
      <c r="H419" s="13"/>
    </row>
    <row r="420" spans="1:8" ht="15">
      <c r="A420" s="14" t="s">
        <v>362</v>
      </c>
      <c r="C420" s="12" t="s">
        <v>244</v>
      </c>
      <c r="D420" s="13"/>
      <c r="E420" s="12" t="s">
        <v>250</v>
      </c>
      <c r="F420" s="13"/>
      <c r="G420" s="12" t="s">
        <v>6</v>
      </c>
      <c r="H420" s="13"/>
    </row>
    <row r="421" spans="1:8" ht="15">
      <c r="A421" s="14" t="s">
        <v>364</v>
      </c>
      <c r="C421" s="12" t="s">
        <v>246</v>
      </c>
      <c r="D421" s="13"/>
      <c r="E421" s="12" t="s">
        <v>363</v>
      </c>
      <c r="F421" s="13"/>
      <c r="G421" s="12" t="s">
        <v>6</v>
      </c>
      <c r="H421" s="13"/>
    </row>
    <row r="422" spans="1:8" ht="15">
      <c r="A422" s="14" t="s">
        <v>366</v>
      </c>
      <c r="C422" s="12" t="s">
        <v>248</v>
      </c>
      <c r="D422" s="13"/>
      <c r="E422" s="12" t="s">
        <v>365</v>
      </c>
      <c r="F422" s="13"/>
      <c r="G422" s="12" t="s">
        <v>6</v>
      </c>
      <c r="H422" s="13"/>
    </row>
    <row r="423" spans="1:8" ht="15">
      <c r="A423" s="14" t="s">
        <v>367</v>
      </c>
      <c r="C423" s="12" t="s">
        <v>250</v>
      </c>
      <c r="D423" s="13"/>
      <c r="E423" s="12" t="s">
        <v>252</v>
      </c>
      <c r="F423" s="13"/>
      <c r="G423" s="12" t="s">
        <v>6</v>
      </c>
      <c r="H423" s="13"/>
    </row>
    <row r="424" spans="1:8" ht="15">
      <c r="A424" s="14" t="s">
        <v>368</v>
      </c>
      <c r="C424" s="12" t="s">
        <v>363</v>
      </c>
      <c r="D424" s="13"/>
      <c r="E424" s="12" t="s">
        <v>254</v>
      </c>
      <c r="F424" s="13"/>
      <c r="G424" s="12" t="s">
        <v>6</v>
      </c>
      <c r="H424" s="13"/>
    </row>
    <row r="425" spans="1:8" ht="15">
      <c r="A425" s="14" t="s">
        <v>369</v>
      </c>
      <c r="C425" s="12" t="s">
        <v>365</v>
      </c>
      <c r="D425" s="13"/>
      <c r="E425" s="12" t="s">
        <v>256</v>
      </c>
      <c r="F425" s="13"/>
      <c r="G425" s="12" t="s">
        <v>6</v>
      </c>
      <c r="H425" s="13"/>
    </row>
    <row r="426" spans="1:8" ht="15">
      <c r="A426" s="14" t="s">
        <v>370</v>
      </c>
      <c r="C426" s="12" t="s">
        <v>252</v>
      </c>
      <c r="D426" s="13"/>
      <c r="E426" s="12" t="s">
        <v>258</v>
      </c>
      <c r="F426" s="13"/>
      <c r="G426" s="12" t="s">
        <v>6</v>
      </c>
      <c r="H426" s="13"/>
    </row>
    <row r="427" spans="1:8" ht="15">
      <c r="A427" s="14" t="s">
        <v>372</v>
      </c>
      <c r="C427" s="12" t="s">
        <v>254</v>
      </c>
      <c r="D427" s="13"/>
      <c r="E427" s="12" t="s">
        <v>371</v>
      </c>
      <c r="F427" s="13"/>
      <c r="G427" s="12" t="s">
        <v>6</v>
      </c>
      <c r="H427" s="13"/>
    </row>
    <row r="428" spans="1:8" ht="15">
      <c r="A428" s="14" t="s">
        <v>374</v>
      </c>
      <c r="C428" s="12" t="s">
        <v>256</v>
      </c>
      <c r="D428" s="13"/>
      <c r="E428" s="12" t="s">
        <v>373</v>
      </c>
      <c r="F428" s="13"/>
      <c r="G428" s="12" t="s">
        <v>6</v>
      </c>
      <c r="H428" s="13"/>
    </row>
    <row r="429" spans="1:8" ht="15">
      <c r="A429" s="14" t="s">
        <v>375</v>
      </c>
      <c r="C429" s="12" t="s">
        <v>258</v>
      </c>
      <c r="D429" s="13"/>
      <c r="E429" s="12" t="s">
        <v>262</v>
      </c>
      <c r="F429" s="13"/>
      <c r="G429" s="12" t="s">
        <v>6</v>
      </c>
      <c r="H429" s="13"/>
    </row>
    <row r="430" spans="1:8" ht="15">
      <c r="A430" s="14" t="s">
        <v>376</v>
      </c>
      <c r="C430" s="12" t="s">
        <v>371</v>
      </c>
      <c r="D430" s="13"/>
      <c r="E430" s="12" t="s">
        <v>264</v>
      </c>
      <c r="F430" s="13"/>
      <c r="G430" s="12" t="s">
        <v>6</v>
      </c>
      <c r="H430" s="13"/>
    </row>
    <row r="431" spans="1:8" ht="15">
      <c r="A431" s="14" t="s">
        <v>377</v>
      </c>
      <c r="C431" s="12" t="s">
        <v>373</v>
      </c>
      <c r="D431" s="13"/>
      <c r="E431" s="12" t="s">
        <v>266</v>
      </c>
      <c r="F431" s="13"/>
      <c r="G431" s="12" t="s">
        <v>6</v>
      </c>
      <c r="H431" s="13"/>
    </row>
    <row r="432" spans="1:8" ht="15">
      <c r="A432" s="14" t="s">
        <v>379</v>
      </c>
      <c r="C432" s="12" t="s">
        <v>260</v>
      </c>
      <c r="D432" s="13"/>
      <c r="E432" s="12" t="s">
        <v>378</v>
      </c>
      <c r="F432" s="13"/>
      <c r="G432" s="12" t="s">
        <v>6</v>
      </c>
      <c r="H432" s="13"/>
    </row>
    <row r="433" spans="1:8" ht="15">
      <c r="A433" s="14" t="s">
        <v>381</v>
      </c>
      <c r="C433" s="12" t="s">
        <v>262</v>
      </c>
      <c r="D433" s="13"/>
      <c r="E433" s="12" t="s">
        <v>380</v>
      </c>
      <c r="F433" s="13"/>
      <c r="G433" s="12" t="s">
        <v>6</v>
      </c>
      <c r="H433" s="13"/>
    </row>
    <row r="434" spans="1:8" ht="15">
      <c r="A434" s="14" t="s">
        <v>382</v>
      </c>
      <c r="C434" s="12" t="s">
        <v>264</v>
      </c>
      <c r="D434" s="13"/>
      <c r="E434" s="12" t="s">
        <v>6</v>
      </c>
      <c r="F434" s="13"/>
      <c r="G434" s="12" t="s">
        <v>6</v>
      </c>
      <c r="H434" s="13"/>
    </row>
    <row r="435" spans="1:8" ht="15">
      <c r="A435" s="14" t="s">
        <v>383</v>
      </c>
      <c r="C435" s="12" t="s">
        <v>266</v>
      </c>
      <c r="D435" s="13"/>
      <c r="E435" s="12" t="s">
        <v>6</v>
      </c>
      <c r="F435" s="13"/>
      <c r="G435" s="12" t="s">
        <v>6</v>
      </c>
      <c r="H435" s="13"/>
    </row>
    <row r="436" spans="1:8" ht="15">
      <c r="A436" s="14" t="s">
        <v>384</v>
      </c>
      <c r="C436" s="12" t="s">
        <v>378</v>
      </c>
      <c r="D436" s="13"/>
      <c r="E436" s="12" t="s">
        <v>6</v>
      </c>
      <c r="F436" s="13"/>
      <c r="G436" s="12" t="s">
        <v>6</v>
      </c>
      <c r="H436" s="13"/>
    </row>
    <row r="437" spans="1:8" ht="15">
      <c r="A437" s="14" t="s">
        <v>385</v>
      </c>
      <c r="C437" s="12" t="s">
        <v>380</v>
      </c>
      <c r="D437" s="13"/>
      <c r="E437" s="12" t="s">
        <v>6</v>
      </c>
      <c r="F437" s="13"/>
      <c r="G437" s="12" t="s">
        <v>6</v>
      </c>
      <c r="H437" s="13"/>
    </row>
    <row r="438" spans="3:8" ht="15">
      <c r="C438" s="17" t="s">
        <v>73</v>
      </c>
      <c r="D438" s="17"/>
      <c r="E438" s="17" t="s">
        <v>75</v>
      </c>
      <c r="F438" s="17"/>
      <c r="G438" s="17" t="s">
        <v>22</v>
      </c>
      <c r="H438" s="17"/>
    </row>
    <row r="439" spans="3:8" ht="15">
      <c r="C439" s="11" t="s">
        <v>7</v>
      </c>
      <c r="D439" s="11" t="s">
        <v>8</v>
      </c>
      <c r="E439" s="11" t="s">
        <v>7</v>
      </c>
      <c r="F439" s="11" t="s">
        <v>8</v>
      </c>
      <c r="G439" s="11" t="s">
        <v>7</v>
      </c>
      <c r="H439" s="11" t="s">
        <v>8</v>
      </c>
    </row>
    <row r="440" spans="1:8" ht="15">
      <c r="A440" s="14" t="s">
        <v>386</v>
      </c>
      <c r="C440" s="12" t="s">
        <v>289</v>
      </c>
      <c r="D440" s="13"/>
      <c r="E440" s="12" t="s">
        <v>271</v>
      </c>
      <c r="F440" s="13"/>
      <c r="G440" s="12" t="s">
        <v>270</v>
      </c>
      <c r="H440" s="13"/>
    </row>
    <row r="441" spans="1:8" ht="15">
      <c r="A441" s="14" t="s">
        <v>387</v>
      </c>
      <c r="C441" s="12" t="s">
        <v>324</v>
      </c>
      <c r="D441" s="13"/>
      <c r="E441" s="12" t="s">
        <v>275</v>
      </c>
      <c r="F441" s="13"/>
      <c r="G441" s="12" t="s">
        <v>271</v>
      </c>
      <c r="H441" s="13"/>
    </row>
    <row r="442" spans="1:8" ht="15">
      <c r="A442" s="14" t="s">
        <v>388</v>
      </c>
      <c r="C442" s="12" t="s">
        <v>330</v>
      </c>
      <c r="D442" s="13"/>
      <c r="E442" s="12" t="s">
        <v>289</v>
      </c>
      <c r="F442" s="13"/>
      <c r="G442" s="12" t="s">
        <v>295</v>
      </c>
      <c r="H442" s="13"/>
    </row>
    <row r="443" spans="1:8" ht="15">
      <c r="A443" s="14" t="s">
        <v>389</v>
      </c>
      <c r="C443" s="12" t="s">
        <v>288</v>
      </c>
      <c r="D443" s="13"/>
      <c r="E443" s="12" t="s">
        <v>305</v>
      </c>
      <c r="F443" s="13"/>
      <c r="G443" s="12" t="s">
        <v>299</v>
      </c>
      <c r="H443" s="13"/>
    </row>
    <row r="444" spans="1:8" ht="15">
      <c r="A444" s="14" t="s">
        <v>390</v>
      </c>
      <c r="C444" s="12" t="s">
        <v>279</v>
      </c>
      <c r="D444" s="13"/>
      <c r="E444" s="12" t="s">
        <v>316</v>
      </c>
      <c r="F444" s="13"/>
      <c r="G444" s="12" t="s">
        <v>281</v>
      </c>
      <c r="H444" s="13"/>
    </row>
    <row r="445" spans="1:8" ht="15">
      <c r="A445" s="14" t="s">
        <v>391</v>
      </c>
      <c r="C445" s="12" t="s">
        <v>271</v>
      </c>
      <c r="D445" s="13"/>
      <c r="E445" s="12" t="s">
        <v>6</v>
      </c>
      <c r="F445" s="13"/>
      <c r="G445" s="12" t="s">
        <v>275</v>
      </c>
      <c r="H445" s="13"/>
    </row>
    <row r="446" spans="1:8" ht="15">
      <c r="A446" s="14" t="s">
        <v>392</v>
      </c>
      <c r="C446" s="12" t="s">
        <v>282</v>
      </c>
      <c r="D446" s="13"/>
      <c r="E446" s="12" t="s">
        <v>6</v>
      </c>
      <c r="F446" s="13"/>
      <c r="G446" s="12" t="s">
        <v>288</v>
      </c>
      <c r="H446" s="13"/>
    </row>
    <row r="447" spans="1:8" ht="15">
      <c r="A447" s="14" t="s">
        <v>393</v>
      </c>
      <c r="C447" s="12" t="s">
        <v>300</v>
      </c>
      <c r="D447" s="13"/>
      <c r="E447" s="12" t="s">
        <v>6</v>
      </c>
      <c r="F447" s="13"/>
      <c r="G447" s="12" t="s">
        <v>279</v>
      </c>
      <c r="H447" s="13"/>
    </row>
    <row r="448" spans="1:8" ht="15">
      <c r="A448" s="14" t="s">
        <v>394</v>
      </c>
      <c r="C448" s="12" t="s">
        <v>302</v>
      </c>
      <c r="D448" s="13"/>
      <c r="E448" s="12" t="s">
        <v>6</v>
      </c>
      <c r="F448" s="13"/>
      <c r="G448" s="12" t="s">
        <v>282</v>
      </c>
      <c r="H448" s="13"/>
    </row>
    <row r="449" spans="1:8" ht="15">
      <c r="A449" s="14" t="s">
        <v>395</v>
      </c>
      <c r="C449" s="12" t="s">
        <v>316</v>
      </c>
      <c r="D449" s="13"/>
      <c r="E449" s="12" t="s">
        <v>6</v>
      </c>
      <c r="F449" s="13"/>
      <c r="G449" s="12" t="s">
        <v>285</v>
      </c>
      <c r="H449" s="13"/>
    </row>
    <row r="450" spans="1:8" ht="15">
      <c r="A450" s="14" t="s">
        <v>396</v>
      </c>
      <c r="C450" s="12" t="s">
        <v>320</v>
      </c>
      <c r="D450" s="13"/>
      <c r="E450" s="12" t="s">
        <v>6</v>
      </c>
      <c r="F450" s="13"/>
      <c r="G450" s="12" t="s">
        <v>289</v>
      </c>
      <c r="H450" s="13"/>
    </row>
    <row r="451" spans="1:8" ht="15">
      <c r="A451" s="14" t="s">
        <v>397</v>
      </c>
      <c r="C451" s="12" t="s">
        <v>6</v>
      </c>
      <c r="D451" s="13"/>
      <c r="E451" s="12" t="s">
        <v>6</v>
      </c>
      <c r="F451" s="13"/>
      <c r="G451" s="12" t="s">
        <v>324</v>
      </c>
      <c r="H451" s="13"/>
    </row>
    <row r="452" spans="1:8" ht="15">
      <c r="A452" s="14" t="s">
        <v>398</v>
      </c>
      <c r="C452" s="12" t="s">
        <v>6</v>
      </c>
      <c r="D452" s="13"/>
      <c r="E452" s="12" t="s">
        <v>6</v>
      </c>
      <c r="F452" s="13"/>
      <c r="G452" s="12" t="s">
        <v>327</v>
      </c>
      <c r="H452" s="13"/>
    </row>
    <row r="453" spans="1:8" ht="15">
      <c r="A453" s="14" t="s">
        <v>399</v>
      </c>
      <c r="C453" s="12" t="s">
        <v>6</v>
      </c>
      <c r="D453" s="13"/>
      <c r="E453" s="12" t="s">
        <v>6</v>
      </c>
      <c r="F453" s="13"/>
      <c r="G453" s="12" t="s">
        <v>330</v>
      </c>
      <c r="H453" s="13"/>
    </row>
    <row r="454" spans="1:8" ht="15">
      <c r="A454" s="14" t="s">
        <v>400</v>
      </c>
      <c r="C454" s="12" t="s">
        <v>6</v>
      </c>
      <c r="D454" s="13"/>
      <c r="E454" s="12" t="s">
        <v>6</v>
      </c>
      <c r="F454" s="13"/>
      <c r="G454" s="12" t="s">
        <v>292</v>
      </c>
      <c r="H454" s="13"/>
    </row>
    <row r="455" spans="1:8" ht="15">
      <c r="A455" s="14" t="s">
        <v>401</v>
      </c>
      <c r="C455" s="12" t="s">
        <v>6</v>
      </c>
      <c r="D455" s="13"/>
      <c r="E455" s="12" t="s">
        <v>6</v>
      </c>
      <c r="F455" s="13"/>
      <c r="G455" s="12" t="s">
        <v>296</v>
      </c>
      <c r="H455" s="13"/>
    </row>
    <row r="456" spans="1:8" ht="15">
      <c r="A456" s="14" t="s">
        <v>402</v>
      </c>
      <c r="C456" s="12" t="s">
        <v>6</v>
      </c>
      <c r="D456" s="13"/>
      <c r="E456" s="12" t="s">
        <v>6</v>
      </c>
      <c r="F456" s="13"/>
      <c r="G456" s="12" t="s">
        <v>300</v>
      </c>
      <c r="H456" s="13"/>
    </row>
    <row r="457" spans="1:8" ht="15">
      <c r="A457" s="14" t="s">
        <v>403</v>
      </c>
      <c r="C457" s="12" t="s">
        <v>6</v>
      </c>
      <c r="D457" s="13"/>
      <c r="E457" s="12" t="s">
        <v>6</v>
      </c>
      <c r="F457" s="13"/>
      <c r="G457" s="12" t="s">
        <v>302</v>
      </c>
      <c r="H457" s="13"/>
    </row>
    <row r="458" spans="1:8" ht="15">
      <c r="A458" s="14" t="s">
        <v>404</v>
      </c>
      <c r="C458" s="12" t="s">
        <v>6</v>
      </c>
      <c r="D458" s="13"/>
      <c r="E458" s="12" t="s">
        <v>6</v>
      </c>
      <c r="F458" s="13"/>
      <c r="G458" s="12" t="s">
        <v>305</v>
      </c>
      <c r="H458" s="13"/>
    </row>
    <row r="459" spans="1:8" ht="15">
      <c r="A459" s="14" t="s">
        <v>405</v>
      </c>
      <c r="C459" s="12" t="s">
        <v>6</v>
      </c>
      <c r="D459" s="13"/>
      <c r="E459" s="12" t="s">
        <v>6</v>
      </c>
      <c r="F459" s="13"/>
      <c r="G459" s="12" t="s">
        <v>308</v>
      </c>
      <c r="H459" s="13"/>
    </row>
    <row r="460" spans="1:8" ht="15">
      <c r="A460" s="14" t="s">
        <v>406</v>
      </c>
      <c r="C460" s="12" t="s">
        <v>6</v>
      </c>
      <c r="D460" s="13"/>
      <c r="E460" s="12" t="s">
        <v>6</v>
      </c>
      <c r="F460" s="13"/>
      <c r="G460" s="12" t="s">
        <v>312</v>
      </c>
      <c r="H460" s="13"/>
    </row>
    <row r="461" spans="1:8" ht="15">
      <c r="A461" s="14" t="s">
        <v>407</v>
      </c>
      <c r="C461" s="12" t="s">
        <v>6</v>
      </c>
      <c r="D461" s="13"/>
      <c r="E461" s="12" t="s">
        <v>6</v>
      </c>
      <c r="F461" s="13"/>
      <c r="G461" s="12" t="s">
        <v>310</v>
      </c>
      <c r="H461" s="13"/>
    </row>
    <row r="462" spans="1:8" ht="15">
      <c r="A462" s="14" t="s">
        <v>408</v>
      </c>
      <c r="C462" s="12" t="s">
        <v>6</v>
      </c>
      <c r="D462" s="13"/>
      <c r="E462" s="12" t="s">
        <v>6</v>
      </c>
      <c r="F462" s="13"/>
      <c r="G462" s="12" t="s">
        <v>314</v>
      </c>
      <c r="H462" s="13"/>
    </row>
    <row r="463" spans="1:8" ht="15">
      <c r="A463" s="14" t="s">
        <v>409</v>
      </c>
      <c r="C463" s="12" t="s">
        <v>6</v>
      </c>
      <c r="D463" s="13"/>
      <c r="E463" s="12" t="s">
        <v>6</v>
      </c>
      <c r="F463" s="13"/>
      <c r="G463" s="12" t="s">
        <v>316</v>
      </c>
      <c r="H463" s="13"/>
    </row>
    <row r="464" spans="1:8" ht="15">
      <c r="A464" s="14" t="s">
        <v>410</v>
      </c>
      <c r="C464" s="12" t="s">
        <v>6</v>
      </c>
      <c r="D464" s="13"/>
      <c r="E464" s="12" t="s">
        <v>6</v>
      </c>
      <c r="F464" s="13"/>
      <c r="G464" s="12" t="s">
        <v>318</v>
      </c>
      <c r="H464" s="13"/>
    </row>
    <row r="465" spans="1:8" ht="15">
      <c r="A465" s="14" t="s">
        <v>411</v>
      </c>
      <c r="C465" s="12" t="s">
        <v>6</v>
      </c>
      <c r="D465" s="13"/>
      <c r="E465" s="12" t="s">
        <v>6</v>
      </c>
      <c r="F465" s="13"/>
      <c r="G465" s="12" t="s">
        <v>320</v>
      </c>
      <c r="H465" s="13"/>
    </row>
    <row r="466" spans="1:8" ht="15">
      <c r="A466" s="14" t="s">
        <v>412</v>
      </c>
      <c r="C466" s="12" t="s">
        <v>6</v>
      </c>
      <c r="D466" s="13"/>
      <c r="E466" s="12" t="s">
        <v>6</v>
      </c>
      <c r="F466" s="13"/>
      <c r="G466" s="12" t="s">
        <v>322</v>
      </c>
      <c r="H466" s="13"/>
    </row>
    <row r="467" spans="1:8" ht="15">
      <c r="A467" s="14" t="s">
        <v>413</v>
      </c>
      <c r="C467" s="12" t="s">
        <v>6</v>
      </c>
      <c r="D467" s="13"/>
      <c r="E467" s="12" t="s">
        <v>6</v>
      </c>
      <c r="F467" s="13"/>
      <c r="G467" s="12" t="s">
        <v>325</v>
      </c>
      <c r="H467" s="13"/>
    </row>
    <row r="468" spans="1:8" ht="15">
      <c r="A468" s="14" t="s">
        <v>414</v>
      </c>
      <c r="C468" s="12" t="s">
        <v>6</v>
      </c>
      <c r="D468" s="13"/>
      <c r="E468" s="12" t="s">
        <v>6</v>
      </c>
      <c r="F468" s="13"/>
      <c r="G468" s="12" t="s">
        <v>328</v>
      </c>
      <c r="H468" s="13"/>
    </row>
    <row r="469" spans="1:8" ht="15">
      <c r="A469" s="14" t="s">
        <v>415</v>
      </c>
      <c r="C469" s="12" t="s">
        <v>6</v>
      </c>
      <c r="D469" s="13"/>
      <c r="E469" s="12" t="s">
        <v>6</v>
      </c>
      <c r="F469" s="13"/>
      <c r="G469" s="12" t="s">
        <v>331</v>
      </c>
      <c r="H469" s="13"/>
    </row>
    <row r="470" spans="1:8" ht="15">
      <c r="A470" s="14" t="s">
        <v>416</v>
      </c>
      <c r="C470" s="12" t="s">
        <v>6</v>
      </c>
      <c r="D470" s="13"/>
      <c r="E470" s="12" t="s">
        <v>6</v>
      </c>
      <c r="F470" s="13"/>
      <c r="G470" s="12" t="s">
        <v>239</v>
      </c>
      <c r="H470" s="13"/>
    </row>
    <row r="471" spans="1:8" ht="15">
      <c r="A471" s="14" t="s">
        <v>417</v>
      </c>
      <c r="C471" s="12" t="s">
        <v>6</v>
      </c>
      <c r="D471" s="13"/>
      <c r="E471" s="12" t="s">
        <v>6</v>
      </c>
      <c r="F471" s="13"/>
      <c r="G471" s="12" t="s">
        <v>229</v>
      </c>
      <c r="H471" s="13"/>
    </row>
    <row r="472" spans="1:8" ht="15">
      <c r="A472" s="14" t="s">
        <v>418</v>
      </c>
      <c r="C472" s="12" t="s">
        <v>6</v>
      </c>
      <c r="D472" s="13"/>
      <c r="E472" s="12" t="s">
        <v>6</v>
      </c>
      <c r="F472" s="13"/>
      <c r="G472" s="12" t="s">
        <v>242</v>
      </c>
      <c r="H472" s="13"/>
    </row>
    <row r="473" spans="1:8" ht="15">
      <c r="A473" s="14" t="s">
        <v>419</v>
      </c>
      <c r="C473" s="12" t="s">
        <v>6</v>
      </c>
      <c r="D473" s="13"/>
      <c r="E473" s="12" t="s">
        <v>6</v>
      </c>
      <c r="F473" s="13"/>
      <c r="G473" s="12" t="s">
        <v>355</v>
      </c>
      <c r="H473" s="13"/>
    </row>
    <row r="474" spans="1:8" ht="15">
      <c r="A474" s="14" t="s">
        <v>420</v>
      </c>
      <c r="C474" s="12" t="s">
        <v>6</v>
      </c>
      <c r="D474" s="13"/>
      <c r="E474" s="12" t="s">
        <v>6</v>
      </c>
      <c r="F474" s="13"/>
      <c r="G474" s="12" t="s">
        <v>357</v>
      </c>
      <c r="H474" s="13"/>
    </row>
    <row r="475" spans="1:8" ht="15">
      <c r="A475" s="14" t="s">
        <v>421</v>
      </c>
      <c r="C475" s="12" t="s">
        <v>6</v>
      </c>
      <c r="D475" s="13"/>
      <c r="E475" s="12" t="s">
        <v>6</v>
      </c>
      <c r="F475" s="13"/>
      <c r="G475" s="12" t="s">
        <v>248</v>
      </c>
      <c r="H475" s="13"/>
    </row>
    <row r="476" spans="1:8" ht="15">
      <c r="A476" s="14" t="s">
        <v>422</v>
      </c>
      <c r="C476" s="12" t="s">
        <v>6</v>
      </c>
      <c r="D476" s="13"/>
      <c r="E476" s="12" t="s">
        <v>6</v>
      </c>
      <c r="F476" s="13"/>
      <c r="G476" s="12" t="s">
        <v>250</v>
      </c>
      <c r="H476" s="13"/>
    </row>
    <row r="477" spans="1:8" ht="15">
      <c r="A477" s="14" t="s">
        <v>423</v>
      </c>
      <c r="C477" s="12" t="s">
        <v>6</v>
      </c>
      <c r="D477" s="13"/>
      <c r="E477" s="12" t="s">
        <v>6</v>
      </c>
      <c r="F477" s="13"/>
      <c r="G477" s="12" t="s">
        <v>363</v>
      </c>
      <c r="H477" s="13"/>
    </row>
    <row r="478" spans="1:8" ht="15">
      <c r="A478" s="14" t="s">
        <v>424</v>
      </c>
      <c r="C478" s="12" t="s">
        <v>6</v>
      </c>
      <c r="D478" s="13"/>
      <c r="E478" s="12" t="s">
        <v>6</v>
      </c>
      <c r="F478" s="13"/>
      <c r="G478" s="12" t="s">
        <v>252</v>
      </c>
      <c r="H478" s="13"/>
    </row>
    <row r="479" spans="1:8" ht="15">
      <c r="A479" s="14" t="s">
        <v>425</v>
      </c>
      <c r="C479" s="12" t="s">
        <v>6</v>
      </c>
      <c r="D479" s="13"/>
      <c r="E479" s="12" t="s">
        <v>6</v>
      </c>
      <c r="F479" s="13"/>
      <c r="G479" s="12" t="s">
        <v>254</v>
      </c>
      <c r="H479" s="13"/>
    </row>
    <row r="480" spans="1:8" ht="15">
      <c r="A480" s="14" t="s">
        <v>426</v>
      </c>
      <c r="C480" s="12" t="s">
        <v>6</v>
      </c>
      <c r="D480" s="13"/>
      <c r="E480" s="12" t="s">
        <v>6</v>
      </c>
      <c r="F480" s="13"/>
      <c r="G480" s="12" t="s">
        <v>258</v>
      </c>
      <c r="H480" s="13"/>
    </row>
    <row r="481" spans="1:8" ht="15">
      <c r="A481" s="14" t="s">
        <v>427</v>
      </c>
      <c r="C481" s="12" t="s">
        <v>6</v>
      </c>
      <c r="D481" s="13"/>
      <c r="E481" s="12" t="s">
        <v>6</v>
      </c>
      <c r="F481" s="13"/>
      <c r="G481" s="12" t="s">
        <v>371</v>
      </c>
      <c r="H481" s="13"/>
    </row>
    <row r="482" spans="1:8" ht="15">
      <c r="A482" s="14" t="s">
        <v>428</v>
      </c>
      <c r="C482" s="12" t="s">
        <v>6</v>
      </c>
      <c r="D482" s="13"/>
      <c r="E482" s="12" t="s">
        <v>6</v>
      </c>
      <c r="F482" s="13"/>
      <c r="G482" s="12" t="s">
        <v>373</v>
      </c>
      <c r="H482" s="13"/>
    </row>
    <row r="483" spans="1:8" ht="15">
      <c r="A483" s="14" t="s">
        <v>429</v>
      </c>
      <c r="C483" s="12" t="s">
        <v>6</v>
      </c>
      <c r="D483" s="13"/>
      <c r="E483" s="12" t="s">
        <v>6</v>
      </c>
      <c r="F483" s="13"/>
      <c r="G483" s="12" t="s">
        <v>260</v>
      </c>
      <c r="H483" s="13"/>
    </row>
    <row r="484" spans="1:8" ht="15">
      <c r="A484" s="14" t="s">
        <v>430</v>
      </c>
      <c r="C484" s="12" t="s">
        <v>6</v>
      </c>
      <c r="D484" s="13"/>
      <c r="E484" s="12" t="s">
        <v>6</v>
      </c>
      <c r="F484" s="13"/>
      <c r="G484" s="12" t="s">
        <v>378</v>
      </c>
      <c r="H484" s="13"/>
    </row>
    <row r="485" spans="1:8" ht="15">
      <c r="A485" s="14" t="s">
        <v>431</v>
      </c>
      <c r="C485" s="12" t="s">
        <v>6</v>
      </c>
      <c r="D485" s="13"/>
      <c r="E485" s="12" t="s">
        <v>6</v>
      </c>
      <c r="F485" s="13"/>
      <c r="G485" s="12" t="s">
        <v>380</v>
      </c>
      <c r="H485" s="13"/>
    </row>
    <row r="487" spans="2:8" ht="15">
      <c r="B487" s="6" t="s">
        <v>432</v>
      </c>
      <c r="C487" s="6" t="s">
        <v>227</v>
      </c>
      <c r="D487" s="7" t="s">
        <v>3</v>
      </c>
      <c r="E487" s="8">
        <v>329.04</v>
      </c>
      <c r="F487" s="9"/>
      <c r="G487" s="10">
        <f>SUM(D490:D490)+SUM(F490:F490)</f>
        <v>0</v>
      </c>
      <c r="H487" s="10">
        <f>E487*G487</f>
        <v>0</v>
      </c>
    </row>
    <row r="488" spans="2:8" ht="15">
      <c r="B488" s="16" t="s">
        <v>6</v>
      </c>
      <c r="C488" s="17" t="s">
        <v>9</v>
      </c>
      <c r="D488" s="17"/>
      <c r="E488" s="17" t="s">
        <v>22</v>
      </c>
      <c r="F488" s="17"/>
      <c r="G488" s="17" t="s">
        <v>6</v>
      </c>
      <c r="H488" s="17"/>
    </row>
    <row r="489" spans="2:8" ht="15">
      <c r="B489" s="16"/>
      <c r="C489" s="11" t="s">
        <v>7</v>
      </c>
      <c r="D489" s="11" t="s">
        <v>8</v>
      </c>
      <c r="E489" s="11" t="s">
        <v>7</v>
      </c>
      <c r="F489" s="11" t="s">
        <v>8</v>
      </c>
      <c r="G489" s="11" t="s">
        <v>7</v>
      </c>
      <c r="H489" s="11" t="s">
        <v>8</v>
      </c>
    </row>
    <row r="490" spans="1:8" ht="15">
      <c r="A490" s="14" t="s">
        <v>433</v>
      </c>
      <c r="B490" s="16"/>
      <c r="C490" s="12" t="s">
        <v>355</v>
      </c>
      <c r="D490" s="13"/>
      <c r="E490" s="12" t="s">
        <v>242</v>
      </c>
      <c r="F490" s="13"/>
      <c r="G490" s="12" t="s">
        <v>6</v>
      </c>
      <c r="H490" s="13"/>
    </row>
    <row r="491" ht="15">
      <c r="B491" s="16"/>
    </row>
    <row r="492" ht="15">
      <c r="B492" s="16"/>
    </row>
    <row r="493" ht="15">
      <c r="B493" s="16"/>
    </row>
    <row r="494" ht="15">
      <c r="B494" s="16"/>
    </row>
    <row r="495" ht="15">
      <c r="B495" s="16"/>
    </row>
    <row r="496" ht="15">
      <c r="B496" s="16"/>
    </row>
    <row r="497" ht="15">
      <c r="B497" s="16"/>
    </row>
    <row r="499" spans="2:8" ht="15">
      <c r="B499" s="6" t="s">
        <v>434</v>
      </c>
      <c r="C499" s="6" t="s">
        <v>227</v>
      </c>
      <c r="D499" s="7" t="s">
        <v>3</v>
      </c>
      <c r="E499" s="8">
        <v>477.88</v>
      </c>
      <c r="F499" s="9"/>
      <c r="G499" s="10">
        <f>SUM(D502:D515)+SUM(F502:F520)</f>
        <v>0</v>
      </c>
      <c r="H499" s="10">
        <f>E499*G499</f>
        <v>0</v>
      </c>
    </row>
    <row r="500" spans="2:8" ht="15">
      <c r="B500" s="16" t="s">
        <v>6</v>
      </c>
      <c r="C500" s="17" t="s">
        <v>164</v>
      </c>
      <c r="D500" s="17"/>
      <c r="E500" s="17" t="s">
        <v>22</v>
      </c>
      <c r="F500" s="17"/>
      <c r="G500" s="17" t="s">
        <v>6</v>
      </c>
      <c r="H500" s="17"/>
    </row>
    <row r="501" spans="2:8" ht="15">
      <c r="B501" s="16"/>
      <c r="C501" s="11" t="s">
        <v>7</v>
      </c>
      <c r="D501" s="11" t="s">
        <v>8</v>
      </c>
      <c r="E501" s="11" t="s">
        <v>7</v>
      </c>
      <c r="F501" s="11" t="s">
        <v>8</v>
      </c>
      <c r="G501" s="11" t="s">
        <v>7</v>
      </c>
      <c r="H501" s="11" t="s">
        <v>8</v>
      </c>
    </row>
    <row r="502" spans="1:8" ht="15">
      <c r="A502" s="14" t="s">
        <v>435</v>
      </c>
      <c r="B502" s="16"/>
      <c r="C502" s="12" t="s">
        <v>233</v>
      </c>
      <c r="D502" s="13"/>
      <c r="E502" s="12" t="s">
        <v>233</v>
      </c>
      <c r="F502" s="13"/>
      <c r="G502" s="12" t="s">
        <v>6</v>
      </c>
      <c r="H502" s="13"/>
    </row>
    <row r="503" spans="1:8" ht="15">
      <c r="A503" s="14" t="s">
        <v>436</v>
      </c>
      <c r="B503" s="16"/>
      <c r="C503" s="12" t="s">
        <v>235</v>
      </c>
      <c r="D503" s="13"/>
      <c r="E503" s="12" t="s">
        <v>235</v>
      </c>
      <c r="F503" s="13"/>
      <c r="G503" s="12" t="s">
        <v>6</v>
      </c>
      <c r="H503" s="13"/>
    </row>
    <row r="504" spans="1:8" ht="15">
      <c r="A504" s="14" t="s">
        <v>438</v>
      </c>
      <c r="B504" s="16"/>
      <c r="C504" s="12" t="s">
        <v>437</v>
      </c>
      <c r="D504" s="13"/>
      <c r="E504" s="12" t="s">
        <v>437</v>
      </c>
      <c r="F504" s="13"/>
      <c r="G504" s="12" t="s">
        <v>6</v>
      </c>
      <c r="H504" s="13"/>
    </row>
    <row r="505" spans="1:8" ht="15">
      <c r="A505" s="14" t="s">
        <v>439</v>
      </c>
      <c r="B505" s="16"/>
      <c r="C505" s="12" t="s">
        <v>239</v>
      </c>
      <c r="D505" s="13"/>
      <c r="E505" s="12" t="s">
        <v>239</v>
      </c>
      <c r="F505" s="13"/>
      <c r="G505" s="12" t="s">
        <v>6</v>
      </c>
      <c r="H505" s="13"/>
    </row>
    <row r="506" spans="1:8" ht="15">
      <c r="A506" s="14" t="s">
        <v>440</v>
      </c>
      <c r="B506" s="16"/>
      <c r="C506" s="12" t="s">
        <v>229</v>
      </c>
      <c r="D506" s="13"/>
      <c r="E506" s="12" t="s">
        <v>229</v>
      </c>
      <c r="F506" s="13"/>
      <c r="G506" s="12" t="s">
        <v>6</v>
      </c>
      <c r="H506" s="13"/>
    </row>
    <row r="507" spans="1:8" ht="15">
      <c r="A507" s="14" t="s">
        <v>441</v>
      </c>
      <c r="B507" s="16"/>
      <c r="C507" s="12" t="s">
        <v>242</v>
      </c>
      <c r="D507" s="13"/>
      <c r="E507" s="12" t="s">
        <v>242</v>
      </c>
      <c r="F507" s="13"/>
      <c r="G507" s="12" t="s">
        <v>6</v>
      </c>
      <c r="H507" s="13"/>
    </row>
    <row r="508" spans="1:8" ht="15">
      <c r="A508" s="14" t="s">
        <v>442</v>
      </c>
      <c r="B508" s="16"/>
      <c r="C508" s="12" t="s">
        <v>250</v>
      </c>
      <c r="D508" s="13"/>
      <c r="E508" s="12" t="s">
        <v>355</v>
      </c>
      <c r="F508" s="13"/>
      <c r="G508" s="12" t="s">
        <v>6</v>
      </c>
      <c r="H508" s="13"/>
    </row>
    <row r="509" spans="1:8" ht="15">
      <c r="A509" s="14" t="s">
        <v>443</v>
      </c>
      <c r="B509" s="16"/>
      <c r="C509" s="12" t="s">
        <v>363</v>
      </c>
      <c r="D509" s="13"/>
      <c r="E509" s="12" t="s">
        <v>244</v>
      </c>
      <c r="F509" s="13"/>
      <c r="G509" s="12" t="s">
        <v>6</v>
      </c>
      <c r="H509" s="13"/>
    </row>
    <row r="510" spans="1:8" ht="15">
      <c r="A510" s="14" t="s">
        <v>444</v>
      </c>
      <c r="C510" s="12" t="s">
        <v>252</v>
      </c>
      <c r="D510" s="13"/>
      <c r="E510" s="12" t="s">
        <v>246</v>
      </c>
      <c r="F510" s="13"/>
      <c r="G510" s="12" t="s">
        <v>6</v>
      </c>
      <c r="H510" s="13"/>
    </row>
    <row r="511" spans="1:8" ht="15">
      <c r="A511" s="14" t="s">
        <v>445</v>
      </c>
      <c r="C511" s="12" t="s">
        <v>254</v>
      </c>
      <c r="D511" s="13"/>
      <c r="E511" s="12" t="s">
        <v>248</v>
      </c>
      <c r="F511" s="13"/>
      <c r="G511" s="12" t="s">
        <v>6</v>
      </c>
      <c r="H511" s="13"/>
    </row>
    <row r="512" spans="1:8" ht="15">
      <c r="A512" s="14" t="s">
        <v>446</v>
      </c>
      <c r="C512" s="12" t="s">
        <v>256</v>
      </c>
      <c r="D512" s="13"/>
      <c r="E512" s="12" t="s">
        <v>250</v>
      </c>
      <c r="F512" s="13"/>
      <c r="G512" s="12" t="s">
        <v>6</v>
      </c>
      <c r="H512" s="13"/>
    </row>
    <row r="513" spans="1:8" ht="15">
      <c r="A513" s="14" t="s">
        <v>447</v>
      </c>
      <c r="C513" s="12" t="s">
        <v>258</v>
      </c>
      <c r="D513" s="13"/>
      <c r="E513" s="12" t="s">
        <v>363</v>
      </c>
      <c r="F513" s="13"/>
      <c r="G513" s="12" t="s">
        <v>6</v>
      </c>
      <c r="H513" s="13"/>
    </row>
    <row r="514" spans="1:8" ht="15">
      <c r="A514" s="14" t="s">
        <v>448</v>
      </c>
      <c r="C514" s="12" t="s">
        <v>262</v>
      </c>
      <c r="D514" s="13"/>
      <c r="E514" s="12" t="s">
        <v>252</v>
      </c>
      <c r="F514" s="13"/>
      <c r="G514" s="12" t="s">
        <v>6</v>
      </c>
      <c r="H514" s="13"/>
    </row>
    <row r="515" spans="1:8" ht="15">
      <c r="A515" s="14" t="s">
        <v>449</v>
      </c>
      <c r="C515" s="12" t="s">
        <v>264</v>
      </c>
      <c r="D515" s="13"/>
      <c r="E515" s="12" t="s">
        <v>254</v>
      </c>
      <c r="F515" s="13"/>
      <c r="G515" s="12" t="s">
        <v>6</v>
      </c>
      <c r="H515" s="13"/>
    </row>
    <row r="516" spans="1:8" ht="15">
      <c r="A516" s="14" t="s">
        <v>450</v>
      </c>
      <c r="C516" s="12" t="s">
        <v>6</v>
      </c>
      <c r="D516" s="13"/>
      <c r="E516" s="12" t="s">
        <v>256</v>
      </c>
      <c r="F516" s="13"/>
      <c r="G516" s="12" t="s">
        <v>6</v>
      </c>
      <c r="H516" s="13"/>
    </row>
    <row r="517" spans="1:8" ht="15">
      <c r="A517" s="14" t="s">
        <v>451</v>
      </c>
      <c r="C517" s="12" t="s">
        <v>6</v>
      </c>
      <c r="D517" s="13"/>
      <c r="E517" s="12" t="s">
        <v>258</v>
      </c>
      <c r="F517" s="13"/>
      <c r="G517" s="12" t="s">
        <v>6</v>
      </c>
      <c r="H517" s="13"/>
    </row>
    <row r="518" spans="1:8" ht="15">
      <c r="A518" s="14" t="s">
        <v>452</v>
      </c>
      <c r="C518" s="12" t="s">
        <v>6</v>
      </c>
      <c r="D518" s="13"/>
      <c r="E518" s="12" t="s">
        <v>260</v>
      </c>
      <c r="F518" s="13"/>
      <c r="G518" s="12" t="s">
        <v>6</v>
      </c>
      <c r="H518" s="13"/>
    </row>
    <row r="519" spans="1:8" ht="15">
      <c r="A519" s="14" t="s">
        <v>453</v>
      </c>
      <c r="C519" s="12" t="s">
        <v>6</v>
      </c>
      <c r="D519" s="13"/>
      <c r="E519" s="12" t="s">
        <v>262</v>
      </c>
      <c r="F519" s="13"/>
      <c r="G519" s="12" t="s">
        <v>6</v>
      </c>
      <c r="H519" s="13"/>
    </row>
    <row r="520" spans="1:8" ht="15">
      <c r="A520" s="14" t="s">
        <v>454</v>
      </c>
      <c r="C520" s="12" t="s">
        <v>6</v>
      </c>
      <c r="D520" s="13"/>
      <c r="E520" s="12" t="s">
        <v>264</v>
      </c>
      <c r="F520" s="13"/>
      <c r="G520" s="12" t="s">
        <v>6</v>
      </c>
      <c r="H520" s="13"/>
    </row>
    <row r="522" spans="2:8" ht="15">
      <c r="B522" s="6" t="s">
        <v>455</v>
      </c>
      <c r="C522" s="6" t="s">
        <v>456</v>
      </c>
      <c r="D522" s="7" t="s">
        <v>3</v>
      </c>
      <c r="E522" s="8">
        <v>412.49</v>
      </c>
      <c r="F522" s="9"/>
      <c r="G522" s="10">
        <f>SUM(D525:D534)+SUM(F525:F534)+SUM(H525:H537)</f>
        <v>0</v>
      </c>
      <c r="H522" s="10">
        <f>E522*G522</f>
        <v>0</v>
      </c>
    </row>
    <row r="523" spans="2:8" ht="15">
      <c r="B523" s="16" t="s">
        <v>6</v>
      </c>
      <c r="C523" s="17" t="s">
        <v>9</v>
      </c>
      <c r="D523" s="17"/>
      <c r="E523" s="17" t="s">
        <v>33</v>
      </c>
      <c r="F523" s="17"/>
      <c r="G523" s="17" t="s">
        <v>22</v>
      </c>
      <c r="H523" s="17"/>
    </row>
    <row r="524" spans="2:8" ht="15">
      <c r="B524" s="16"/>
      <c r="C524" s="11" t="s">
        <v>7</v>
      </c>
      <c r="D524" s="11" t="s">
        <v>8</v>
      </c>
      <c r="E524" s="11" t="s">
        <v>7</v>
      </c>
      <c r="F524" s="11" t="s">
        <v>8</v>
      </c>
      <c r="G524" s="11" t="s">
        <v>7</v>
      </c>
      <c r="H524" s="11" t="s">
        <v>8</v>
      </c>
    </row>
    <row r="525" spans="1:8" ht="15">
      <c r="A525" s="14" t="s">
        <v>459</v>
      </c>
      <c r="B525" s="16"/>
      <c r="C525" s="12" t="s">
        <v>457</v>
      </c>
      <c r="D525" s="13"/>
      <c r="E525" s="12" t="s">
        <v>458</v>
      </c>
      <c r="F525" s="13"/>
      <c r="G525" s="12" t="s">
        <v>458</v>
      </c>
      <c r="H525" s="13"/>
    </row>
    <row r="526" spans="1:8" ht="15">
      <c r="A526" s="14" t="s">
        <v>461</v>
      </c>
      <c r="B526" s="16"/>
      <c r="C526" s="12" t="s">
        <v>231</v>
      </c>
      <c r="D526" s="13"/>
      <c r="E526" s="12" t="s">
        <v>460</v>
      </c>
      <c r="F526" s="13"/>
      <c r="G526" s="12" t="s">
        <v>460</v>
      </c>
      <c r="H526" s="13"/>
    </row>
    <row r="527" spans="1:8" ht="15">
      <c r="A527" s="14" t="s">
        <v>463</v>
      </c>
      <c r="B527" s="16"/>
      <c r="C527" s="12" t="s">
        <v>233</v>
      </c>
      <c r="D527" s="13"/>
      <c r="E527" s="12" t="s">
        <v>462</v>
      </c>
      <c r="F527" s="13"/>
      <c r="G527" s="12" t="s">
        <v>462</v>
      </c>
      <c r="H527" s="13"/>
    </row>
    <row r="528" spans="1:8" ht="15">
      <c r="A528" s="14" t="s">
        <v>465</v>
      </c>
      <c r="B528" s="16"/>
      <c r="C528" s="12" t="s">
        <v>460</v>
      </c>
      <c r="D528" s="13"/>
      <c r="E528" s="12" t="s">
        <v>464</v>
      </c>
      <c r="F528" s="13"/>
      <c r="G528" s="12" t="s">
        <v>464</v>
      </c>
      <c r="H528" s="13"/>
    </row>
    <row r="529" spans="1:8" ht="15">
      <c r="A529" s="14" t="s">
        <v>466</v>
      </c>
      <c r="B529" s="16"/>
      <c r="C529" s="12" t="s">
        <v>462</v>
      </c>
      <c r="D529" s="13"/>
      <c r="E529" s="12" t="s">
        <v>457</v>
      </c>
      <c r="F529" s="13"/>
      <c r="G529" s="12" t="s">
        <v>457</v>
      </c>
      <c r="H529" s="13"/>
    </row>
    <row r="530" spans="1:8" ht="15">
      <c r="A530" s="14" t="s">
        <v>467</v>
      </c>
      <c r="B530" s="16"/>
      <c r="C530" s="12" t="s">
        <v>464</v>
      </c>
      <c r="D530" s="13"/>
      <c r="E530" s="12" t="s">
        <v>228</v>
      </c>
      <c r="F530" s="13"/>
      <c r="G530" s="12" t="s">
        <v>228</v>
      </c>
      <c r="H530" s="13"/>
    </row>
    <row r="531" spans="1:8" ht="15">
      <c r="A531" s="14" t="s">
        <v>469</v>
      </c>
      <c r="B531" s="16"/>
      <c r="C531" s="12" t="s">
        <v>468</v>
      </c>
      <c r="D531" s="13"/>
      <c r="E531" s="12" t="s">
        <v>231</v>
      </c>
      <c r="F531" s="13"/>
      <c r="G531" s="12" t="s">
        <v>231</v>
      </c>
      <c r="H531" s="13"/>
    </row>
    <row r="532" spans="1:8" ht="15">
      <c r="A532" s="14" t="s">
        <v>470</v>
      </c>
      <c r="B532" s="16"/>
      <c r="C532" s="12" t="s">
        <v>237</v>
      </c>
      <c r="D532" s="13"/>
      <c r="E532" s="12" t="s">
        <v>233</v>
      </c>
      <c r="F532" s="13"/>
      <c r="G532" s="12" t="s">
        <v>233</v>
      </c>
      <c r="H532" s="13"/>
    </row>
    <row r="533" spans="1:8" ht="15">
      <c r="A533" s="14" t="s">
        <v>472</v>
      </c>
      <c r="C533" s="12" t="s">
        <v>471</v>
      </c>
      <c r="D533" s="13"/>
      <c r="E533" s="12" t="s">
        <v>237</v>
      </c>
      <c r="F533" s="13"/>
      <c r="G533" s="12" t="s">
        <v>468</v>
      </c>
      <c r="H533" s="13"/>
    </row>
    <row r="534" spans="1:8" ht="15">
      <c r="A534" s="14" t="s">
        <v>473</v>
      </c>
      <c r="C534" s="12" t="s">
        <v>244</v>
      </c>
      <c r="D534" s="13"/>
      <c r="E534" s="12" t="s">
        <v>239</v>
      </c>
      <c r="F534" s="13"/>
      <c r="G534" s="12" t="s">
        <v>237</v>
      </c>
      <c r="H534" s="13"/>
    </row>
    <row r="535" spans="1:8" ht="15">
      <c r="A535" s="14" t="s">
        <v>474</v>
      </c>
      <c r="C535" s="12" t="s">
        <v>6</v>
      </c>
      <c r="D535" s="13"/>
      <c r="E535" s="12" t="s">
        <v>6</v>
      </c>
      <c r="F535" s="13"/>
      <c r="G535" s="12" t="s">
        <v>239</v>
      </c>
      <c r="H535" s="13"/>
    </row>
    <row r="536" spans="1:8" ht="15">
      <c r="A536" s="14" t="s">
        <v>475</v>
      </c>
      <c r="C536" s="12" t="s">
        <v>6</v>
      </c>
      <c r="D536" s="13"/>
      <c r="E536" s="12" t="s">
        <v>6</v>
      </c>
      <c r="F536" s="13"/>
      <c r="G536" s="12" t="s">
        <v>471</v>
      </c>
      <c r="H536" s="13"/>
    </row>
    <row r="537" spans="1:8" ht="15">
      <c r="A537" s="14" t="s">
        <v>476</v>
      </c>
      <c r="C537" s="12" t="s">
        <v>6</v>
      </c>
      <c r="D537" s="13"/>
      <c r="E537" s="12" t="s">
        <v>6</v>
      </c>
      <c r="F537" s="13"/>
      <c r="G537" s="12" t="s">
        <v>244</v>
      </c>
      <c r="H537" s="13"/>
    </row>
    <row r="539" spans="2:8" ht="15">
      <c r="B539" s="6" t="s">
        <v>477</v>
      </c>
      <c r="C539" s="6" t="s">
        <v>269</v>
      </c>
      <c r="D539" s="7" t="s">
        <v>3</v>
      </c>
      <c r="E539" s="8">
        <v>346.09</v>
      </c>
      <c r="F539" s="9"/>
      <c r="G539" s="10">
        <f>SUM(D542:D550)</f>
        <v>0</v>
      </c>
      <c r="H539" s="10">
        <f>E539*G539</f>
        <v>0</v>
      </c>
    </row>
    <row r="540" spans="2:8" ht="15">
      <c r="B540" s="16" t="s">
        <v>6</v>
      </c>
      <c r="C540" s="17" t="s">
        <v>9</v>
      </c>
      <c r="D540" s="17"/>
      <c r="E540" s="17" t="s">
        <v>6</v>
      </c>
      <c r="F540" s="17"/>
      <c r="G540" s="17" t="s">
        <v>6</v>
      </c>
      <c r="H540" s="17"/>
    </row>
    <row r="541" spans="2:8" ht="15">
      <c r="B541" s="16"/>
      <c r="C541" s="11" t="s">
        <v>7</v>
      </c>
      <c r="D541" s="11" t="s">
        <v>8</v>
      </c>
      <c r="E541" s="11" t="s">
        <v>7</v>
      </c>
      <c r="F541" s="11" t="s">
        <v>8</v>
      </c>
      <c r="G541" s="11" t="s">
        <v>7</v>
      </c>
      <c r="H541" s="11" t="s">
        <v>8</v>
      </c>
    </row>
    <row r="542" spans="1:8" ht="15">
      <c r="A542" s="14" t="s">
        <v>479</v>
      </c>
      <c r="B542" s="16"/>
      <c r="C542" s="12" t="s">
        <v>478</v>
      </c>
      <c r="D542" s="13"/>
      <c r="E542" s="12" t="s">
        <v>6</v>
      </c>
      <c r="F542" s="13"/>
      <c r="G542" s="12" t="s">
        <v>6</v>
      </c>
      <c r="H542" s="13"/>
    </row>
    <row r="543" spans="1:8" ht="15">
      <c r="A543" s="14" t="s">
        <v>481</v>
      </c>
      <c r="B543" s="16"/>
      <c r="C543" s="12" t="s">
        <v>480</v>
      </c>
      <c r="D543" s="13"/>
      <c r="E543" s="12" t="s">
        <v>6</v>
      </c>
      <c r="F543" s="13"/>
      <c r="G543" s="12" t="s">
        <v>6</v>
      </c>
      <c r="H543" s="13"/>
    </row>
    <row r="544" spans="1:8" ht="15">
      <c r="A544" s="14" t="s">
        <v>483</v>
      </c>
      <c r="B544" s="16"/>
      <c r="C544" s="12" t="s">
        <v>482</v>
      </c>
      <c r="D544" s="13"/>
      <c r="E544" s="12" t="s">
        <v>6</v>
      </c>
      <c r="F544" s="13"/>
      <c r="G544" s="12" t="s">
        <v>6</v>
      </c>
      <c r="H544" s="13"/>
    </row>
    <row r="545" spans="1:8" ht="15">
      <c r="A545" s="14" t="s">
        <v>484</v>
      </c>
      <c r="B545" s="16"/>
      <c r="C545" s="12" t="s">
        <v>460</v>
      </c>
      <c r="D545" s="13"/>
      <c r="E545" s="12" t="s">
        <v>6</v>
      </c>
      <c r="F545" s="13"/>
      <c r="G545" s="12" t="s">
        <v>6</v>
      </c>
      <c r="H545" s="13"/>
    </row>
    <row r="546" spans="1:8" ht="15">
      <c r="A546" s="14" t="s">
        <v>485</v>
      </c>
      <c r="B546" s="16"/>
      <c r="C546" s="12" t="s">
        <v>457</v>
      </c>
      <c r="D546" s="13"/>
      <c r="E546" s="12" t="s">
        <v>6</v>
      </c>
      <c r="F546" s="13"/>
      <c r="G546" s="12" t="s">
        <v>6</v>
      </c>
      <c r="H546" s="13"/>
    </row>
    <row r="547" spans="1:8" ht="15">
      <c r="A547" s="14" t="s">
        <v>486</v>
      </c>
      <c r="B547" s="16"/>
      <c r="C547" s="12" t="s">
        <v>228</v>
      </c>
      <c r="D547" s="13"/>
      <c r="E547" s="12" t="s">
        <v>6</v>
      </c>
      <c r="F547" s="13"/>
      <c r="G547" s="12" t="s">
        <v>6</v>
      </c>
      <c r="H547" s="13"/>
    </row>
    <row r="548" spans="1:8" ht="15">
      <c r="A548" s="14" t="s">
        <v>487</v>
      </c>
      <c r="B548" s="16"/>
      <c r="C548" s="12" t="s">
        <v>231</v>
      </c>
      <c r="D548" s="13"/>
      <c r="E548" s="12" t="s">
        <v>6</v>
      </c>
      <c r="F548" s="13"/>
      <c r="G548" s="12" t="s">
        <v>6</v>
      </c>
      <c r="H548" s="13"/>
    </row>
    <row r="549" spans="1:8" ht="15">
      <c r="A549" s="14" t="s">
        <v>488</v>
      </c>
      <c r="B549" s="16"/>
      <c r="C549" s="12" t="s">
        <v>468</v>
      </c>
      <c r="D549" s="13"/>
      <c r="E549" s="12" t="s">
        <v>6</v>
      </c>
      <c r="F549" s="13"/>
      <c r="G549" s="12" t="s">
        <v>6</v>
      </c>
      <c r="H549" s="13"/>
    </row>
    <row r="550" spans="1:8" ht="15">
      <c r="A550" s="14" t="s">
        <v>489</v>
      </c>
      <c r="C550" s="12" t="s">
        <v>237</v>
      </c>
      <c r="D550" s="13"/>
      <c r="E550" s="12" t="s">
        <v>6</v>
      </c>
      <c r="F550" s="13"/>
      <c r="G550" s="12" t="s">
        <v>6</v>
      </c>
      <c r="H550" s="13"/>
    </row>
    <row r="552" spans="2:8" ht="15">
      <c r="B552" s="6" t="s">
        <v>490</v>
      </c>
      <c r="C552" s="6" t="s">
        <v>491</v>
      </c>
      <c r="D552" s="7" t="s">
        <v>3</v>
      </c>
      <c r="E552" s="8">
        <v>492.97</v>
      </c>
      <c r="F552" s="9"/>
      <c r="G552" s="10">
        <f>SUM(D555:D575)+SUM(F555:F555)+SUM(H555:H565)+SUM(D578:D579)+SUM(F578:F597)+SUM(H578:H594)+SUM(D600:D623)</f>
        <v>0</v>
      </c>
      <c r="H552" s="10">
        <f>E552*G552</f>
        <v>0</v>
      </c>
    </row>
    <row r="553" spans="2:8" ht="15">
      <c r="B553" s="16" t="s">
        <v>6</v>
      </c>
      <c r="C553" s="17" t="s">
        <v>9</v>
      </c>
      <c r="D553" s="17"/>
      <c r="E553" s="17" t="s">
        <v>11</v>
      </c>
      <c r="F553" s="17"/>
      <c r="G553" s="17" t="s">
        <v>20</v>
      </c>
      <c r="H553" s="17"/>
    </row>
    <row r="554" spans="2:8" ht="15">
      <c r="B554" s="16"/>
      <c r="C554" s="11" t="s">
        <v>7</v>
      </c>
      <c r="D554" s="11" t="s">
        <v>8</v>
      </c>
      <c r="E554" s="11" t="s">
        <v>7</v>
      </c>
      <c r="F554" s="11" t="s">
        <v>8</v>
      </c>
      <c r="G554" s="11" t="s">
        <v>7</v>
      </c>
      <c r="H554" s="11" t="s">
        <v>8</v>
      </c>
    </row>
    <row r="555" spans="1:8" ht="15">
      <c r="A555" s="14" t="s">
        <v>492</v>
      </c>
      <c r="B555" s="16"/>
      <c r="C555" s="12" t="s">
        <v>262</v>
      </c>
      <c r="D555" s="13"/>
      <c r="E555" s="12" t="s">
        <v>235</v>
      </c>
      <c r="F555" s="13"/>
      <c r="G555" s="12" t="s">
        <v>262</v>
      </c>
      <c r="H555" s="13"/>
    </row>
    <row r="556" spans="1:8" ht="15">
      <c r="A556" s="14" t="s">
        <v>493</v>
      </c>
      <c r="B556" s="16"/>
      <c r="C556" s="12" t="s">
        <v>264</v>
      </c>
      <c r="D556" s="13"/>
      <c r="E556" s="12" t="s">
        <v>6</v>
      </c>
      <c r="F556" s="13"/>
      <c r="G556" s="12" t="s">
        <v>264</v>
      </c>
      <c r="H556" s="13"/>
    </row>
    <row r="557" spans="1:8" ht="15">
      <c r="A557" s="14" t="s">
        <v>494</v>
      </c>
      <c r="B557" s="16"/>
      <c r="C557" s="12" t="s">
        <v>266</v>
      </c>
      <c r="D557" s="13"/>
      <c r="E557" s="12" t="s">
        <v>6</v>
      </c>
      <c r="F557" s="13"/>
      <c r="G557" s="12" t="s">
        <v>266</v>
      </c>
      <c r="H557" s="13"/>
    </row>
    <row r="558" spans="1:8" ht="15">
      <c r="A558" s="14" t="s">
        <v>495</v>
      </c>
      <c r="B558" s="16"/>
      <c r="C558" s="12" t="s">
        <v>464</v>
      </c>
      <c r="D558" s="13"/>
      <c r="E558" s="12" t="s">
        <v>6</v>
      </c>
      <c r="F558" s="13"/>
      <c r="G558" s="12" t="s">
        <v>231</v>
      </c>
      <c r="H558" s="13"/>
    </row>
    <row r="559" spans="1:8" ht="15">
      <c r="A559" s="14" t="s">
        <v>497</v>
      </c>
      <c r="B559" s="16"/>
      <c r="C559" s="12" t="s">
        <v>496</v>
      </c>
      <c r="D559" s="13"/>
      <c r="E559" s="12" t="s">
        <v>6</v>
      </c>
      <c r="F559" s="13"/>
      <c r="G559" s="12" t="s">
        <v>235</v>
      </c>
      <c r="H559" s="13"/>
    </row>
    <row r="560" spans="1:8" ht="15">
      <c r="A560" s="14" t="s">
        <v>499</v>
      </c>
      <c r="B560" s="16"/>
      <c r="C560" s="12" t="s">
        <v>498</v>
      </c>
      <c r="D560" s="13"/>
      <c r="E560" s="12" t="s">
        <v>6</v>
      </c>
      <c r="F560" s="13"/>
      <c r="G560" s="12" t="s">
        <v>437</v>
      </c>
      <c r="H560" s="13"/>
    </row>
    <row r="561" spans="1:8" ht="15">
      <c r="A561" s="14" t="s">
        <v>500</v>
      </c>
      <c r="B561" s="16"/>
      <c r="C561" s="12" t="s">
        <v>228</v>
      </c>
      <c r="D561" s="13"/>
      <c r="E561" s="12" t="s">
        <v>6</v>
      </c>
      <c r="F561" s="13"/>
      <c r="G561" s="12" t="s">
        <v>229</v>
      </c>
      <c r="H561" s="13"/>
    </row>
    <row r="562" spans="1:8" ht="15">
      <c r="A562" s="14" t="s">
        <v>501</v>
      </c>
      <c r="B562" s="16"/>
      <c r="C562" s="12" t="s">
        <v>231</v>
      </c>
      <c r="D562" s="13"/>
      <c r="E562" s="12" t="s">
        <v>6</v>
      </c>
      <c r="F562" s="13"/>
      <c r="G562" s="12" t="s">
        <v>242</v>
      </c>
      <c r="H562" s="13"/>
    </row>
    <row r="563" spans="1:8" ht="15">
      <c r="A563" s="14" t="s">
        <v>502</v>
      </c>
      <c r="C563" s="12" t="s">
        <v>233</v>
      </c>
      <c r="D563" s="13"/>
      <c r="E563" s="12" t="s">
        <v>6</v>
      </c>
      <c r="F563" s="13"/>
      <c r="G563" s="12" t="s">
        <v>355</v>
      </c>
      <c r="H563" s="13"/>
    </row>
    <row r="564" spans="1:8" ht="15">
      <c r="A564" s="14" t="s">
        <v>503</v>
      </c>
      <c r="C564" s="12" t="s">
        <v>235</v>
      </c>
      <c r="D564" s="13"/>
      <c r="E564" s="12" t="s">
        <v>6</v>
      </c>
      <c r="F564" s="13"/>
      <c r="G564" s="12" t="s">
        <v>250</v>
      </c>
      <c r="H564" s="13"/>
    </row>
    <row r="565" spans="1:8" ht="15">
      <c r="A565" s="14" t="s">
        <v>504</v>
      </c>
      <c r="C565" s="12" t="s">
        <v>437</v>
      </c>
      <c r="D565" s="13"/>
      <c r="E565" s="12" t="s">
        <v>6</v>
      </c>
      <c r="F565" s="13"/>
      <c r="G565" s="12" t="s">
        <v>258</v>
      </c>
      <c r="H565" s="13"/>
    </row>
    <row r="566" spans="1:8" ht="15">
      <c r="A566" s="14" t="s">
        <v>505</v>
      </c>
      <c r="C566" s="12" t="s">
        <v>239</v>
      </c>
      <c r="D566" s="13"/>
      <c r="E566" s="12" t="s">
        <v>6</v>
      </c>
      <c r="F566" s="13"/>
      <c r="G566" s="12" t="s">
        <v>6</v>
      </c>
      <c r="H566" s="13"/>
    </row>
    <row r="567" spans="1:8" ht="15">
      <c r="A567" s="14" t="s">
        <v>506</v>
      </c>
      <c r="C567" s="12" t="s">
        <v>229</v>
      </c>
      <c r="D567" s="13"/>
      <c r="E567" s="12" t="s">
        <v>6</v>
      </c>
      <c r="F567" s="13"/>
      <c r="G567" s="12" t="s">
        <v>6</v>
      </c>
      <c r="H567" s="13"/>
    </row>
    <row r="568" spans="1:8" ht="15">
      <c r="A568" s="14" t="s">
        <v>507</v>
      </c>
      <c r="C568" s="12" t="s">
        <v>242</v>
      </c>
      <c r="D568" s="13"/>
      <c r="E568" s="12" t="s">
        <v>6</v>
      </c>
      <c r="F568" s="13"/>
      <c r="G568" s="12" t="s">
        <v>6</v>
      </c>
      <c r="H568" s="13"/>
    </row>
    <row r="569" spans="1:8" ht="15">
      <c r="A569" s="14" t="s">
        <v>508</v>
      </c>
      <c r="C569" s="12" t="s">
        <v>355</v>
      </c>
      <c r="D569" s="13"/>
      <c r="E569" s="12" t="s">
        <v>6</v>
      </c>
      <c r="F569" s="13"/>
      <c r="G569" s="12" t="s">
        <v>6</v>
      </c>
      <c r="H569" s="13"/>
    </row>
    <row r="570" spans="1:8" ht="15">
      <c r="A570" s="14" t="s">
        <v>509</v>
      </c>
      <c r="C570" s="12" t="s">
        <v>246</v>
      </c>
      <c r="D570" s="13"/>
      <c r="E570" s="12" t="s">
        <v>6</v>
      </c>
      <c r="F570" s="13"/>
      <c r="G570" s="12" t="s">
        <v>6</v>
      </c>
      <c r="H570" s="13"/>
    </row>
    <row r="571" spans="1:8" ht="15">
      <c r="A571" s="14" t="s">
        <v>510</v>
      </c>
      <c r="C571" s="12" t="s">
        <v>248</v>
      </c>
      <c r="D571" s="13"/>
      <c r="E571" s="12" t="s">
        <v>6</v>
      </c>
      <c r="F571" s="13"/>
      <c r="G571" s="12" t="s">
        <v>6</v>
      </c>
      <c r="H571" s="13"/>
    </row>
    <row r="572" spans="1:8" ht="15">
      <c r="A572" s="14" t="s">
        <v>511</v>
      </c>
      <c r="C572" s="12" t="s">
        <v>250</v>
      </c>
      <c r="D572" s="13"/>
      <c r="E572" s="12" t="s">
        <v>6</v>
      </c>
      <c r="F572" s="13"/>
      <c r="G572" s="12" t="s">
        <v>6</v>
      </c>
      <c r="H572" s="13"/>
    </row>
    <row r="573" spans="1:8" ht="15">
      <c r="A573" s="14" t="s">
        <v>512</v>
      </c>
      <c r="C573" s="12" t="s">
        <v>254</v>
      </c>
      <c r="D573" s="13"/>
      <c r="E573" s="12" t="s">
        <v>6</v>
      </c>
      <c r="F573" s="13"/>
      <c r="G573" s="12" t="s">
        <v>6</v>
      </c>
      <c r="H573" s="13"/>
    </row>
    <row r="574" spans="1:8" ht="15">
      <c r="A574" s="14" t="s">
        <v>513</v>
      </c>
      <c r="C574" s="12" t="s">
        <v>256</v>
      </c>
      <c r="D574" s="13"/>
      <c r="E574" s="12" t="s">
        <v>6</v>
      </c>
      <c r="F574" s="13"/>
      <c r="G574" s="12" t="s">
        <v>6</v>
      </c>
      <c r="H574" s="13"/>
    </row>
    <row r="575" spans="1:8" ht="15">
      <c r="A575" s="14" t="s">
        <v>514</v>
      </c>
      <c r="C575" s="12" t="s">
        <v>258</v>
      </c>
      <c r="D575" s="13"/>
      <c r="E575" s="12" t="s">
        <v>6</v>
      </c>
      <c r="F575" s="13"/>
      <c r="G575" s="12" t="s">
        <v>6</v>
      </c>
      <c r="H575" s="13"/>
    </row>
    <row r="576" spans="3:8" ht="15">
      <c r="C576" s="17" t="s">
        <v>103</v>
      </c>
      <c r="D576" s="17"/>
      <c r="E576" s="17" t="s">
        <v>33</v>
      </c>
      <c r="F576" s="17"/>
      <c r="G576" s="17" t="s">
        <v>73</v>
      </c>
      <c r="H576" s="17"/>
    </row>
    <row r="577" spans="3:8" ht="15">
      <c r="C577" s="11" t="s">
        <v>7</v>
      </c>
      <c r="D577" s="11" t="s">
        <v>8</v>
      </c>
      <c r="E577" s="11" t="s">
        <v>7</v>
      </c>
      <c r="F577" s="11" t="s">
        <v>8</v>
      </c>
      <c r="G577" s="11" t="s">
        <v>7</v>
      </c>
      <c r="H577" s="11" t="s">
        <v>8</v>
      </c>
    </row>
    <row r="578" spans="1:8" ht="15">
      <c r="A578" s="14" t="s">
        <v>515</v>
      </c>
      <c r="C578" s="12" t="s">
        <v>229</v>
      </c>
      <c r="D578" s="13"/>
      <c r="E578" s="12" t="s">
        <v>231</v>
      </c>
      <c r="F578" s="13"/>
      <c r="G578" s="12" t="s">
        <v>231</v>
      </c>
      <c r="H578" s="13"/>
    </row>
    <row r="579" spans="1:8" ht="15">
      <c r="A579" s="14" t="s">
        <v>516</v>
      </c>
      <c r="C579" s="12" t="s">
        <v>252</v>
      </c>
      <c r="D579" s="13"/>
      <c r="E579" s="12" t="s">
        <v>233</v>
      </c>
      <c r="F579" s="13"/>
      <c r="G579" s="12" t="s">
        <v>233</v>
      </c>
      <c r="H579" s="13"/>
    </row>
    <row r="580" spans="1:8" ht="15">
      <c r="A580" s="14" t="s">
        <v>517</v>
      </c>
      <c r="C580" s="12" t="s">
        <v>6</v>
      </c>
      <c r="D580" s="13"/>
      <c r="E580" s="12" t="s">
        <v>235</v>
      </c>
      <c r="F580" s="13"/>
      <c r="G580" s="12" t="s">
        <v>235</v>
      </c>
      <c r="H580" s="13"/>
    </row>
    <row r="581" spans="1:8" ht="15">
      <c r="A581" s="14" t="s">
        <v>518</v>
      </c>
      <c r="C581" s="12" t="s">
        <v>6</v>
      </c>
      <c r="D581" s="13"/>
      <c r="E581" s="12" t="s">
        <v>437</v>
      </c>
      <c r="F581" s="13"/>
      <c r="G581" s="12" t="s">
        <v>437</v>
      </c>
      <c r="H581" s="13"/>
    </row>
    <row r="582" spans="1:8" ht="15">
      <c r="A582" s="14" t="s">
        <v>519</v>
      </c>
      <c r="C582" s="12" t="s">
        <v>6</v>
      </c>
      <c r="D582" s="13"/>
      <c r="E582" s="12" t="s">
        <v>239</v>
      </c>
      <c r="F582" s="13"/>
      <c r="G582" s="12" t="s">
        <v>239</v>
      </c>
      <c r="H582" s="13"/>
    </row>
    <row r="583" spans="1:8" ht="15">
      <c r="A583" s="14" t="s">
        <v>520</v>
      </c>
      <c r="C583" s="12" t="s">
        <v>6</v>
      </c>
      <c r="D583" s="13"/>
      <c r="E583" s="12" t="s">
        <v>229</v>
      </c>
      <c r="F583" s="13"/>
      <c r="G583" s="12" t="s">
        <v>229</v>
      </c>
      <c r="H583" s="13"/>
    </row>
    <row r="584" spans="1:8" ht="15">
      <c r="A584" s="14" t="s">
        <v>521</v>
      </c>
      <c r="C584" s="12" t="s">
        <v>6</v>
      </c>
      <c r="D584" s="13"/>
      <c r="E584" s="12" t="s">
        <v>242</v>
      </c>
      <c r="F584" s="13"/>
      <c r="G584" s="12" t="s">
        <v>242</v>
      </c>
      <c r="H584" s="13"/>
    </row>
    <row r="585" spans="1:8" ht="15">
      <c r="A585" s="14" t="s">
        <v>522</v>
      </c>
      <c r="C585" s="12" t="s">
        <v>6</v>
      </c>
      <c r="D585" s="13"/>
      <c r="E585" s="12" t="s">
        <v>355</v>
      </c>
      <c r="F585" s="13"/>
      <c r="G585" s="12" t="s">
        <v>355</v>
      </c>
      <c r="H585" s="13"/>
    </row>
    <row r="586" spans="1:8" ht="15">
      <c r="A586" s="14" t="s">
        <v>523</v>
      </c>
      <c r="C586" s="12" t="s">
        <v>6</v>
      </c>
      <c r="D586" s="13"/>
      <c r="E586" s="12" t="s">
        <v>246</v>
      </c>
      <c r="F586" s="13"/>
      <c r="G586" s="12" t="s">
        <v>246</v>
      </c>
      <c r="H586" s="13"/>
    </row>
    <row r="587" spans="1:8" ht="15">
      <c r="A587" s="14" t="s">
        <v>524</v>
      </c>
      <c r="C587" s="12" t="s">
        <v>6</v>
      </c>
      <c r="D587" s="13"/>
      <c r="E587" s="12" t="s">
        <v>248</v>
      </c>
      <c r="F587" s="13"/>
      <c r="G587" s="12" t="s">
        <v>248</v>
      </c>
      <c r="H587" s="13"/>
    </row>
    <row r="588" spans="1:8" ht="15">
      <c r="A588" s="14" t="s">
        <v>525</v>
      </c>
      <c r="C588" s="12" t="s">
        <v>6</v>
      </c>
      <c r="D588" s="13"/>
      <c r="E588" s="12" t="s">
        <v>250</v>
      </c>
      <c r="F588" s="13"/>
      <c r="G588" s="12" t="s">
        <v>250</v>
      </c>
      <c r="H588" s="13"/>
    </row>
    <row r="589" spans="1:8" ht="15">
      <c r="A589" s="14" t="s">
        <v>526</v>
      </c>
      <c r="C589" s="12" t="s">
        <v>6</v>
      </c>
      <c r="D589" s="13"/>
      <c r="E589" s="12" t="s">
        <v>254</v>
      </c>
      <c r="F589" s="13"/>
      <c r="G589" s="12" t="s">
        <v>254</v>
      </c>
      <c r="H589" s="13"/>
    </row>
    <row r="590" spans="1:8" ht="15">
      <c r="A590" s="14" t="s">
        <v>527</v>
      </c>
      <c r="C590" s="12" t="s">
        <v>6</v>
      </c>
      <c r="D590" s="13"/>
      <c r="E590" s="12" t="s">
        <v>256</v>
      </c>
      <c r="F590" s="13"/>
      <c r="G590" s="12" t="s">
        <v>256</v>
      </c>
      <c r="H590" s="13"/>
    </row>
    <row r="591" spans="1:8" ht="15">
      <c r="A591" s="14" t="s">
        <v>528</v>
      </c>
      <c r="C591" s="12" t="s">
        <v>6</v>
      </c>
      <c r="D591" s="13"/>
      <c r="E591" s="12" t="s">
        <v>258</v>
      </c>
      <c r="F591" s="13"/>
      <c r="G591" s="12" t="s">
        <v>258</v>
      </c>
      <c r="H591" s="13"/>
    </row>
    <row r="592" spans="1:8" ht="15">
      <c r="A592" s="14" t="s">
        <v>529</v>
      </c>
      <c r="C592" s="12" t="s">
        <v>6</v>
      </c>
      <c r="D592" s="13"/>
      <c r="E592" s="12" t="s">
        <v>262</v>
      </c>
      <c r="F592" s="13"/>
      <c r="G592" s="12" t="s">
        <v>262</v>
      </c>
      <c r="H592" s="13"/>
    </row>
    <row r="593" spans="1:8" ht="15">
      <c r="A593" s="14" t="s">
        <v>530</v>
      </c>
      <c r="C593" s="12" t="s">
        <v>6</v>
      </c>
      <c r="D593" s="13"/>
      <c r="E593" s="12" t="s">
        <v>264</v>
      </c>
      <c r="F593" s="13"/>
      <c r="G593" s="12" t="s">
        <v>264</v>
      </c>
      <c r="H593" s="13"/>
    </row>
    <row r="594" spans="1:8" ht="15">
      <c r="A594" s="14" t="s">
        <v>531</v>
      </c>
      <c r="C594" s="12" t="s">
        <v>6</v>
      </c>
      <c r="D594" s="13"/>
      <c r="E594" s="12" t="s">
        <v>266</v>
      </c>
      <c r="F594" s="13"/>
      <c r="G594" s="12" t="s">
        <v>266</v>
      </c>
      <c r="H594" s="13"/>
    </row>
    <row r="595" spans="1:8" ht="15">
      <c r="A595" s="14" t="s">
        <v>532</v>
      </c>
      <c r="C595" s="12" t="s">
        <v>6</v>
      </c>
      <c r="D595" s="13"/>
      <c r="E595" s="12" t="s">
        <v>464</v>
      </c>
      <c r="F595" s="13"/>
      <c r="G595" s="12" t="s">
        <v>6</v>
      </c>
      <c r="H595" s="13"/>
    </row>
    <row r="596" spans="1:8" ht="15">
      <c r="A596" s="14" t="s">
        <v>533</v>
      </c>
      <c r="C596" s="12" t="s">
        <v>6</v>
      </c>
      <c r="D596" s="13"/>
      <c r="E596" s="12" t="s">
        <v>496</v>
      </c>
      <c r="F596" s="13"/>
      <c r="G596" s="12" t="s">
        <v>6</v>
      </c>
      <c r="H596" s="13"/>
    </row>
    <row r="597" spans="1:8" ht="15">
      <c r="A597" s="14" t="s">
        <v>534</v>
      </c>
      <c r="C597" s="12" t="s">
        <v>6</v>
      </c>
      <c r="D597" s="13"/>
      <c r="E597" s="12" t="s">
        <v>498</v>
      </c>
      <c r="F597" s="13"/>
      <c r="G597" s="12" t="s">
        <v>6</v>
      </c>
      <c r="H597" s="13"/>
    </row>
    <row r="598" spans="3:8" ht="15">
      <c r="C598" s="17" t="s">
        <v>22</v>
      </c>
      <c r="D598" s="17"/>
      <c r="E598" s="17" t="s">
        <v>6</v>
      </c>
      <c r="F598" s="17"/>
      <c r="G598" s="17" t="s">
        <v>6</v>
      </c>
      <c r="H598" s="17"/>
    </row>
    <row r="599" spans="3:8" ht="15">
      <c r="C599" s="11" t="s">
        <v>7</v>
      </c>
      <c r="D599" s="11" t="s">
        <v>8</v>
      </c>
      <c r="E599" s="11" t="s">
        <v>7</v>
      </c>
      <c r="F599" s="11" t="s">
        <v>8</v>
      </c>
      <c r="G599" s="11" t="s">
        <v>7</v>
      </c>
      <c r="H599" s="11" t="s">
        <v>8</v>
      </c>
    </row>
    <row r="600" spans="1:8" ht="15">
      <c r="A600" s="14" t="s">
        <v>535</v>
      </c>
      <c r="C600" s="12" t="s">
        <v>262</v>
      </c>
      <c r="D600" s="13"/>
      <c r="E600" s="12" t="s">
        <v>6</v>
      </c>
      <c r="F600" s="13"/>
      <c r="G600" s="12" t="s">
        <v>6</v>
      </c>
      <c r="H600" s="13"/>
    </row>
    <row r="601" spans="1:8" ht="15">
      <c r="A601" s="14" t="s">
        <v>536</v>
      </c>
      <c r="C601" s="12" t="s">
        <v>264</v>
      </c>
      <c r="D601" s="13"/>
      <c r="E601" s="12" t="s">
        <v>6</v>
      </c>
      <c r="F601" s="13"/>
      <c r="G601" s="12" t="s">
        <v>6</v>
      </c>
      <c r="H601" s="13"/>
    </row>
    <row r="602" spans="1:8" ht="15">
      <c r="A602" s="14" t="s">
        <v>537</v>
      </c>
      <c r="C602" s="12" t="s">
        <v>266</v>
      </c>
      <c r="D602" s="13"/>
      <c r="E602" s="12" t="s">
        <v>6</v>
      </c>
      <c r="F602" s="13"/>
      <c r="G602" s="12" t="s">
        <v>6</v>
      </c>
      <c r="H602" s="13"/>
    </row>
    <row r="603" spans="1:8" ht="15">
      <c r="A603" s="14" t="s">
        <v>538</v>
      </c>
      <c r="C603" s="12" t="s">
        <v>464</v>
      </c>
      <c r="D603" s="13"/>
      <c r="E603" s="12" t="s">
        <v>6</v>
      </c>
      <c r="F603" s="13"/>
      <c r="G603" s="12" t="s">
        <v>6</v>
      </c>
      <c r="H603" s="13"/>
    </row>
    <row r="604" spans="1:8" ht="15">
      <c r="A604" s="14" t="s">
        <v>539</v>
      </c>
      <c r="C604" s="12" t="s">
        <v>496</v>
      </c>
      <c r="D604" s="13"/>
      <c r="E604" s="12" t="s">
        <v>6</v>
      </c>
      <c r="F604" s="13"/>
      <c r="G604" s="12" t="s">
        <v>6</v>
      </c>
      <c r="H604" s="13"/>
    </row>
    <row r="605" spans="1:8" ht="15">
      <c r="A605" s="14" t="s">
        <v>540</v>
      </c>
      <c r="C605" s="12" t="s">
        <v>498</v>
      </c>
      <c r="D605" s="13"/>
      <c r="E605" s="12" t="s">
        <v>6</v>
      </c>
      <c r="F605" s="13"/>
      <c r="G605" s="12" t="s">
        <v>6</v>
      </c>
      <c r="H605" s="13"/>
    </row>
    <row r="606" spans="1:8" ht="15">
      <c r="A606" s="14" t="s">
        <v>541</v>
      </c>
      <c r="C606" s="12" t="s">
        <v>228</v>
      </c>
      <c r="D606" s="13"/>
      <c r="E606" s="12" t="s">
        <v>6</v>
      </c>
      <c r="F606" s="13"/>
      <c r="G606" s="12" t="s">
        <v>6</v>
      </c>
      <c r="H606" s="13"/>
    </row>
    <row r="607" spans="1:8" ht="15">
      <c r="A607" s="14" t="s">
        <v>542</v>
      </c>
      <c r="C607" s="12" t="s">
        <v>231</v>
      </c>
      <c r="D607" s="13"/>
      <c r="E607" s="12" t="s">
        <v>6</v>
      </c>
      <c r="F607" s="13"/>
      <c r="G607" s="12" t="s">
        <v>6</v>
      </c>
      <c r="H607" s="13"/>
    </row>
    <row r="608" spans="1:8" ht="15">
      <c r="A608" s="14" t="s">
        <v>543</v>
      </c>
      <c r="C608" s="12" t="s">
        <v>233</v>
      </c>
      <c r="D608" s="13"/>
      <c r="E608" s="12" t="s">
        <v>6</v>
      </c>
      <c r="F608" s="13"/>
      <c r="G608" s="12" t="s">
        <v>6</v>
      </c>
      <c r="H608" s="13"/>
    </row>
    <row r="609" spans="1:8" ht="15">
      <c r="A609" s="14" t="s">
        <v>544</v>
      </c>
      <c r="C609" s="12" t="s">
        <v>235</v>
      </c>
      <c r="D609" s="13"/>
      <c r="E609" s="12" t="s">
        <v>6</v>
      </c>
      <c r="F609" s="13"/>
      <c r="G609" s="12" t="s">
        <v>6</v>
      </c>
      <c r="H609" s="13"/>
    </row>
    <row r="610" spans="1:8" ht="15">
      <c r="A610" s="14" t="s">
        <v>545</v>
      </c>
      <c r="C610" s="12" t="s">
        <v>437</v>
      </c>
      <c r="D610" s="13"/>
      <c r="E610" s="12" t="s">
        <v>6</v>
      </c>
      <c r="F610" s="13"/>
      <c r="G610" s="12" t="s">
        <v>6</v>
      </c>
      <c r="H610" s="13"/>
    </row>
    <row r="611" spans="1:8" ht="15">
      <c r="A611" s="14" t="s">
        <v>546</v>
      </c>
      <c r="C611" s="12" t="s">
        <v>237</v>
      </c>
      <c r="D611" s="13"/>
      <c r="E611" s="12" t="s">
        <v>6</v>
      </c>
      <c r="F611" s="13"/>
      <c r="G611" s="12" t="s">
        <v>6</v>
      </c>
      <c r="H611" s="13"/>
    </row>
    <row r="612" spans="1:8" ht="15">
      <c r="A612" s="14" t="s">
        <v>547</v>
      </c>
      <c r="C612" s="12" t="s">
        <v>239</v>
      </c>
      <c r="D612" s="13"/>
      <c r="E612" s="12" t="s">
        <v>6</v>
      </c>
      <c r="F612" s="13"/>
      <c r="G612" s="12" t="s">
        <v>6</v>
      </c>
      <c r="H612" s="13"/>
    </row>
    <row r="613" spans="1:8" ht="15">
      <c r="A613" s="14" t="s">
        <v>548</v>
      </c>
      <c r="C613" s="12" t="s">
        <v>229</v>
      </c>
      <c r="D613" s="13"/>
      <c r="E613" s="12" t="s">
        <v>6</v>
      </c>
      <c r="F613" s="13"/>
      <c r="G613" s="12" t="s">
        <v>6</v>
      </c>
      <c r="H613" s="13"/>
    </row>
    <row r="614" spans="1:8" ht="15">
      <c r="A614" s="14" t="s">
        <v>549</v>
      </c>
      <c r="C614" s="12" t="s">
        <v>242</v>
      </c>
      <c r="D614" s="13"/>
      <c r="E614" s="12" t="s">
        <v>6</v>
      </c>
      <c r="F614" s="13"/>
      <c r="G614" s="12" t="s">
        <v>6</v>
      </c>
      <c r="H614" s="13"/>
    </row>
    <row r="615" spans="1:8" ht="15">
      <c r="A615" s="14" t="s">
        <v>550</v>
      </c>
      <c r="C615" s="12" t="s">
        <v>355</v>
      </c>
      <c r="D615" s="13"/>
      <c r="E615" s="12" t="s">
        <v>6</v>
      </c>
      <c r="F615" s="13"/>
      <c r="G615" s="12" t="s">
        <v>6</v>
      </c>
      <c r="H615" s="13"/>
    </row>
    <row r="616" spans="1:8" ht="15">
      <c r="A616" s="14" t="s">
        <v>551</v>
      </c>
      <c r="C616" s="12" t="s">
        <v>244</v>
      </c>
      <c r="D616" s="13"/>
      <c r="E616" s="12" t="s">
        <v>6</v>
      </c>
      <c r="F616" s="13"/>
      <c r="G616" s="12" t="s">
        <v>6</v>
      </c>
      <c r="H616" s="13"/>
    </row>
    <row r="617" spans="1:8" ht="15">
      <c r="A617" s="14" t="s">
        <v>552</v>
      </c>
      <c r="C617" s="12" t="s">
        <v>246</v>
      </c>
      <c r="D617" s="13"/>
      <c r="E617" s="12" t="s">
        <v>6</v>
      </c>
      <c r="F617" s="13"/>
      <c r="G617" s="12" t="s">
        <v>6</v>
      </c>
      <c r="H617" s="13"/>
    </row>
    <row r="618" spans="1:8" ht="15">
      <c r="A618" s="14" t="s">
        <v>553</v>
      </c>
      <c r="C618" s="12" t="s">
        <v>248</v>
      </c>
      <c r="D618" s="13"/>
      <c r="E618" s="12" t="s">
        <v>6</v>
      </c>
      <c r="F618" s="13"/>
      <c r="G618" s="12" t="s">
        <v>6</v>
      </c>
      <c r="H618" s="13"/>
    </row>
    <row r="619" spans="1:8" ht="15">
      <c r="A619" s="14" t="s">
        <v>554</v>
      </c>
      <c r="C619" s="12" t="s">
        <v>250</v>
      </c>
      <c r="D619" s="13"/>
      <c r="E619" s="12" t="s">
        <v>6</v>
      </c>
      <c r="F619" s="13"/>
      <c r="G619" s="12" t="s">
        <v>6</v>
      </c>
      <c r="H619" s="13"/>
    </row>
    <row r="620" spans="1:8" ht="15">
      <c r="A620" s="14" t="s">
        <v>555</v>
      </c>
      <c r="C620" s="12" t="s">
        <v>252</v>
      </c>
      <c r="D620" s="13"/>
      <c r="E620" s="12" t="s">
        <v>6</v>
      </c>
      <c r="F620" s="13"/>
      <c r="G620" s="12" t="s">
        <v>6</v>
      </c>
      <c r="H620" s="13"/>
    </row>
    <row r="621" spans="1:8" ht="15">
      <c r="A621" s="14" t="s">
        <v>556</v>
      </c>
      <c r="C621" s="12" t="s">
        <v>254</v>
      </c>
      <c r="D621" s="13"/>
      <c r="E621" s="12" t="s">
        <v>6</v>
      </c>
      <c r="F621" s="13"/>
      <c r="G621" s="12" t="s">
        <v>6</v>
      </c>
      <c r="H621" s="13"/>
    </row>
    <row r="622" spans="1:8" ht="15">
      <c r="A622" s="14" t="s">
        <v>557</v>
      </c>
      <c r="C622" s="12" t="s">
        <v>256</v>
      </c>
      <c r="D622" s="13"/>
      <c r="E622" s="12" t="s">
        <v>6</v>
      </c>
      <c r="F622" s="13"/>
      <c r="G622" s="12" t="s">
        <v>6</v>
      </c>
      <c r="H622" s="13"/>
    </row>
    <row r="623" spans="1:8" ht="15">
      <c r="A623" s="14" t="s">
        <v>558</v>
      </c>
      <c r="C623" s="12" t="s">
        <v>258</v>
      </c>
      <c r="D623" s="13"/>
      <c r="E623" s="12" t="s">
        <v>6</v>
      </c>
      <c r="F623" s="13"/>
      <c r="G623" s="12" t="s">
        <v>6</v>
      </c>
      <c r="H623" s="13"/>
    </row>
    <row r="625" spans="2:8" ht="15">
      <c r="B625" s="6" t="s">
        <v>559</v>
      </c>
      <c r="C625" s="6" t="s">
        <v>560</v>
      </c>
      <c r="D625" s="7" t="s">
        <v>3</v>
      </c>
      <c r="E625" s="8">
        <v>513.09</v>
      </c>
      <c r="F625" s="9"/>
      <c r="G625" s="10">
        <f>SUM(D628:D638)+SUM(F628:F636)+SUM(H628:H634)+SUM(D641:D646)+SUM(F641:F647)+SUM(H641:H643)+SUM(D650:D664)+SUM(F650:F655)</f>
        <v>0</v>
      </c>
      <c r="H625" s="10">
        <f>E625*G625</f>
        <v>0</v>
      </c>
    </row>
    <row r="626" spans="2:8" ht="15">
      <c r="B626" s="16" t="s">
        <v>6</v>
      </c>
      <c r="C626" s="17" t="s">
        <v>40</v>
      </c>
      <c r="D626" s="17"/>
      <c r="E626" s="17" t="s">
        <v>41</v>
      </c>
      <c r="F626" s="17"/>
      <c r="G626" s="17" t="s">
        <v>48</v>
      </c>
      <c r="H626" s="17"/>
    </row>
    <row r="627" spans="2:8" ht="15">
      <c r="B627" s="16"/>
      <c r="C627" s="11" t="s">
        <v>7</v>
      </c>
      <c r="D627" s="11" t="s">
        <v>8</v>
      </c>
      <c r="E627" s="11" t="s">
        <v>7</v>
      </c>
      <c r="F627" s="11" t="s">
        <v>8</v>
      </c>
      <c r="G627" s="11" t="s">
        <v>7</v>
      </c>
      <c r="H627" s="11" t="s">
        <v>8</v>
      </c>
    </row>
    <row r="628" spans="1:8" ht="15">
      <c r="A628" s="14" t="s">
        <v>561</v>
      </c>
      <c r="B628" s="16"/>
      <c r="C628" s="12" t="s">
        <v>462</v>
      </c>
      <c r="D628" s="13"/>
      <c r="E628" s="12" t="s">
        <v>235</v>
      </c>
      <c r="F628" s="13"/>
      <c r="G628" s="12" t="s">
        <v>228</v>
      </c>
      <c r="H628" s="13"/>
    </row>
    <row r="629" spans="1:8" ht="15">
      <c r="A629" s="14" t="s">
        <v>562</v>
      </c>
      <c r="B629" s="16"/>
      <c r="C629" s="12" t="s">
        <v>457</v>
      </c>
      <c r="D629" s="13"/>
      <c r="E629" s="12" t="s">
        <v>233</v>
      </c>
      <c r="F629" s="13"/>
      <c r="G629" s="12" t="s">
        <v>231</v>
      </c>
      <c r="H629" s="13"/>
    </row>
    <row r="630" spans="1:8" ht="15">
      <c r="A630" s="14" t="s">
        <v>563</v>
      </c>
      <c r="B630" s="16"/>
      <c r="C630" s="12" t="s">
        <v>228</v>
      </c>
      <c r="D630" s="13"/>
      <c r="E630" s="12" t="s">
        <v>239</v>
      </c>
      <c r="F630" s="13"/>
      <c r="G630" s="12" t="s">
        <v>233</v>
      </c>
      <c r="H630" s="13"/>
    </row>
    <row r="631" spans="1:8" ht="15">
      <c r="A631" s="14" t="s">
        <v>564</v>
      </c>
      <c r="B631" s="16"/>
      <c r="C631" s="12" t="s">
        <v>231</v>
      </c>
      <c r="D631" s="13"/>
      <c r="E631" s="12" t="s">
        <v>244</v>
      </c>
      <c r="F631" s="13"/>
      <c r="G631" s="12" t="s">
        <v>237</v>
      </c>
      <c r="H631" s="13"/>
    </row>
    <row r="632" spans="1:8" ht="15">
      <c r="A632" s="14" t="s">
        <v>565</v>
      </c>
      <c r="B632" s="16"/>
      <c r="C632" s="12" t="s">
        <v>233</v>
      </c>
      <c r="D632" s="13"/>
      <c r="E632" s="12" t="s">
        <v>246</v>
      </c>
      <c r="F632" s="13"/>
      <c r="G632" s="12" t="s">
        <v>239</v>
      </c>
      <c r="H632" s="13"/>
    </row>
    <row r="633" spans="1:8" ht="15">
      <c r="A633" s="14" t="s">
        <v>566</v>
      </c>
      <c r="B633" s="16"/>
      <c r="C633" s="12" t="s">
        <v>237</v>
      </c>
      <c r="D633" s="13"/>
      <c r="E633" s="12" t="s">
        <v>228</v>
      </c>
      <c r="F633" s="13"/>
      <c r="G633" s="12" t="s">
        <v>246</v>
      </c>
      <c r="H633" s="13"/>
    </row>
    <row r="634" spans="1:8" ht="15">
      <c r="A634" s="14" t="s">
        <v>567</v>
      </c>
      <c r="B634" s="16"/>
      <c r="C634" s="12" t="s">
        <v>239</v>
      </c>
      <c r="D634" s="13"/>
      <c r="E634" s="12" t="s">
        <v>231</v>
      </c>
      <c r="F634" s="13"/>
      <c r="G634" s="12" t="s">
        <v>235</v>
      </c>
      <c r="H634" s="13"/>
    </row>
    <row r="635" spans="1:8" ht="15">
      <c r="A635" s="14" t="s">
        <v>568</v>
      </c>
      <c r="B635" s="16"/>
      <c r="C635" s="12" t="s">
        <v>244</v>
      </c>
      <c r="D635" s="13"/>
      <c r="E635" s="12" t="s">
        <v>457</v>
      </c>
      <c r="F635" s="13"/>
      <c r="G635" s="12" t="s">
        <v>6</v>
      </c>
      <c r="H635" s="13"/>
    </row>
    <row r="636" spans="1:8" ht="15">
      <c r="A636" s="14" t="s">
        <v>569</v>
      </c>
      <c r="C636" s="12" t="s">
        <v>246</v>
      </c>
      <c r="D636" s="13"/>
      <c r="E636" s="12" t="s">
        <v>237</v>
      </c>
      <c r="F636" s="13"/>
      <c r="G636" s="12" t="s">
        <v>6</v>
      </c>
      <c r="H636" s="13"/>
    </row>
    <row r="637" spans="1:8" ht="15">
      <c r="A637" s="14" t="s">
        <v>570</v>
      </c>
      <c r="C637" s="12" t="s">
        <v>235</v>
      </c>
      <c r="D637" s="13"/>
      <c r="E637" s="12" t="s">
        <v>6</v>
      </c>
      <c r="F637" s="13"/>
      <c r="G637" s="12" t="s">
        <v>6</v>
      </c>
      <c r="H637" s="13"/>
    </row>
    <row r="638" spans="1:8" ht="15">
      <c r="A638" s="14" t="s">
        <v>571</v>
      </c>
      <c r="C638" s="12" t="s">
        <v>229</v>
      </c>
      <c r="D638" s="13"/>
      <c r="E638" s="12" t="s">
        <v>6</v>
      </c>
      <c r="F638" s="13"/>
      <c r="G638" s="12" t="s">
        <v>6</v>
      </c>
      <c r="H638" s="13"/>
    </row>
    <row r="639" spans="3:8" ht="15">
      <c r="C639" s="17" t="s">
        <v>50</v>
      </c>
      <c r="D639" s="17"/>
      <c r="E639" s="17" t="s">
        <v>55</v>
      </c>
      <c r="F639" s="17"/>
      <c r="G639" s="17" t="s">
        <v>11</v>
      </c>
      <c r="H639" s="17"/>
    </row>
    <row r="640" spans="3:8" ht="15">
      <c r="C640" s="11" t="s">
        <v>7</v>
      </c>
      <c r="D640" s="11" t="s">
        <v>8</v>
      </c>
      <c r="E640" s="11" t="s">
        <v>7</v>
      </c>
      <c r="F640" s="11" t="s">
        <v>8</v>
      </c>
      <c r="G640" s="11" t="s">
        <v>7</v>
      </c>
      <c r="H640" s="11" t="s">
        <v>8</v>
      </c>
    </row>
    <row r="641" spans="1:8" ht="15">
      <c r="A641" s="14" t="s">
        <v>572</v>
      </c>
      <c r="C641" s="12" t="s">
        <v>228</v>
      </c>
      <c r="D641" s="13"/>
      <c r="E641" s="12" t="s">
        <v>457</v>
      </c>
      <c r="F641" s="13"/>
      <c r="G641" s="12" t="s">
        <v>460</v>
      </c>
      <c r="H641" s="13"/>
    </row>
    <row r="642" spans="1:8" ht="15">
      <c r="A642" s="14" t="s">
        <v>573</v>
      </c>
      <c r="C642" s="12" t="s">
        <v>231</v>
      </c>
      <c r="D642" s="13"/>
      <c r="E642" s="12" t="s">
        <v>228</v>
      </c>
      <c r="F642" s="13"/>
      <c r="G642" s="12" t="s">
        <v>464</v>
      </c>
      <c r="H642" s="13"/>
    </row>
    <row r="643" spans="1:8" ht="15">
      <c r="A643" s="14" t="s">
        <v>574</v>
      </c>
      <c r="C643" s="12" t="s">
        <v>233</v>
      </c>
      <c r="D643" s="13"/>
      <c r="E643" s="12" t="s">
        <v>231</v>
      </c>
      <c r="F643" s="13"/>
      <c r="G643" s="12" t="s">
        <v>471</v>
      </c>
      <c r="H643" s="13"/>
    </row>
    <row r="644" spans="1:8" ht="15">
      <c r="A644" s="14" t="s">
        <v>575</v>
      </c>
      <c r="C644" s="12" t="s">
        <v>237</v>
      </c>
      <c r="D644" s="13"/>
      <c r="E644" s="12" t="s">
        <v>237</v>
      </c>
      <c r="F644" s="13"/>
      <c r="G644" s="12" t="s">
        <v>6</v>
      </c>
      <c r="H644" s="13"/>
    </row>
    <row r="645" spans="1:8" ht="15">
      <c r="A645" s="14" t="s">
        <v>576</v>
      </c>
      <c r="C645" s="12" t="s">
        <v>239</v>
      </c>
      <c r="D645" s="13"/>
      <c r="E645" s="12" t="s">
        <v>239</v>
      </c>
      <c r="F645" s="13"/>
      <c r="G645" s="12" t="s">
        <v>6</v>
      </c>
      <c r="H645" s="13"/>
    </row>
    <row r="646" spans="1:8" ht="15">
      <c r="A646" s="14" t="s">
        <v>577</v>
      </c>
      <c r="C646" s="12" t="s">
        <v>244</v>
      </c>
      <c r="D646" s="13"/>
      <c r="E646" s="12" t="s">
        <v>244</v>
      </c>
      <c r="F646" s="13"/>
      <c r="G646" s="12" t="s">
        <v>6</v>
      </c>
      <c r="H646" s="13"/>
    </row>
    <row r="647" spans="1:8" ht="15">
      <c r="A647" s="14" t="s">
        <v>578</v>
      </c>
      <c r="C647" s="12" t="s">
        <v>6</v>
      </c>
      <c r="D647" s="13"/>
      <c r="E647" s="12" t="s">
        <v>246</v>
      </c>
      <c r="F647" s="13"/>
      <c r="G647" s="12" t="s">
        <v>6</v>
      </c>
      <c r="H647" s="13"/>
    </row>
    <row r="648" spans="3:8" ht="15">
      <c r="C648" s="17" t="s">
        <v>65</v>
      </c>
      <c r="D648" s="17"/>
      <c r="E648" s="17" t="s">
        <v>67</v>
      </c>
      <c r="F648" s="17"/>
      <c r="G648" s="17" t="s">
        <v>6</v>
      </c>
      <c r="H648" s="17"/>
    </row>
    <row r="649" spans="3:8" ht="15">
      <c r="C649" s="11" t="s">
        <v>7</v>
      </c>
      <c r="D649" s="11" t="s">
        <v>8</v>
      </c>
      <c r="E649" s="11" t="s">
        <v>7</v>
      </c>
      <c r="F649" s="11" t="s">
        <v>8</v>
      </c>
      <c r="G649" s="11" t="s">
        <v>7</v>
      </c>
      <c r="H649" s="11" t="s">
        <v>8</v>
      </c>
    </row>
    <row r="650" spans="1:8" ht="15">
      <c r="A650" s="14" t="s">
        <v>579</v>
      </c>
      <c r="C650" s="12" t="s">
        <v>462</v>
      </c>
      <c r="D650" s="13"/>
      <c r="E650" s="12" t="s">
        <v>496</v>
      </c>
      <c r="F650" s="13"/>
      <c r="G650" s="12" t="s">
        <v>6</v>
      </c>
      <c r="H650" s="13"/>
    </row>
    <row r="651" spans="1:8" ht="15">
      <c r="A651" s="14" t="s">
        <v>580</v>
      </c>
      <c r="C651" s="12" t="s">
        <v>457</v>
      </c>
      <c r="D651" s="13"/>
      <c r="E651" s="12" t="s">
        <v>228</v>
      </c>
      <c r="F651" s="13"/>
      <c r="G651" s="12" t="s">
        <v>6</v>
      </c>
      <c r="H651" s="13"/>
    </row>
    <row r="652" spans="1:8" ht="15">
      <c r="A652" s="14" t="s">
        <v>581</v>
      </c>
      <c r="C652" s="12" t="s">
        <v>228</v>
      </c>
      <c r="D652" s="13"/>
      <c r="E652" s="12" t="s">
        <v>231</v>
      </c>
      <c r="F652" s="13"/>
      <c r="G652" s="12" t="s">
        <v>6</v>
      </c>
      <c r="H652" s="13"/>
    </row>
    <row r="653" spans="1:8" ht="15">
      <c r="A653" s="14" t="s">
        <v>582</v>
      </c>
      <c r="C653" s="12" t="s">
        <v>231</v>
      </c>
      <c r="D653" s="13"/>
      <c r="E653" s="12" t="s">
        <v>233</v>
      </c>
      <c r="F653" s="13"/>
      <c r="G653" s="12" t="s">
        <v>6</v>
      </c>
      <c r="H653" s="13"/>
    </row>
    <row r="654" spans="1:8" ht="15">
      <c r="A654" s="14" t="s">
        <v>583</v>
      </c>
      <c r="C654" s="12" t="s">
        <v>233</v>
      </c>
      <c r="D654" s="13"/>
      <c r="E654" s="12" t="s">
        <v>237</v>
      </c>
      <c r="F654" s="13"/>
      <c r="G654" s="12" t="s">
        <v>6</v>
      </c>
      <c r="H654" s="13"/>
    </row>
    <row r="655" spans="1:8" ht="15">
      <c r="A655" s="14" t="s">
        <v>584</v>
      </c>
      <c r="C655" s="12" t="s">
        <v>468</v>
      </c>
      <c r="D655" s="13"/>
      <c r="E655" s="12" t="s">
        <v>239</v>
      </c>
      <c r="F655" s="13"/>
      <c r="G655" s="12" t="s">
        <v>6</v>
      </c>
      <c r="H655" s="13"/>
    </row>
    <row r="656" spans="1:8" ht="15">
      <c r="A656" s="14" t="s">
        <v>585</v>
      </c>
      <c r="C656" s="12" t="s">
        <v>237</v>
      </c>
      <c r="D656" s="13"/>
      <c r="E656" s="12" t="s">
        <v>6</v>
      </c>
      <c r="F656" s="13"/>
      <c r="G656" s="12" t="s">
        <v>6</v>
      </c>
      <c r="H656" s="13"/>
    </row>
    <row r="657" spans="1:8" ht="15">
      <c r="A657" s="14" t="s">
        <v>586</v>
      </c>
      <c r="C657" s="12" t="s">
        <v>239</v>
      </c>
      <c r="D657" s="13"/>
      <c r="E657" s="12" t="s">
        <v>6</v>
      </c>
      <c r="F657" s="13"/>
      <c r="G657" s="12" t="s">
        <v>6</v>
      </c>
      <c r="H657" s="13"/>
    </row>
    <row r="658" spans="1:8" ht="15">
      <c r="A658" s="14" t="s">
        <v>587</v>
      </c>
      <c r="C658" s="12" t="s">
        <v>229</v>
      </c>
      <c r="D658" s="13"/>
      <c r="E658" s="12" t="s">
        <v>6</v>
      </c>
      <c r="F658" s="13"/>
      <c r="G658" s="12" t="s">
        <v>6</v>
      </c>
      <c r="H658" s="13"/>
    </row>
    <row r="659" spans="1:8" ht="15">
      <c r="A659" s="14" t="s">
        <v>588</v>
      </c>
      <c r="C659" s="12" t="s">
        <v>471</v>
      </c>
      <c r="D659" s="13"/>
      <c r="E659" s="12" t="s">
        <v>6</v>
      </c>
      <c r="F659" s="13"/>
      <c r="G659" s="12" t="s">
        <v>6</v>
      </c>
      <c r="H659" s="13"/>
    </row>
    <row r="660" spans="1:8" ht="15">
      <c r="A660" s="14" t="s">
        <v>589</v>
      </c>
      <c r="C660" s="12" t="s">
        <v>244</v>
      </c>
      <c r="D660" s="13"/>
      <c r="E660" s="12" t="s">
        <v>6</v>
      </c>
      <c r="F660" s="13"/>
      <c r="G660" s="12" t="s">
        <v>6</v>
      </c>
      <c r="H660" s="13"/>
    </row>
    <row r="661" spans="1:8" ht="15">
      <c r="A661" s="14" t="s">
        <v>590</v>
      </c>
      <c r="C661" s="12" t="s">
        <v>246</v>
      </c>
      <c r="D661" s="13"/>
      <c r="E661" s="12" t="s">
        <v>6</v>
      </c>
      <c r="F661" s="13"/>
      <c r="G661" s="12" t="s">
        <v>6</v>
      </c>
      <c r="H661" s="13"/>
    </row>
    <row r="662" spans="1:8" ht="15">
      <c r="A662" s="14" t="s">
        <v>591</v>
      </c>
      <c r="C662" s="12" t="s">
        <v>464</v>
      </c>
      <c r="D662" s="13"/>
      <c r="E662" s="12" t="s">
        <v>6</v>
      </c>
      <c r="F662" s="13"/>
      <c r="G662" s="12" t="s">
        <v>6</v>
      </c>
      <c r="H662" s="13"/>
    </row>
    <row r="663" spans="1:8" ht="15">
      <c r="A663" s="14" t="s">
        <v>592</v>
      </c>
      <c r="C663" s="12" t="s">
        <v>496</v>
      </c>
      <c r="D663" s="13"/>
      <c r="E663" s="12" t="s">
        <v>6</v>
      </c>
      <c r="F663" s="13"/>
      <c r="G663" s="12" t="s">
        <v>6</v>
      </c>
      <c r="H663" s="13"/>
    </row>
    <row r="664" spans="1:8" ht="15">
      <c r="A664" s="14" t="s">
        <v>593</v>
      </c>
      <c r="C664" s="12" t="s">
        <v>235</v>
      </c>
      <c r="D664" s="13"/>
      <c r="E664" s="12" t="s">
        <v>6</v>
      </c>
      <c r="F664" s="13"/>
      <c r="G664" s="12" t="s">
        <v>6</v>
      </c>
      <c r="H664" s="13"/>
    </row>
    <row r="666" spans="2:8" ht="15">
      <c r="B666" s="6" t="s">
        <v>594</v>
      </c>
      <c r="C666" s="6" t="s">
        <v>227</v>
      </c>
      <c r="D666" s="7" t="s">
        <v>3</v>
      </c>
      <c r="E666" s="8">
        <v>452.73</v>
      </c>
      <c r="F666" s="9"/>
      <c r="G666" s="10">
        <f>SUM(D669:D671)+SUM(F669:F680)+SUM(H669:H669)</f>
        <v>0</v>
      </c>
      <c r="H666" s="10">
        <f>E666*G666</f>
        <v>0</v>
      </c>
    </row>
    <row r="667" spans="2:8" ht="15">
      <c r="B667" s="16" t="s">
        <v>6</v>
      </c>
      <c r="C667" s="17" t="s">
        <v>9</v>
      </c>
      <c r="D667" s="17"/>
      <c r="E667" s="17" t="s">
        <v>49</v>
      </c>
      <c r="F667" s="17"/>
      <c r="G667" s="17" t="s">
        <v>66</v>
      </c>
      <c r="H667" s="17"/>
    </row>
    <row r="668" spans="2:8" ht="15">
      <c r="B668" s="16"/>
      <c r="C668" s="11" t="s">
        <v>7</v>
      </c>
      <c r="D668" s="11" t="s">
        <v>8</v>
      </c>
      <c r="E668" s="11" t="s">
        <v>7</v>
      </c>
      <c r="F668" s="11" t="s">
        <v>8</v>
      </c>
      <c r="G668" s="11" t="s">
        <v>7</v>
      </c>
      <c r="H668" s="11" t="s">
        <v>8</v>
      </c>
    </row>
    <row r="669" spans="1:8" ht="15">
      <c r="A669" s="14" t="s">
        <v>595</v>
      </c>
      <c r="B669" s="16"/>
      <c r="C669" s="12" t="s">
        <v>233</v>
      </c>
      <c r="D669" s="13"/>
      <c r="E669" s="12" t="s">
        <v>462</v>
      </c>
      <c r="F669" s="13"/>
      <c r="G669" s="12" t="s">
        <v>235</v>
      </c>
      <c r="H669" s="13"/>
    </row>
    <row r="670" spans="1:8" ht="15">
      <c r="A670" s="14" t="s">
        <v>596</v>
      </c>
      <c r="B670" s="16"/>
      <c r="C670" s="12" t="s">
        <v>229</v>
      </c>
      <c r="D670" s="13"/>
      <c r="E670" s="12" t="s">
        <v>464</v>
      </c>
      <c r="F670" s="13"/>
      <c r="G670" s="12" t="s">
        <v>6</v>
      </c>
      <c r="H670" s="13"/>
    </row>
    <row r="671" spans="1:8" ht="15">
      <c r="A671" s="14" t="s">
        <v>597</v>
      </c>
      <c r="B671" s="16"/>
      <c r="C671" s="12" t="s">
        <v>235</v>
      </c>
      <c r="D671" s="13"/>
      <c r="E671" s="12" t="s">
        <v>496</v>
      </c>
      <c r="F671" s="13"/>
      <c r="G671" s="12" t="s">
        <v>6</v>
      </c>
      <c r="H671" s="13"/>
    </row>
    <row r="672" spans="1:8" ht="15">
      <c r="A672" s="14" t="s">
        <v>598</v>
      </c>
      <c r="B672" s="16"/>
      <c r="C672" s="12" t="s">
        <v>6</v>
      </c>
      <c r="D672" s="13"/>
      <c r="E672" s="12" t="s">
        <v>228</v>
      </c>
      <c r="F672" s="13"/>
      <c r="G672" s="12" t="s">
        <v>6</v>
      </c>
      <c r="H672" s="13"/>
    </row>
    <row r="673" spans="1:8" ht="15">
      <c r="A673" s="14" t="s">
        <v>599</v>
      </c>
      <c r="B673" s="16"/>
      <c r="C673" s="12" t="s">
        <v>6</v>
      </c>
      <c r="D673" s="13"/>
      <c r="E673" s="12" t="s">
        <v>231</v>
      </c>
      <c r="F673" s="13"/>
      <c r="G673" s="12" t="s">
        <v>6</v>
      </c>
      <c r="H673" s="13"/>
    </row>
    <row r="674" spans="1:8" ht="15">
      <c r="A674" s="14" t="s">
        <v>600</v>
      </c>
      <c r="B674" s="16"/>
      <c r="C674" s="12" t="s">
        <v>6</v>
      </c>
      <c r="D674" s="13"/>
      <c r="E674" s="12" t="s">
        <v>233</v>
      </c>
      <c r="F674" s="13"/>
      <c r="G674" s="12" t="s">
        <v>6</v>
      </c>
      <c r="H674" s="13"/>
    </row>
    <row r="675" spans="1:8" ht="15">
      <c r="A675" s="14" t="s">
        <v>601</v>
      </c>
      <c r="B675" s="16"/>
      <c r="C675" s="12" t="s">
        <v>6</v>
      </c>
      <c r="D675" s="13"/>
      <c r="E675" s="12" t="s">
        <v>235</v>
      </c>
      <c r="F675" s="13"/>
      <c r="G675" s="12" t="s">
        <v>6</v>
      </c>
      <c r="H675" s="13"/>
    </row>
    <row r="676" spans="1:8" ht="15">
      <c r="A676" s="14" t="s">
        <v>602</v>
      </c>
      <c r="B676" s="16"/>
      <c r="C676" s="12" t="s">
        <v>6</v>
      </c>
      <c r="D676" s="13"/>
      <c r="E676" s="12" t="s">
        <v>237</v>
      </c>
      <c r="F676" s="13"/>
      <c r="G676" s="12" t="s">
        <v>6</v>
      </c>
      <c r="H676" s="13"/>
    </row>
    <row r="677" spans="1:8" ht="15">
      <c r="A677" s="14" t="s">
        <v>603</v>
      </c>
      <c r="C677" s="12" t="s">
        <v>6</v>
      </c>
      <c r="D677" s="13"/>
      <c r="E677" s="12" t="s">
        <v>239</v>
      </c>
      <c r="F677" s="13"/>
      <c r="G677" s="12" t="s">
        <v>6</v>
      </c>
      <c r="H677" s="13"/>
    </row>
    <row r="678" spans="1:8" ht="15">
      <c r="A678" s="14" t="s">
        <v>604</v>
      </c>
      <c r="C678" s="12" t="s">
        <v>6</v>
      </c>
      <c r="D678" s="13"/>
      <c r="E678" s="12" t="s">
        <v>229</v>
      </c>
      <c r="F678" s="13"/>
      <c r="G678" s="12" t="s">
        <v>6</v>
      </c>
      <c r="H678" s="13"/>
    </row>
    <row r="679" spans="1:8" ht="15">
      <c r="A679" s="14" t="s">
        <v>605</v>
      </c>
      <c r="C679" s="12" t="s">
        <v>6</v>
      </c>
      <c r="D679" s="13"/>
      <c r="E679" s="12" t="s">
        <v>244</v>
      </c>
      <c r="F679" s="13"/>
      <c r="G679" s="12" t="s">
        <v>6</v>
      </c>
      <c r="H679" s="13"/>
    </row>
    <row r="680" spans="1:8" ht="15">
      <c r="A680" s="14" t="s">
        <v>606</v>
      </c>
      <c r="C680" s="12" t="s">
        <v>6</v>
      </c>
      <c r="D680" s="13"/>
      <c r="E680" s="12" t="s">
        <v>246</v>
      </c>
      <c r="F680" s="13"/>
      <c r="G680" s="12" t="s">
        <v>6</v>
      </c>
      <c r="H680" s="13"/>
    </row>
    <row r="682" spans="2:8" ht="15">
      <c r="B682" s="6" t="s">
        <v>607</v>
      </c>
      <c r="C682" s="6" t="s">
        <v>608</v>
      </c>
      <c r="D682" s="7" t="s">
        <v>3</v>
      </c>
      <c r="E682" s="8">
        <v>583.52</v>
      </c>
      <c r="F682" s="9"/>
      <c r="G682" s="10">
        <f>SUM(D685:D697)+SUM(F685:F689)+SUM(H685:H688)+SUM(D700:D711)+SUM(F700:F708)+SUM(H700:H711)+SUM(D714:D715)+SUM(F714:F721)+SUM(H714:H723)+SUM(D726:D730)</f>
        <v>0</v>
      </c>
      <c r="H682" s="10">
        <f>E682*G682</f>
        <v>0</v>
      </c>
    </row>
    <row r="683" spans="2:8" ht="15">
      <c r="B683" s="16" t="s">
        <v>6</v>
      </c>
      <c r="C683" s="17" t="s">
        <v>9</v>
      </c>
      <c r="D683" s="17"/>
      <c r="E683" s="17" t="s">
        <v>49</v>
      </c>
      <c r="F683" s="17"/>
      <c r="G683" s="17" t="s">
        <v>50</v>
      </c>
      <c r="H683" s="17"/>
    </row>
    <row r="684" spans="2:8" ht="15">
      <c r="B684" s="16"/>
      <c r="C684" s="11" t="s">
        <v>7</v>
      </c>
      <c r="D684" s="11" t="s">
        <v>8</v>
      </c>
      <c r="E684" s="11" t="s">
        <v>7</v>
      </c>
      <c r="F684" s="11" t="s">
        <v>8</v>
      </c>
      <c r="G684" s="11" t="s">
        <v>7</v>
      </c>
      <c r="H684" s="11" t="s">
        <v>8</v>
      </c>
    </row>
    <row r="685" spans="1:8" ht="15">
      <c r="A685" s="14" t="s">
        <v>609</v>
      </c>
      <c r="B685" s="16"/>
      <c r="C685" s="12" t="s">
        <v>458</v>
      </c>
      <c r="D685" s="13"/>
      <c r="E685" s="12" t="s">
        <v>458</v>
      </c>
      <c r="F685" s="13"/>
      <c r="G685" s="12" t="s">
        <v>458</v>
      </c>
      <c r="H685" s="13"/>
    </row>
    <row r="686" spans="1:8" ht="15">
      <c r="A686" s="14" t="s">
        <v>610</v>
      </c>
      <c r="B686" s="16"/>
      <c r="C686" s="12" t="s">
        <v>460</v>
      </c>
      <c r="D686" s="13"/>
      <c r="E686" s="12" t="s">
        <v>460</v>
      </c>
      <c r="F686" s="13"/>
      <c r="G686" s="12" t="s">
        <v>460</v>
      </c>
      <c r="H686" s="13"/>
    </row>
    <row r="687" spans="1:8" ht="15">
      <c r="A687" s="14" t="s">
        <v>611</v>
      </c>
      <c r="B687" s="16"/>
      <c r="C687" s="12" t="s">
        <v>462</v>
      </c>
      <c r="D687" s="13"/>
      <c r="E687" s="12" t="s">
        <v>462</v>
      </c>
      <c r="F687" s="13"/>
      <c r="G687" s="12" t="s">
        <v>462</v>
      </c>
      <c r="H687" s="13"/>
    </row>
    <row r="688" spans="1:8" ht="15">
      <c r="A688" s="14" t="s">
        <v>612</v>
      </c>
      <c r="B688" s="16"/>
      <c r="C688" s="12" t="s">
        <v>457</v>
      </c>
      <c r="D688" s="13"/>
      <c r="E688" s="12" t="s">
        <v>233</v>
      </c>
      <c r="F688" s="13"/>
      <c r="G688" s="12" t="s">
        <v>471</v>
      </c>
      <c r="H688" s="13"/>
    </row>
    <row r="689" spans="1:8" ht="15">
      <c r="A689" s="14" t="s">
        <v>613</v>
      </c>
      <c r="B689" s="16"/>
      <c r="C689" s="12" t="s">
        <v>228</v>
      </c>
      <c r="D689" s="13"/>
      <c r="E689" s="12" t="s">
        <v>471</v>
      </c>
      <c r="F689" s="13"/>
      <c r="G689" s="12" t="s">
        <v>6</v>
      </c>
      <c r="H689" s="13"/>
    </row>
    <row r="690" spans="1:8" ht="15">
      <c r="A690" s="14" t="s">
        <v>614</v>
      </c>
      <c r="B690" s="16"/>
      <c r="C690" s="12" t="s">
        <v>231</v>
      </c>
      <c r="D690" s="13"/>
      <c r="E690" s="12" t="s">
        <v>6</v>
      </c>
      <c r="F690" s="13"/>
      <c r="G690" s="12" t="s">
        <v>6</v>
      </c>
      <c r="H690" s="13"/>
    </row>
    <row r="691" spans="1:8" ht="15">
      <c r="A691" s="14" t="s">
        <v>615</v>
      </c>
      <c r="B691" s="16"/>
      <c r="C691" s="12" t="s">
        <v>237</v>
      </c>
      <c r="D691" s="13"/>
      <c r="E691" s="12" t="s">
        <v>6</v>
      </c>
      <c r="F691" s="13"/>
      <c r="G691" s="12" t="s">
        <v>6</v>
      </c>
      <c r="H691" s="13"/>
    </row>
    <row r="692" spans="1:8" ht="15">
      <c r="A692" s="14" t="s">
        <v>616</v>
      </c>
      <c r="B692" s="16"/>
      <c r="C692" s="12" t="s">
        <v>239</v>
      </c>
      <c r="D692" s="13"/>
      <c r="E692" s="12" t="s">
        <v>6</v>
      </c>
      <c r="F692" s="13"/>
      <c r="G692" s="12" t="s">
        <v>6</v>
      </c>
      <c r="H692" s="13"/>
    </row>
    <row r="693" spans="1:8" ht="15">
      <c r="A693" s="14" t="s">
        <v>617</v>
      </c>
      <c r="C693" s="12" t="s">
        <v>471</v>
      </c>
      <c r="D693" s="13"/>
      <c r="E693" s="12" t="s">
        <v>6</v>
      </c>
      <c r="F693" s="13"/>
      <c r="G693" s="12" t="s">
        <v>6</v>
      </c>
      <c r="H693" s="13"/>
    </row>
    <row r="694" spans="1:8" ht="15">
      <c r="A694" s="14" t="s">
        <v>618</v>
      </c>
      <c r="C694" s="12" t="s">
        <v>244</v>
      </c>
      <c r="D694" s="13"/>
      <c r="E694" s="12" t="s">
        <v>6</v>
      </c>
      <c r="F694" s="13"/>
      <c r="G694" s="12" t="s">
        <v>6</v>
      </c>
      <c r="H694" s="13"/>
    </row>
    <row r="695" spans="1:8" ht="15">
      <c r="A695" s="14" t="s">
        <v>619</v>
      </c>
      <c r="C695" s="12" t="s">
        <v>246</v>
      </c>
      <c r="D695" s="13"/>
      <c r="E695" s="12" t="s">
        <v>6</v>
      </c>
      <c r="F695" s="13"/>
      <c r="G695" s="12" t="s">
        <v>6</v>
      </c>
      <c r="H695" s="13"/>
    </row>
    <row r="696" spans="1:8" ht="15">
      <c r="A696" s="14" t="s">
        <v>620</v>
      </c>
      <c r="C696" s="12" t="s">
        <v>233</v>
      </c>
      <c r="D696" s="13"/>
      <c r="E696" s="12" t="s">
        <v>6</v>
      </c>
      <c r="F696" s="13"/>
      <c r="G696" s="12" t="s">
        <v>6</v>
      </c>
      <c r="H696" s="13"/>
    </row>
    <row r="697" spans="1:8" ht="15">
      <c r="A697" s="14" t="s">
        <v>621</v>
      </c>
      <c r="C697" s="12" t="s">
        <v>464</v>
      </c>
      <c r="D697" s="13"/>
      <c r="E697" s="12" t="s">
        <v>6</v>
      </c>
      <c r="F697" s="13"/>
      <c r="G697" s="12" t="s">
        <v>6</v>
      </c>
      <c r="H697" s="13"/>
    </row>
    <row r="698" spans="3:8" ht="15">
      <c r="C698" s="17" t="s">
        <v>10</v>
      </c>
      <c r="D698" s="17"/>
      <c r="E698" s="17" t="s">
        <v>60</v>
      </c>
      <c r="F698" s="17"/>
      <c r="G698" s="17" t="s">
        <v>33</v>
      </c>
      <c r="H698" s="17"/>
    </row>
    <row r="699" spans="3:8" ht="15">
      <c r="C699" s="11" t="s">
        <v>7</v>
      </c>
      <c r="D699" s="11" t="s">
        <v>8</v>
      </c>
      <c r="E699" s="11" t="s">
        <v>7</v>
      </c>
      <c r="F699" s="11" t="s">
        <v>8</v>
      </c>
      <c r="G699" s="11" t="s">
        <v>7</v>
      </c>
      <c r="H699" s="11" t="s">
        <v>8</v>
      </c>
    </row>
    <row r="700" spans="1:8" ht="15">
      <c r="A700" s="14" t="s">
        <v>622</v>
      </c>
      <c r="C700" s="12" t="s">
        <v>458</v>
      </c>
      <c r="D700" s="13"/>
      <c r="E700" s="12" t="s">
        <v>458</v>
      </c>
      <c r="F700" s="13"/>
      <c r="G700" s="12" t="s">
        <v>228</v>
      </c>
      <c r="H700" s="13"/>
    </row>
    <row r="701" spans="1:8" ht="15">
      <c r="A701" s="14" t="s">
        <v>623</v>
      </c>
      <c r="C701" s="12" t="s">
        <v>460</v>
      </c>
      <c r="D701" s="13"/>
      <c r="E701" s="12" t="s">
        <v>460</v>
      </c>
      <c r="F701" s="13"/>
      <c r="G701" s="12" t="s">
        <v>457</v>
      </c>
      <c r="H701" s="13"/>
    </row>
    <row r="702" spans="1:8" ht="15">
      <c r="A702" s="14" t="s">
        <v>624</v>
      </c>
      <c r="C702" s="12" t="s">
        <v>462</v>
      </c>
      <c r="D702" s="13"/>
      <c r="E702" s="12" t="s">
        <v>462</v>
      </c>
      <c r="F702" s="13"/>
      <c r="G702" s="12" t="s">
        <v>231</v>
      </c>
      <c r="H702" s="13"/>
    </row>
    <row r="703" spans="1:8" ht="15">
      <c r="A703" s="14" t="s">
        <v>625</v>
      </c>
      <c r="C703" s="12" t="s">
        <v>457</v>
      </c>
      <c r="D703" s="13"/>
      <c r="E703" s="12" t="s">
        <v>233</v>
      </c>
      <c r="F703" s="13"/>
      <c r="G703" s="12" t="s">
        <v>237</v>
      </c>
      <c r="H703" s="13"/>
    </row>
    <row r="704" spans="1:8" ht="15">
      <c r="A704" s="14" t="s">
        <v>626</v>
      </c>
      <c r="C704" s="12" t="s">
        <v>228</v>
      </c>
      <c r="D704" s="13"/>
      <c r="E704" s="12" t="s">
        <v>468</v>
      </c>
      <c r="F704" s="13"/>
      <c r="G704" s="12" t="s">
        <v>239</v>
      </c>
      <c r="H704" s="13"/>
    </row>
    <row r="705" spans="1:8" ht="15">
      <c r="A705" s="14" t="s">
        <v>627</v>
      </c>
      <c r="C705" s="12" t="s">
        <v>231</v>
      </c>
      <c r="D705" s="13"/>
      <c r="E705" s="12" t="s">
        <v>237</v>
      </c>
      <c r="F705" s="13"/>
      <c r="G705" s="12" t="s">
        <v>246</v>
      </c>
      <c r="H705" s="13"/>
    </row>
    <row r="706" spans="1:8" ht="15">
      <c r="A706" s="14" t="s">
        <v>628</v>
      </c>
      <c r="C706" s="12" t="s">
        <v>468</v>
      </c>
      <c r="D706" s="13"/>
      <c r="E706" s="12" t="s">
        <v>239</v>
      </c>
      <c r="F706" s="13"/>
      <c r="G706" s="12" t="s">
        <v>233</v>
      </c>
      <c r="H706" s="13"/>
    </row>
    <row r="707" spans="1:8" ht="15">
      <c r="A707" s="14" t="s">
        <v>629</v>
      </c>
      <c r="C707" s="12" t="s">
        <v>237</v>
      </c>
      <c r="D707" s="13"/>
      <c r="E707" s="12" t="s">
        <v>471</v>
      </c>
      <c r="F707" s="13"/>
      <c r="G707" s="12" t="s">
        <v>244</v>
      </c>
      <c r="H707" s="13"/>
    </row>
    <row r="708" spans="1:8" ht="15">
      <c r="A708" s="14" t="s">
        <v>630</v>
      </c>
      <c r="C708" s="12" t="s">
        <v>239</v>
      </c>
      <c r="D708" s="13"/>
      <c r="E708" s="12" t="s">
        <v>244</v>
      </c>
      <c r="F708" s="13"/>
      <c r="G708" s="12" t="s">
        <v>460</v>
      </c>
      <c r="H708" s="13"/>
    </row>
    <row r="709" spans="1:8" ht="15">
      <c r="A709" s="14" t="s">
        <v>631</v>
      </c>
      <c r="C709" s="12" t="s">
        <v>471</v>
      </c>
      <c r="D709" s="13"/>
      <c r="E709" s="12" t="s">
        <v>6</v>
      </c>
      <c r="F709" s="13"/>
      <c r="G709" s="12" t="s">
        <v>462</v>
      </c>
      <c r="H709" s="13"/>
    </row>
    <row r="710" spans="1:8" ht="15">
      <c r="A710" s="14" t="s">
        <v>632</v>
      </c>
      <c r="C710" s="12" t="s">
        <v>244</v>
      </c>
      <c r="D710" s="13"/>
      <c r="E710" s="12" t="s">
        <v>6</v>
      </c>
      <c r="F710" s="13"/>
      <c r="G710" s="12" t="s">
        <v>471</v>
      </c>
      <c r="H710" s="13"/>
    </row>
    <row r="711" spans="1:8" ht="15">
      <c r="A711" s="14" t="s">
        <v>633</v>
      </c>
      <c r="C711" s="12" t="s">
        <v>246</v>
      </c>
      <c r="D711" s="13"/>
      <c r="E711" s="12" t="s">
        <v>6</v>
      </c>
      <c r="F711" s="13"/>
      <c r="G711" s="12" t="s">
        <v>458</v>
      </c>
      <c r="H711" s="13"/>
    </row>
    <row r="712" spans="3:8" ht="15">
      <c r="C712" s="17" t="s">
        <v>66</v>
      </c>
      <c r="D712" s="17"/>
      <c r="E712" s="17" t="s">
        <v>75</v>
      </c>
      <c r="F712" s="17"/>
      <c r="G712" s="17" t="s">
        <v>22</v>
      </c>
      <c r="H712" s="17"/>
    </row>
    <row r="713" spans="3:8" ht="15">
      <c r="C713" s="11" t="s">
        <v>7</v>
      </c>
      <c r="D713" s="11" t="s">
        <v>8</v>
      </c>
      <c r="E713" s="11" t="s">
        <v>7</v>
      </c>
      <c r="F713" s="11" t="s">
        <v>8</v>
      </c>
      <c r="G713" s="11" t="s">
        <v>7</v>
      </c>
      <c r="H713" s="11" t="s">
        <v>8</v>
      </c>
    </row>
    <row r="714" spans="1:8" ht="15">
      <c r="A714" s="14" t="s">
        <v>634</v>
      </c>
      <c r="C714" s="12" t="s">
        <v>462</v>
      </c>
      <c r="D714" s="13"/>
      <c r="E714" s="12" t="s">
        <v>458</v>
      </c>
      <c r="F714" s="13"/>
      <c r="G714" s="12" t="s">
        <v>458</v>
      </c>
      <c r="H714" s="13"/>
    </row>
    <row r="715" spans="1:8" ht="15">
      <c r="A715" s="14" t="s">
        <v>635</v>
      </c>
      <c r="C715" s="12" t="s">
        <v>239</v>
      </c>
      <c r="D715" s="13"/>
      <c r="E715" s="12" t="s">
        <v>460</v>
      </c>
      <c r="F715" s="13"/>
      <c r="G715" s="12" t="s">
        <v>460</v>
      </c>
      <c r="H715" s="13"/>
    </row>
    <row r="716" spans="1:8" ht="15">
      <c r="A716" s="14" t="s">
        <v>636</v>
      </c>
      <c r="C716" s="12" t="s">
        <v>6</v>
      </c>
      <c r="D716" s="13"/>
      <c r="E716" s="12" t="s">
        <v>462</v>
      </c>
      <c r="F716" s="13"/>
      <c r="G716" s="12" t="s">
        <v>462</v>
      </c>
      <c r="H716" s="13"/>
    </row>
    <row r="717" spans="1:8" ht="15">
      <c r="A717" s="14" t="s">
        <v>637</v>
      </c>
      <c r="C717" s="12" t="s">
        <v>6</v>
      </c>
      <c r="D717" s="13"/>
      <c r="E717" s="12" t="s">
        <v>457</v>
      </c>
      <c r="F717" s="13"/>
      <c r="G717" s="12" t="s">
        <v>457</v>
      </c>
      <c r="H717" s="13"/>
    </row>
    <row r="718" spans="1:8" ht="15">
      <c r="A718" s="14" t="s">
        <v>638</v>
      </c>
      <c r="C718" s="12" t="s">
        <v>6</v>
      </c>
      <c r="D718" s="13"/>
      <c r="E718" s="12" t="s">
        <v>233</v>
      </c>
      <c r="F718" s="13"/>
      <c r="G718" s="12" t="s">
        <v>228</v>
      </c>
      <c r="H718" s="13"/>
    </row>
    <row r="719" spans="1:8" ht="15">
      <c r="A719" s="14" t="s">
        <v>639</v>
      </c>
      <c r="C719" s="12" t="s">
        <v>6</v>
      </c>
      <c r="D719" s="13"/>
      <c r="E719" s="12" t="s">
        <v>468</v>
      </c>
      <c r="F719" s="13"/>
      <c r="G719" s="12" t="s">
        <v>231</v>
      </c>
      <c r="H719" s="13"/>
    </row>
    <row r="720" spans="1:8" ht="15">
      <c r="A720" s="14" t="s">
        <v>640</v>
      </c>
      <c r="C720" s="12" t="s">
        <v>6</v>
      </c>
      <c r="D720" s="13"/>
      <c r="E720" s="12" t="s">
        <v>239</v>
      </c>
      <c r="F720" s="13"/>
      <c r="G720" s="12" t="s">
        <v>237</v>
      </c>
      <c r="H720" s="13"/>
    </row>
    <row r="721" spans="1:8" ht="15">
      <c r="A721" s="14" t="s">
        <v>641</v>
      </c>
      <c r="C721" s="12" t="s">
        <v>6</v>
      </c>
      <c r="D721" s="13"/>
      <c r="E721" s="12" t="s">
        <v>471</v>
      </c>
      <c r="F721" s="13"/>
      <c r="G721" s="12" t="s">
        <v>239</v>
      </c>
      <c r="H721" s="13"/>
    </row>
    <row r="722" spans="1:8" ht="15">
      <c r="A722" s="14" t="s">
        <v>642</v>
      </c>
      <c r="C722" s="12" t="s">
        <v>6</v>
      </c>
      <c r="D722" s="13"/>
      <c r="E722" s="12" t="s">
        <v>6</v>
      </c>
      <c r="F722" s="13"/>
      <c r="G722" s="12" t="s">
        <v>471</v>
      </c>
      <c r="H722" s="13"/>
    </row>
    <row r="723" spans="1:8" ht="15">
      <c r="A723" s="14" t="s">
        <v>643</v>
      </c>
      <c r="C723" s="12" t="s">
        <v>6</v>
      </c>
      <c r="D723" s="13"/>
      <c r="E723" s="12" t="s">
        <v>6</v>
      </c>
      <c r="F723" s="13"/>
      <c r="G723" s="12" t="s">
        <v>464</v>
      </c>
      <c r="H723" s="13"/>
    </row>
    <row r="724" spans="3:8" ht="15">
      <c r="C724" s="17" t="s">
        <v>80</v>
      </c>
      <c r="D724" s="17"/>
      <c r="E724" s="17" t="s">
        <v>6</v>
      </c>
      <c r="F724" s="17"/>
      <c r="G724" s="17" t="s">
        <v>6</v>
      </c>
      <c r="H724" s="17"/>
    </row>
    <row r="725" spans="3:8" ht="15">
      <c r="C725" s="11" t="s">
        <v>7</v>
      </c>
      <c r="D725" s="11" t="s">
        <v>8</v>
      </c>
      <c r="E725" s="11" t="s">
        <v>7</v>
      </c>
      <c r="F725" s="11" t="s">
        <v>8</v>
      </c>
      <c r="G725" s="11" t="s">
        <v>7</v>
      </c>
      <c r="H725" s="11" t="s">
        <v>8</v>
      </c>
    </row>
    <row r="726" spans="1:8" ht="15">
      <c r="A726" s="14" t="s">
        <v>644</v>
      </c>
      <c r="C726" s="12" t="s">
        <v>458</v>
      </c>
      <c r="D726" s="13"/>
      <c r="E726" s="12" t="s">
        <v>6</v>
      </c>
      <c r="F726" s="13"/>
      <c r="G726" s="12" t="s">
        <v>6</v>
      </c>
      <c r="H726" s="13"/>
    </row>
    <row r="727" spans="1:8" ht="15">
      <c r="A727" s="14" t="s">
        <v>645</v>
      </c>
      <c r="C727" s="12" t="s">
        <v>233</v>
      </c>
      <c r="D727" s="13"/>
      <c r="E727" s="12" t="s">
        <v>6</v>
      </c>
      <c r="F727" s="13"/>
      <c r="G727" s="12" t="s">
        <v>6</v>
      </c>
      <c r="H727" s="13"/>
    </row>
    <row r="728" spans="1:8" ht="15">
      <c r="A728" s="14" t="s">
        <v>646</v>
      </c>
      <c r="C728" s="12" t="s">
        <v>460</v>
      </c>
      <c r="D728" s="13"/>
      <c r="E728" s="12" t="s">
        <v>6</v>
      </c>
      <c r="F728" s="13"/>
      <c r="G728" s="12" t="s">
        <v>6</v>
      </c>
      <c r="H728" s="13"/>
    </row>
    <row r="729" spans="1:8" ht="15">
      <c r="A729" s="14" t="s">
        <v>647</v>
      </c>
      <c r="C729" s="12" t="s">
        <v>462</v>
      </c>
      <c r="D729" s="13"/>
      <c r="E729" s="12" t="s">
        <v>6</v>
      </c>
      <c r="F729" s="13"/>
      <c r="G729" s="12" t="s">
        <v>6</v>
      </c>
      <c r="H729" s="13"/>
    </row>
    <row r="730" spans="1:8" ht="15">
      <c r="A730" s="14" t="s">
        <v>648</v>
      </c>
      <c r="C730" s="12" t="s">
        <v>471</v>
      </c>
      <c r="D730" s="13"/>
      <c r="E730" s="12" t="s">
        <v>6</v>
      </c>
      <c r="F730" s="13"/>
      <c r="G730" s="12" t="s">
        <v>6</v>
      </c>
      <c r="H730" s="13"/>
    </row>
    <row r="732" spans="2:8" ht="15">
      <c r="B732" s="6" t="s">
        <v>649</v>
      </c>
      <c r="C732" s="6" t="s">
        <v>227</v>
      </c>
      <c r="D732" s="7" t="s">
        <v>3</v>
      </c>
      <c r="E732" s="8">
        <v>362.18</v>
      </c>
      <c r="F732" s="9"/>
      <c r="G732" s="10">
        <f>SUM(D735:D739)+SUM(F735:F735)+SUM(H735:H741)</f>
        <v>0</v>
      </c>
      <c r="H732" s="10">
        <f>E732*G732</f>
        <v>0</v>
      </c>
    </row>
    <row r="733" spans="2:8" ht="15">
      <c r="B733" s="16" t="s">
        <v>6</v>
      </c>
      <c r="C733" s="17" t="s">
        <v>10</v>
      </c>
      <c r="D733" s="17"/>
      <c r="E733" s="17" t="s">
        <v>74</v>
      </c>
      <c r="F733" s="17"/>
      <c r="G733" s="17" t="s">
        <v>22</v>
      </c>
      <c r="H733" s="17"/>
    </row>
    <row r="734" spans="2:8" ht="15">
      <c r="B734" s="16"/>
      <c r="C734" s="11" t="s">
        <v>7</v>
      </c>
      <c r="D734" s="11" t="s">
        <v>8</v>
      </c>
      <c r="E734" s="11" t="s">
        <v>7</v>
      </c>
      <c r="F734" s="11" t="s">
        <v>8</v>
      </c>
      <c r="G734" s="11" t="s">
        <v>7</v>
      </c>
      <c r="H734" s="11" t="s">
        <v>8</v>
      </c>
    </row>
    <row r="735" spans="1:8" ht="15">
      <c r="A735" s="14" t="s">
        <v>650</v>
      </c>
      <c r="B735" s="16"/>
      <c r="C735" s="12" t="s">
        <v>460</v>
      </c>
      <c r="D735" s="13"/>
      <c r="E735" s="12" t="s">
        <v>464</v>
      </c>
      <c r="F735" s="13"/>
      <c r="G735" s="12" t="s">
        <v>457</v>
      </c>
      <c r="H735" s="13"/>
    </row>
    <row r="736" spans="1:8" ht="15">
      <c r="A736" s="14" t="s">
        <v>651</v>
      </c>
      <c r="B736" s="16"/>
      <c r="C736" s="12" t="s">
        <v>462</v>
      </c>
      <c r="D736" s="13"/>
      <c r="E736" s="12" t="s">
        <v>6</v>
      </c>
      <c r="F736" s="13"/>
      <c r="G736" s="12" t="s">
        <v>228</v>
      </c>
      <c r="H736" s="13"/>
    </row>
    <row r="737" spans="1:8" ht="15">
      <c r="A737" s="14" t="s">
        <v>652</v>
      </c>
      <c r="B737" s="16"/>
      <c r="C737" s="12" t="s">
        <v>464</v>
      </c>
      <c r="D737" s="13"/>
      <c r="E737" s="12" t="s">
        <v>6</v>
      </c>
      <c r="F737" s="13"/>
      <c r="G737" s="12" t="s">
        <v>231</v>
      </c>
      <c r="H737" s="13"/>
    </row>
    <row r="738" spans="1:8" ht="15">
      <c r="A738" s="14" t="s">
        <v>653</v>
      </c>
      <c r="B738" s="16"/>
      <c r="C738" s="12" t="s">
        <v>231</v>
      </c>
      <c r="D738" s="13"/>
      <c r="E738" s="12" t="s">
        <v>6</v>
      </c>
      <c r="F738" s="13"/>
      <c r="G738" s="12" t="s">
        <v>233</v>
      </c>
      <c r="H738" s="13"/>
    </row>
    <row r="739" spans="1:8" ht="15">
      <c r="A739" s="14" t="s">
        <v>654</v>
      </c>
      <c r="B739" s="16"/>
      <c r="C739" s="12" t="s">
        <v>239</v>
      </c>
      <c r="D739" s="13"/>
      <c r="E739" s="12" t="s">
        <v>6</v>
      </c>
      <c r="F739" s="13"/>
      <c r="G739" s="12" t="s">
        <v>468</v>
      </c>
      <c r="H739" s="13"/>
    </row>
    <row r="740" spans="1:8" ht="15">
      <c r="A740" s="14" t="s">
        <v>655</v>
      </c>
      <c r="B740" s="16"/>
      <c r="C740" s="12" t="s">
        <v>6</v>
      </c>
      <c r="D740" s="13"/>
      <c r="E740" s="12" t="s">
        <v>6</v>
      </c>
      <c r="F740" s="13"/>
      <c r="G740" s="12" t="s">
        <v>237</v>
      </c>
      <c r="H740" s="13"/>
    </row>
    <row r="741" spans="1:8" ht="15">
      <c r="A741" s="14" t="s">
        <v>656</v>
      </c>
      <c r="B741" s="16"/>
      <c r="C741" s="12" t="s">
        <v>6</v>
      </c>
      <c r="D741" s="13"/>
      <c r="E741" s="12" t="s">
        <v>6</v>
      </c>
      <c r="F741" s="13"/>
      <c r="G741" s="12" t="s">
        <v>239</v>
      </c>
      <c r="H741" s="13"/>
    </row>
    <row r="742" ht="15">
      <c r="B742" s="16"/>
    </row>
    <row r="744" spans="2:8" ht="15">
      <c r="B744" s="6" t="s">
        <v>657</v>
      </c>
      <c r="C744" s="6" t="s">
        <v>227</v>
      </c>
      <c r="D744" s="7" t="s">
        <v>3</v>
      </c>
      <c r="E744" s="8">
        <v>492.97</v>
      </c>
      <c r="F744" s="9"/>
      <c r="G744" s="10">
        <f>SUM(D747:D792)+SUM(F747:F747)+SUM(H747:H794)+SUM(D797:D804)+SUM(F797:F804)+SUM(H797:H804)+SUM(D807:D813)+SUM(F807:F841)+SUM(H807:H853)+SUM(D856:D863)+SUM(F856:F874)</f>
        <v>0</v>
      </c>
      <c r="H744" s="10">
        <f>E744*G744</f>
        <v>0</v>
      </c>
    </row>
    <row r="745" spans="2:8" ht="15">
      <c r="B745" s="16" t="s">
        <v>6</v>
      </c>
      <c r="C745" s="17" t="s">
        <v>9</v>
      </c>
      <c r="D745" s="17"/>
      <c r="E745" s="17" t="s">
        <v>50</v>
      </c>
      <c r="F745" s="17"/>
      <c r="G745" s="17" t="s">
        <v>10</v>
      </c>
      <c r="H745" s="17"/>
    </row>
    <row r="746" spans="2:8" ht="15">
      <c r="B746" s="16"/>
      <c r="C746" s="11" t="s">
        <v>7</v>
      </c>
      <c r="D746" s="11" t="s">
        <v>8</v>
      </c>
      <c r="E746" s="11" t="s">
        <v>7</v>
      </c>
      <c r="F746" s="11" t="s">
        <v>8</v>
      </c>
      <c r="G746" s="11" t="s">
        <v>7</v>
      </c>
      <c r="H746" s="11" t="s">
        <v>8</v>
      </c>
    </row>
    <row r="747" spans="1:8" ht="15">
      <c r="A747" s="14" t="s">
        <v>659</v>
      </c>
      <c r="B747" s="16"/>
      <c r="C747" s="12" t="s">
        <v>658</v>
      </c>
      <c r="D747" s="13"/>
      <c r="E747" s="12" t="s">
        <v>262</v>
      </c>
      <c r="F747" s="13"/>
      <c r="G747" s="12" t="s">
        <v>307</v>
      </c>
      <c r="H747" s="13"/>
    </row>
    <row r="748" spans="1:8" ht="15">
      <c r="A748" s="14" t="s">
        <v>661</v>
      </c>
      <c r="B748" s="16"/>
      <c r="C748" s="12" t="s">
        <v>660</v>
      </c>
      <c r="D748" s="13"/>
      <c r="E748" s="12" t="s">
        <v>6</v>
      </c>
      <c r="F748" s="13"/>
      <c r="G748" s="12" t="s">
        <v>275</v>
      </c>
      <c r="H748" s="13"/>
    </row>
    <row r="749" spans="1:8" ht="15">
      <c r="A749" s="14" t="s">
        <v>663</v>
      </c>
      <c r="B749" s="16"/>
      <c r="C749" s="12" t="s">
        <v>662</v>
      </c>
      <c r="D749" s="13"/>
      <c r="E749" s="12" t="s">
        <v>6</v>
      </c>
      <c r="F749" s="13"/>
      <c r="G749" s="12" t="s">
        <v>304</v>
      </c>
      <c r="H749" s="13"/>
    </row>
    <row r="750" spans="1:8" ht="15">
      <c r="A750" s="14" t="s">
        <v>664</v>
      </c>
      <c r="B750" s="16"/>
      <c r="C750" s="12" t="s">
        <v>273</v>
      </c>
      <c r="D750" s="13"/>
      <c r="E750" s="12" t="s">
        <v>6</v>
      </c>
      <c r="F750" s="13"/>
      <c r="G750" s="12" t="s">
        <v>284</v>
      </c>
      <c r="H750" s="13"/>
    </row>
    <row r="751" spans="1:8" ht="15">
      <c r="A751" s="14" t="s">
        <v>665</v>
      </c>
      <c r="B751" s="16"/>
      <c r="C751" s="12" t="s">
        <v>277</v>
      </c>
      <c r="D751" s="13"/>
      <c r="E751" s="12" t="s">
        <v>6</v>
      </c>
      <c r="F751" s="13"/>
      <c r="G751" s="12" t="s">
        <v>287</v>
      </c>
      <c r="H751" s="13"/>
    </row>
    <row r="752" spans="1:8" ht="15">
      <c r="A752" s="14" t="s">
        <v>666</v>
      </c>
      <c r="B752" s="16"/>
      <c r="C752" s="12" t="s">
        <v>284</v>
      </c>
      <c r="D752" s="13"/>
      <c r="E752" s="12" t="s">
        <v>6</v>
      </c>
      <c r="F752" s="13"/>
      <c r="G752" s="12" t="s">
        <v>294</v>
      </c>
      <c r="H752" s="13"/>
    </row>
    <row r="753" spans="1:8" ht="15">
      <c r="A753" s="14" t="s">
        <v>667</v>
      </c>
      <c r="B753" s="16"/>
      <c r="C753" s="12" t="s">
        <v>287</v>
      </c>
      <c r="D753" s="13"/>
      <c r="E753" s="12" t="s">
        <v>6</v>
      </c>
      <c r="F753" s="13"/>
      <c r="G753" s="12" t="s">
        <v>298</v>
      </c>
      <c r="H753" s="13"/>
    </row>
    <row r="754" spans="1:8" ht="15">
      <c r="A754" s="14" t="s">
        <v>668</v>
      </c>
      <c r="B754" s="16"/>
      <c r="C754" s="12" t="s">
        <v>294</v>
      </c>
      <c r="D754" s="13"/>
      <c r="E754" s="12" t="s">
        <v>6</v>
      </c>
      <c r="F754" s="13"/>
      <c r="G754" s="12" t="s">
        <v>273</v>
      </c>
      <c r="H754" s="13"/>
    </row>
    <row r="755" spans="1:8" ht="15">
      <c r="A755" s="14" t="s">
        <v>669</v>
      </c>
      <c r="C755" s="12" t="s">
        <v>298</v>
      </c>
      <c r="D755" s="13"/>
      <c r="E755" s="12" t="s">
        <v>6</v>
      </c>
      <c r="F755" s="13"/>
      <c r="G755" s="12" t="s">
        <v>277</v>
      </c>
      <c r="H755" s="13"/>
    </row>
    <row r="756" spans="1:8" ht="15">
      <c r="A756" s="14" t="s">
        <v>670</v>
      </c>
      <c r="C756" s="12" t="s">
        <v>304</v>
      </c>
      <c r="D756" s="13"/>
      <c r="E756" s="12" t="s">
        <v>6</v>
      </c>
      <c r="F756" s="13"/>
      <c r="G756" s="12" t="s">
        <v>662</v>
      </c>
      <c r="H756" s="13"/>
    </row>
    <row r="757" spans="1:8" ht="15">
      <c r="A757" s="14" t="s">
        <v>672</v>
      </c>
      <c r="C757" s="12" t="s">
        <v>307</v>
      </c>
      <c r="D757" s="13"/>
      <c r="E757" s="12" t="s">
        <v>6</v>
      </c>
      <c r="F757" s="13"/>
      <c r="G757" s="12" t="s">
        <v>671</v>
      </c>
      <c r="H757" s="13"/>
    </row>
    <row r="758" spans="1:8" ht="15">
      <c r="A758" s="14" t="s">
        <v>673</v>
      </c>
      <c r="C758" s="12" t="s">
        <v>271</v>
      </c>
      <c r="D758" s="13"/>
      <c r="E758" s="12" t="s">
        <v>6</v>
      </c>
      <c r="F758" s="13"/>
      <c r="G758" s="12" t="s">
        <v>658</v>
      </c>
      <c r="H758" s="13"/>
    </row>
    <row r="759" spans="1:8" ht="15">
      <c r="A759" s="14" t="s">
        <v>674</v>
      </c>
      <c r="C759" s="12" t="s">
        <v>299</v>
      </c>
      <c r="D759" s="13"/>
      <c r="E759" s="12" t="s">
        <v>6</v>
      </c>
      <c r="F759" s="13"/>
      <c r="G759" s="12" t="s">
        <v>660</v>
      </c>
      <c r="H759" s="13"/>
    </row>
    <row r="760" spans="1:8" ht="15">
      <c r="A760" s="14" t="s">
        <v>675</v>
      </c>
      <c r="C760" s="12" t="s">
        <v>281</v>
      </c>
      <c r="D760" s="13"/>
      <c r="E760" s="12" t="s">
        <v>6</v>
      </c>
      <c r="F760" s="13"/>
      <c r="G760" s="12" t="s">
        <v>271</v>
      </c>
      <c r="H760" s="13"/>
    </row>
    <row r="761" spans="1:8" ht="15">
      <c r="A761" s="14" t="s">
        <v>676</v>
      </c>
      <c r="C761" s="12" t="s">
        <v>275</v>
      </c>
      <c r="D761" s="13"/>
      <c r="E761" s="12" t="s">
        <v>6</v>
      </c>
      <c r="F761" s="13"/>
      <c r="G761" s="12" t="s">
        <v>295</v>
      </c>
      <c r="H761" s="13"/>
    </row>
    <row r="762" spans="1:8" ht="15">
      <c r="A762" s="14" t="s">
        <v>677</v>
      </c>
      <c r="C762" s="12" t="s">
        <v>496</v>
      </c>
      <c r="D762" s="13"/>
      <c r="E762" s="12" t="s">
        <v>6</v>
      </c>
      <c r="F762" s="13"/>
      <c r="G762" s="12" t="s">
        <v>299</v>
      </c>
      <c r="H762" s="13"/>
    </row>
    <row r="763" spans="1:8" ht="15">
      <c r="A763" s="14" t="s">
        <v>678</v>
      </c>
      <c r="C763" s="12" t="s">
        <v>498</v>
      </c>
      <c r="D763" s="13"/>
      <c r="E763" s="12" t="s">
        <v>6</v>
      </c>
      <c r="F763" s="13"/>
      <c r="G763" s="12" t="s">
        <v>281</v>
      </c>
      <c r="H763" s="13"/>
    </row>
    <row r="764" spans="1:8" ht="15">
      <c r="A764" s="14" t="s">
        <v>680</v>
      </c>
      <c r="C764" s="12" t="s">
        <v>679</v>
      </c>
      <c r="D764" s="13"/>
      <c r="E764" s="12" t="s">
        <v>6</v>
      </c>
      <c r="F764" s="13"/>
      <c r="G764" s="12" t="s">
        <v>496</v>
      </c>
      <c r="H764" s="13"/>
    </row>
    <row r="765" spans="1:8" ht="15">
      <c r="A765" s="14" t="s">
        <v>682</v>
      </c>
      <c r="C765" s="12" t="s">
        <v>681</v>
      </c>
      <c r="D765" s="13"/>
      <c r="E765" s="12" t="s">
        <v>6</v>
      </c>
      <c r="F765" s="13"/>
      <c r="G765" s="12" t="s">
        <v>498</v>
      </c>
      <c r="H765" s="13"/>
    </row>
    <row r="766" spans="1:8" ht="15">
      <c r="A766" s="14" t="s">
        <v>683</v>
      </c>
      <c r="C766" s="12" t="s">
        <v>235</v>
      </c>
      <c r="D766" s="13"/>
      <c r="E766" s="12" t="s">
        <v>6</v>
      </c>
      <c r="F766" s="13"/>
      <c r="G766" s="12" t="s">
        <v>679</v>
      </c>
      <c r="H766" s="13"/>
    </row>
    <row r="767" spans="1:8" ht="15">
      <c r="A767" s="14" t="s">
        <v>684</v>
      </c>
      <c r="C767" s="12" t="s">
        <v>437</v>
      </c>
      <c r="D767" s="13"/>
      <c r="E767" s="12" t="s">
        <v>6</v>
      </c>
      <c r="F767" s="13"/>
      <c r="G767" s="12" t="s">
        <v>681</v>
      </c>
      <c r="H767" s="13"/>
    </row>
    <row r="768" spans="1:8" ht="15">
      <c r="A768" s="14" t="s">
        <v>686</v>
      </c>
      <c r="C768" s="12" t="s">
        <v>685</v>
      </c>
      <c r="D768" s="13"/>
      <c r="E768" s="12" t="s">
        <v>6</v>
      </c>
      <c r="F768" s="13"/>
      <c r="G768" s="12" t="s">
        <v>235</v>
      </c>
      <c r="H768" s="13"/>
    </row>
    <row r="769" spans="1:8" ht="15">
      <c r="A769" s="14" t="s">
        <v>688</v>
      </c>
      <c r="C769" s="12" t="s">
        <v>687</v>
      </c>
      <c r="D769" s="13"/>
      <c r="E769" s="12" t="s">
        <v>6</v>
      </c>
      <c r="F769" s="13"/>
      <c r="G769" s="12" t="s">
        <v>437</v>
      </c>
      <c r="H769" s="13"/>
    </row>
    <row r="770" spans="1:8" ht="15">
      <c r="A770" s="14" t="s">
        <v>689</v>
      </c>
      <c r="C770" s="12" t="s">
        <v>229</v>
      </c>
      <c r="D770" s="13"/>
      <c r="E770" s="12" t="s">
        <v>6</v>
      </c>
      <c r="F770" s="13"/>
      <c r="G770" s="12" t="s">
        <v>685</v>
      </c>
      <c r="H770" s="13"/>
    </row>
    <row r="771" spans="1:8" ht="15">
      <c r="A771" s="14" t="s">
        <v>690</v>
      </c>
      <c r="C771" s="12" t="s">
        <v>242</v>
      </c>
      <c r="D771" s="13"/>
      <c r="E771" s="12" t="s">
        <v>6</v>
      </c>
      <c r="F771" s="13"/>
      <c r="G771" s="12" t="s">
        <v>687</v>
      </c>
      <c r="H771" s="13"/>
    </row>
    <row r="772" spans="1:8" ht="15">
      <c r="A772" s="14" t="s">
        <v>691</v>
      </c>
      <c r="C772" s="12" t="s">
        <v>355</v>
      </c>
      <c r="D772" s="13"/>
      <c r="E772" s="12" t="s">
        <v>6</v>
      </c>
      <c r="F772" s="13"/>
      <c r="G772" s="12" t="s">
        <v>229</v>
      </c>
      <c r="H772" s="13"/>
    </row>
    <row r="773" spans="1:8" ht="15">
      <c r="A773" s="14" t="s">
        <v>692</v>
      </c>
      <c r="C773" s="12" t="s">
        <v>357</v>
      </c>
      <c r="D773" s="13"/>
      <c r="E773" s="12" t="s">
        <v>6</v>
      </c>
      <c r="F773" s="13"/>
      <c r="G773" s="12" t="s">
        <v>242</v>
      </c>
      <c r="H773" s="13"/>
    </row>
    <row r="774" spans="1:8" ht="15">
      <c r="A774" s="14" t="s">
        <v>693</v>
      </c>
      <c r="C774" s="12" t="s">
        <v>270</v>
      </c>
      <c r="D774" s="13"/>
      <c r="E774" s="12" t="s">
        <v>6</v>
      </c>
      <c r="F774" s="13"/>
      <c r="G774" s="12" t="s">
        <v>355</v>
      </c>
      <c r="H774" s="13"/>
    </row>
    <row r="775" spans="1:8" ht="15">
      <c r="A775" s="14" t="s">
        <v>694</v>
      </c>
      <c r="C775" s="12" t="s">
        <v>246</v>
      </c>
      <c r="D775" s="13"/>
      <c r="E775" s="12" t="s">
        <v>6</v>
      </c>
      <c r="F775" s="13"/>
      <c r="G775" s="12" t="s">
        <v>357</v>
      </c>
      <c r="H775" s="13"/>
    </row>
    <row r="776" spans="1:8" ht="15">
      <c r="A776" s="14" t="s">
        <v>695</v>
      </c>
      <c r="C776" s="12" t="s">
        <v>248</v>
      </c>
      <c r="D776" s="13"/>
      <c r="E776" s="12" t="s">
        <v>6</v>
      </c>
      <c r="F776" s="13"/>
      <c r="G776" s="12" t="s">
        <v>270</v>
      </c>
      <c r="H776" s="13"/>
    </row>
    <row r="777" spans="1:8" ht="15">
      <c r="A777" s="14" t="s">
        <v>696</v>
      </c>
      <c r="C777" s="12" t="s">
        <v>250</v>
      </c>
      <c r="D777" s="13"/>
      <c r="E777" s="12" t="s">
        <v>6</v>
      </c>
      <c r="F777" s="13"/>
      <c r="G777" s="12" t="s">
        <v>246</v>
      </c>
      <c r="H777" s="13"/>
    </row>
    <row r="778" spans="1:8" ht="15">
      <c r="A778" s="14" t="s">
        <v>697</v>
      </c>
      <c r="C778" s="12" t="s">
        <v>363</v>
      </c>
      <c r="D778" s="13"/>
      <c r="E778" s="12" t="s">
        <v>6</v>
      </c>
      <c r="F778" s="13"/>
      <c r="G778" s="12" t="s">
        <v>248</v>
      </c>
      <c r="H778" s="13"/>
    </row>
    <row r="779" spans="1:8" ht="15">
      <c r="A779" s="14" t="s">
        <v>698</v>
      </c>
      <c r="C779" s="12" t="s">
        <v>365</v>
      </c>
      <c r="D779" s="13"/>
      <c r="E779" s="12" t="s">
        <v>6</v>
      </c>
      <c r="F779" s="13"/>
      <c r="G779" s="12" t="s">
        <v>250</v>
      </c>
      <c r="H779" s="13"/>
    </row>
    <row r="780" spans="1:8" ht="15">
      <c r="A780" s="14" t="s">
        <v>699</v>
      </c>
      <c r="C780" s="12" t="s">
        <v>274</v>
      </c>
      <c r="D780" s="13"/>
      <c r="E780" s="12" t="s">
        <v>6</v>
      </c>
      <c r="F780" s="13"/>
      <c r="G780" s="12" t="s">
        <v>363</v>
      </c>
      <c r="H780" s="13"/>
    </row>
    <row r="781" spans="1:8" ht="15">
      <c r="A781" s="14" t="s">
        <v>700</v>
      </c>
      <c r="C781" s="12" t="s">
        <v>254</v>
      </c>
      <c r="D781" s="13"/>
      <c r="E781" s="12" t="s">
        <v>6</v>
      </c>
      <c r="F781" s="13"/>
      <c r="G781" s="12" t="s">
        <v>365</v>
      </c>
      <c r="H781" s="13"/>
    </row>
    <row r="782" spans="1:8" ht="15">
      <c r="A782" s="14" t="s">
        <v>701</v>
      </c>
      <c r="C782" s="12" t="s">
        <v>256</v>
      </c>
      <c r="D782" s="13"/>
      <c r="E782" s="12" t="s">
        <v>6</v>
      </c>
      <c r="F782" s="13"/>
      <c r="G782" s="12" t="s">
        <v>274</v>
      </c>
      <c r="H782" s="13"/>
    </row>
    <row r="783" spans="1:8" ht="15">
      <c r="A783" s="14" t="s">
        <v>702</v>
      </c>
      <c r="C783" s="12" t="s">
        <v>258</v>
      </c>
      <c r="D783" s="13"/>
      <c r="E783" s="12" t="s">
        <v>6</v>
      </c>
      <c r="F783" s="13"/>
      <c r="G783" s="12" t="s">
        <v>254</v>
      </c>
      <c r="H783" s="13"/>
    </row>
    <row r="784" spans="1:8" ht="15">
      <c r="A784" s="14" t="s">
        <v>703</v>
      </c>
      <c r="C784" s="12" t="s">
        <v>371</v>
      </c>
      <c r="D784" s="13"/>
      <c r="E784" s="12" t="s">
        <v>6</v>
      </c>
      <c r="F784" s="13"/>
      <c r="G784" s="12" t="s">
        <v>256</v>
      </c>
      <c r="H784" s="13"/>
    </row>
    <row r="785" spans="1:8" ht="15">
      <c r="A785" s="14" t="s">
        <v>704</v>
      </c>
      <c r="C785" s="12" t="s">
        <v>373</v>
      </c>
      <c r="D785" s="13"/>
      <c r="E785" s="12" t="s">
        <v>6</v>
      </c>
      <c r="F785" s="13"/>
      <c r="G785" s="12" t="s">
        <v>258</v>
      </c>
      <c r="H785" s="13"/>
    </row>
    <row r="786" spans="1:8" ht="15">
      <c r="A786" s="14" t="s">
        <v>705</v>
      </c>
      <c r="C786" s="12" t="s">
        <v>291</v>
      </c>
      <c r="D786" s="13"/>
      <c r="E786" s="12" t="s">
        <v>6</v>
      </c>
      <c r="F786" s="13"/>
      <c r="G786" s="12" t="s">
        <v>371</v>
      </c>
      <c r="H786" s="13"/>
    </row>
    <row r="787" spans="1:8" ht="15">
      <c r="A787" s="14" t="s">
        <v>706</v>
      </c>
      <c r="C787" s="12" t="s">
        <v>262</v>
      </c>
      <c r="D787" s="13"/>
      <c r="E787" s="12" t="s">
        <v>6</v>
      </c>
      <c r="F787" s="13"/>
      <c r="G787" s="12" t="s">
        <v>373</v>
      </c>
      <c r="H787" s="13"/>
    </row>
    <row r="788" spans="1:8" ht="15">
      <c r="A788" s="14" t="s">
        <v>707</v>
      </c>
      <c r="C788" s="12" t="s">
        <v>264</v>
      </c>
      <c r="D788" s="13"/>
      <c r="E788" s="12" t="s">
        <v>6</v>
      </c>
      <c r="F788" s="13"/>
      <c r="G788" s="12" t="s">
        <v>291</v>
      </c>
      <c r="H788" s="13"/>
    </row>
    <row r="789" spans="1:8" ht="15">
      <c r="A789" s="14" t="s">
        <v>708</v>
      </c>
      <c r="C789" s="12" t="s">
        <v>266</v>
      </c>
      <c r="D789" s="13"/>
      <c r="E789" s="12" t="s">
        <v>6</v>
      </c>
      <c r="F789" s="13"/>
      <c r="G789" s="12" t="s">
        <v>262</v>
      </c>
      <c r="H789" s="13"/>
    </row>
    <row r="790" spans="1:8" ht="15">
      <c r="A790" s="14" t="s">
        <v>709</v>
      </c>
      <c r="C790" s="12" t="s">
        <v>378</v>
      </c>
      <c r="D790" s="13"/>
      <c r="E790" s="12" t="s">
        <v>6</v>
      </c>
      <c r="F790" s="13"/>
      <c r="G790" s="12" t="s">
        <v>264</v>
      </c>
      <c r="H790" s="13"/>
    </row>
    <row r="791" spans="1:8" ht="15">
      <c r="A791" s="14" t="s">
        <v>710</v>
      </c>
      <c r="C791" s="12" t="s">
        <v>380</v>
      </c>
      <c r="D791" s="13"/>
      <c r="E791" s="12" t="s">
        <v>6</v>
      </c>
      <c r="F791" s="13"/>
      <c r="G791" s="12" t="s">
        <v>266</v>
      </c>
      <c r="H791" s="13"/>
    </row>
    <row r="792" spans="1:8" ht="15">
      <c r="A792" s="14" t="s">
        <v>711</v>
      </c>
      <c r="C792" s="12" t="s">
        <v>278</v>
      </c>
      <c r="D792" s="13"/>
      <c r="E792" s="12" t="s">
        <v>6</v>
      </c>
      <c r="F792" s="13"/>
      <c r="G792" s="12" t="s">
        <v>378</v>
      </c>
      <c r="H792" s="13"/>
    </row>
    <row r="793" spans="1:8" ht="15">
      <c r="A793" s="14" t="s">
        <v>712</v>
      </c>
      <c r="C793" s="12" t="s">
        <v>6</v>
      </c>
      <c r="D793" s="13"/>
      <c r="E793" s="12" t="s">
        <v>6</v>
      </c>
      <c r="F793" s="13"/>
      <c r="G793" s="12" t="s">
        <v>380</v>
      </c>
      <c r="H793" s="13"/>
    </row>
    <row r="794" spans="1:8" ht="15">
      <c r="A794" s="14" t="s">
        <v>713</v>
      </c>
      <c r="C794" s="12" t="s">
        <v>6</v>
      </c>
      <c r="D794" s="13"/>
      <c r="E794" s="12" t="s">
        <v>6</v>
      </c>
      <c r="F794" s="13"/>
      <c r="G794" s="12" t="s">
        <v>278</v>
      </c>
      <c r="H794" s="13"/>
    </row>
    <row r="795" spans="3:8" ht="15">
      <c r="C795" s="17" t="s">
        <v>11</v>
      </c>
      <c r="D795" s="17"/>
      <c r="E795" s="17" t="s">
        <v>20</v>
      </c>
      <c r="F795" s="17"/>
      <c r="G795" s="17" t="s">
        <v>21</v>
      </c>
      <c r="H795" s="17"/>
    </row>
    <row r="796" spans="3:8" ht="15">
      <c r="C796" s="11" t="s">
        <v>7</v>
      </c>
      <c r="D796" s="11" t="s">
        <v>8</v>
      </c>
      <c r="E796" s="11" t="s">
        <v>7</v>
      </c>
      <c r="F796" s="11" t="s">
        <v>8</v>
      </c>
      <c r="G796" s="11" t="s">
        <v>7</v>
      </c>
      <c r="H796" s="11" t="s">
        <v>8</v>
      </c>
    </row>
    <row r="797" spans="1:8" ht="15">
      <c r="A797" s="14" t="s">
        <v>714</v>
      </c>
      <c r="C797" s="12" t="s">
        <v>496</v>
      </c>
      <c r="D797" s="13"/>
      <c r="E797" s="12" t="s">
        <v>235</v>
      </c>
      <c r="F797" s="13"/>
      <c r="G797" s="12" t="s">
        <v>496</v>
      </c>
      <c r="H797" s="13"/>
    </row>
    <row r="798" spans="1:8" ht="15">
      <c r="A798" s="14" t="s">
        <v>715</v>
      </c>
      <c r="C798" s="12" t="s">
        <v>498</v>
      </c>
      <c r="D798" s="13"/>
      <c r="E798" s="12" t="s">
        <v>687</v>
      </c>
      <c r="F798" s="13"/>
      <c r="G798" s="12" t="s">
        <v>498</v>
      </c>
      <c r="H798" s="13"/>
    </row>
    <row r="799" spans="1:8" ht="15">
      <c r="A799" s="14" t="s">
        <v>716</v>
      </c>
      <c r="C799" s="12" t="s">
        <v>681</v>
      </c>
      <c r="D799" s="13"/>
      <c r="E799" s="12" t="s">
        <v>229</v>
      </c>
      <c r="F799" s="13"/>
      <c r="G799" s="12" t="s">
        <v>679</v>
      </c>
      <c r="H799" s="13"/>
    </row>
    <row r="800" spans="1:8" ht="15">
      <c r="A800" s="14" t="s">
        <v>717</v>
      </c>
      <c r="C800" s="12" t="s">
        <v>235</v>
      </c>
      <c r="D800" s="13"/>
      <c r="E800" s="12" t="s">
        <v>242</v>
      </c>
      <c r="F800" s="13"/>
      <c r="G800" s="12" t="s">
        <v>681</v>
      </c>
      <c r="H800" s="13"/>
    </row>
    <row r="801" spans="1:8" ht="15">
      <c r="A801" s="14" t="s">
        <v>718</v>
      </c>
      <c r="C801" s="12" t="s">
        <v>685</v>
      </c>
      <c r="D801" s="13"/>
      <c r="E801" s="12" t="s">
        <v>355</v>
      </c>
      <c r="F801" s="13"/>
      <c r="G801" s="12" t="s">
        <v>437</v>
      </c>
      <c r="H801" s="13"/>
    </row>
    <row r="802" spans="1:8" ht="15">
      <c r="A802" s="14" t="s">
        <v>719</v>
      </c>
      <c r="C802" s="12" t="s">
        <v>355</v>
      </c>
      <c r="D802" s="13"/>
      <c r="E802" s="12" t="s">
        <v>357</v>
      </c>
      <c r="F802" s="13"/>
      <c r="G802" s="12" t="s">
        <v>291</v>
      </c>
      <c r="H802" s="13"/>
    </row>
    <row r="803" spans="1:8" ht="15">
      <c r="A803" s="14" t="s">
        <v>720</v>
      </c>
      <c r="C803" s="12" t="s">
        <v>371</v>
      </c>
      <c r="D803" s="13"/>
      <c r="E803" s="12" t="s">
        <v>250</v>
      </c>
      <c r="F803" s="13"/>
      <c r="G803" s="12" t="s">
        <v>278</v>
      </c>
      <c r="H803" s="13"/>
    </row>
    <row r="804" spans="1:8" ht="15">
      <c r="A804" s="14" t="s">
        <v>721</v>
      </c>
      <c r="C804" s="12" t="s">
        <v>278</v>
      </c>
      <c r="D804" s="13"/>
      <c r="E804" s="12" t="s">
        <v>363</v>
      </c>
      <c r="F804" s="13"/>
      <c r="G804" s="12" t="s">
        <v>271</v>
      </c>
      <c r="H804" s="13"/>
    </row>
    <row r="805" spans="3:8" ht="15">
      <c r="C805" s="17" t="s">
        <v>103</v>
      </c>
      <c r="D805" s="17"/>
      <c r="E805" s="17" t="s">
        <v>33</v>
      </c>
      <c r="F805" s="17"/>
      <c r="G805" s="17" t="s">
        <v>73</v>
      </c>
      <c r="H805" s="17"/>
    </row>
    <row r="806" spans="3:8" ht="15">
      <c r="C806" s="11" t="s">
        <v>7</v>
      </c>
      <c r="D806" s="11" t="s">
        <v>8</v>
      </c>
      <c r="E806" s="11" t="s">
        <v>7</v>
      </c>
      <c r="F806" s="11" t="s">
        <v>8</v>
      </c>
      <c r="G806" s="11" t="s">
        <v>7</v>
      </c>
      <c r="H806" s="11" t="s">
        <v>8</v>
      </c>
    </row>
    <row r="807" spans="1:8" ht="15">
      <c r="A807" s="14" t="s">
        <v>722</v>
      </c>
      <c r="C807" s="12" t="s">
        <v>291</v>
      </c>
      <c r="D807" s="13"/>
      <c r="E807" s="12" t="s">
        <v>271</v>
      </c>
      <c r="F807" s="13"/>
      <c r="G807" s="12" t="s">
        <v>271</v>
      </c>
      <c r="H807" s="13"/>
    </row>
    <row r="808" spans="1:8" ht="15">
      <c r="A808" s="14" t="s">
        <v>723</v>
      </c>
      <c r="C808" s="12" t="s">
        <v>278</v>
      </c>
      <c r="D808" s="13"/>
      <c r="E808" s="12" t="s">
        <v>496</v>
      </c>
      <c r="F808" s="13"/>
      <c r="G808" s="12" t="s">
        <v>295</v>
      </c>
      <c r="H808" s="13"/>
    </row>
    <row r="809" spans="1:8" ht="15">
      <c r="A809" s="14" t="s">
        <v>724</v>
      </c>
      <c r="C809" s="12" t="s">
        <v>271</v>
      </c>
      <c r="D809" s="13"/>
      <c r="E809" s="12" t="s">
        <v>498</v>
      </c>
      <c r="F809" s="13"/>
      <c r="G809" s="12" t="s">
        <v>299</v>
      </c>
      <c r="H809" s="13"/>
    </row>
    <row r="810" spans="1:8" ht="15">
      <c r="A810" s="14" t="s">
        <v>725</v>
      </c>
      <c r="C810" s="12" t="s">
        <v>437</v>
      </c>
      <c r="D810" s="13"/>
      <c r="E810" s="12" t="s">
        <v>658</v>
      </c>
      <c r="F810" s="13"/>
      <c r="G810" s="12" t="s">
        <v>281</v>
      </c>
      <c r="H810" s="13"/>
    </row>
    <row r="811" spans="1:8" ht="15">
      <c r="A811" s="14" t="s">
        <v>726</v>
      </c>
      <c r="C811" s="12" t="s">
        <v>681</v>
      </c>
      <c r="D811" s="13"/>
      <c r="E811" s="12" t="s">
        <v>660</v>
      </c>
      <c r="F811" s="13"/>
      <c r="G811" s="12" t="s">
        <v>498</v>
      </c>
      <c r="H811" s="13"/>
    </row>
    <row r="812" spans="1:8" ht="15">
      <c r="A812" s="14" t="s">
        <v>727</v>
      </c>
      <c r="C812" s="12" t="s">
        <v>496</v>
      </c>
      <c r="D812" s="13"/>
      <c r="E812" s="12" t="s">
        <v>235</v>
      </c>
      <c r="F812" s="13"/>
      <c r="G812" s="12" t="s">
        <v>496</v>
      </c>
      <c r="H812" s="13"/>
    </row>
    <row r="813" spans="1:8" ht="15">
      <c r="A813" s="14" t="s">
        <v>728</v>
      </c>
      <c r="C813" s="12" t="s">
        <v>498</v>
      </c>
      <c r="D813" s="13"/>
      <c r="E813" s="12" t="s">
        <v>437</v>
      </c>
      <c r="F813" s="13"/>
      <c r="G813" s="12" t="s">
        <v>679</v>
      </c>
      <c r="H813" s="13"/>
    </row>
    <row r="814" spans="1:8" ht="15">
      <c r="A814" s="14" t="s">
        <v>729</v>
      </c>
      <c r="C814" s="12" t="s">
        <v>6</v>
      </c>
      <c r="D814" s="13"/>
      <c r="E814" s="12" t="s">
        <v>685</v>
      </c>
      <c r="F814" s="13"/>
      <c r="G814" s="12" t="s">
        <v>681</v>
      </c>
      <c r="H814" s="13"/>
    </row>
    <row r="815" spans="1:8" ht="15">
      <c r="A815" s="14" t="s">
        <v>730</v>
      </c>
      <c r="C815" s="12" t="s">
        <v>6</v>
      </c>
      <c r="D815" s="13"/>
      <c r="E815" s="12" t="s">
        <v>687</v>
      </c>
      <c r="F815" s="13"/>
      <c r="G815" s="12" t="s">
        <v>235</v>
      </c>
      <c r="H815" s="13"/>
    </row>
    <row r="816" spans="1:8" ht="15">
      <c r="A816" s="14" t="s">
        <v>731</v>
      </c>
      <c r="C816" s="12" t="s">
        <v>6</v>
      </c>
      <c r="D816" s="13"/>
      <c r="E816" s="12" t="s">
        <v>662</v>
      </c>
      <c r="F816" s="13"/>
      <c r="G816" s="12" t="s">
        <v>437</v>
      </c>
      <c r="H816" s="13"/>
    </row>
    <row r="817" spans="1:8" ht="15">
      <c r="A817" s="14" t="s">
        <v>732</v>
      </c>
      <c r="C817" s="12" t="s">
        <v>6</v>
      </c>
      <c r="D817" s="13"/>
      <c r="E817" s="12" t="s">
        <v>229</v>
      </c>
      <c r="F817" s="13"/>
      <c r="G817" s="12" t="s">
        <v>685</v>
      </c>
      <c r="H817" s="13"/>
    </row>
    <row r="818" spans="1:8" ht="15">
      <c r="A818" s="14" t="s">
        <v>733</v>
      </c>
      <c r="C818" s="12" t="s">
        <v>6</v>
      </c>
      <c r="D818" s="13"/>
      <c r="E818" s="12" t="s">
        <v>242</v>
      </c>
      <c r="F818" s="13"/>
      <c r="G818" s="12" t="s">
        <v>687</v>
      </c>
      <c r="H818" s="13"/>
    </row>
    <row r="819" spans="1:8" ht="15">
      <c r="A819" s="14" t="s">
        <v>734</v>
      </c>
      <c r="C819" s="12" t="s">
        <v>6</v>
      </c>
      <c r="D819" s="13"/>
      <c r="E819" s="12" t="s">
        <v>355</v>
      </c>
      <c r="F819" s="13"/>
      <c r="G819" s="12" t="s">
        <v>229</v>
      </c>
      <c r="H819" s="13"/>
    </row>
    <row r="820" spans="1:8" ht="15">
      <c r="A820" s="14" t="s">
        <v>735</v>
      </c>
      <c r="C820" s="12" t="s">
        <v>6</v>
      </c>
      <c r="D820" s="13"/>
      <c r="E820" s="12" t="s">
        <v>357</v>
      </c>
      <c r="F820" s="13"/>
      <c r="G820" s="12" t="s">
        <v>242</v>
      </c>
      <c r="H820" s="13"/>
    </row>
    <row r="821" spans="1:8" ht="15">
      <c r="A821" s="14" t="s">
        <v>736</v>
      </c>
      <c r="C821" s="12" t="s">
        <v>6</v>
      </c>
      <c r="D821" s="13"/>
      <c r="E821" s="12" t="s">
        <v>270</v>
      </c>
      <c r="F821" s="13"/>
      <c r="G821" s="12" t="s">
        <v>355</v>
      </c>
      <c r="H821" s="13"/>
    </row>
    <row r="822" spans="1:8" ht="15">
      <c r="A822" s="14" t="s">
        <v>737</v>
      </c>
      <c r="C822" s="12" t="s">
        <v>6</v>
      </c>
      <c r="D822" s="13"/>
      <c r="E822" s="12" t="s">
        <v>246</v>
      </c>
      <c r="F822" s="13"/>
      <c r="G822" s="12" t="s">
        <v>357</v>
      </c>
      <c r="H822" s="13"/>
    </row>
    <row r="823" spans="1:8" ht="15">
      <c r="A823" s="14" t="s">
        <v>738</v>
      </c>
      <c r="C823" s="12" t="s">
        <v>6</v>
      </c>
      <c r="D823" s="13"/>
      <c r="E823" s="12" t="s">
        <v>248</v>
      </c>
      <c r="F823" s="13"/>
      <c r="G823" s="12" t="s">
        <v>270</v>
      </c>
      <c r="H823" s="13"/>
    </row>
    <row r="824" spans="1:8" ht="15">
      <c r="A824" s="14" t="s">
        <v>739</v>
      </c>
      <c r="C824" s="12" t="s">
        <v>6</v>
      </c>
      <c r="D824" s="13"/>
      <c r="E824" s="12" t="s">
        <v>250</v>
      </c>
      <c r="F824" s="13"/>
      <c r="G824" s="12" t="s">
        <v>254</v>
      </c>
      <c r="H824" s="13"/>
    </row>
    <row r="825" spans="1:8" ht="15">
      <c r="A825" s="14" t="s">
        <v>740</v>
      </c>
      <c r="C825" s="12" t="s">
        <v>6</v>
      </c>
      <c r="D825" s="13"/>
      <c r="E825" s="12" t="s">
        <v>363</v>
      </c>
      <c r="F825" s="13"/>
      <c r="G825" s="12" t="s">
        <v>256</v>
      </c>
      <c r="H825" s="13"/>
    </row>
    <row r="826" spans="1:8" ht="15">
      <c r="A826" s="14" t="s">
        <v>741</v>
      </c>
      <c r="C826" s="12" t="s">
        <v>6</v>
      </c>
      <c r="D826" s="13"/>
      <c r="E826" s="12" t="s">
        <v>365</v>
      </c>
      <c r="F826" s="13"/>
      <c r="G826" s="12" t="s">
        <v>258</v>
      </c>
      <c r="H826" s="13"/>
    </row>
    <row r="827" spans="1:8" ht="15">
      <c r="A827" s="14" t="s">
        <v>742</v>
      </c>
      <c r="C827" s="12" t="s">
        <v>6</v>
      </c>
      <c r="D827" s="13"/>
      <c r="E827" s="12" t="s">
        <v>274</v>
      </c>
      <c r="F827" s="13"/>
      <c r="G827" s="12" t="s">
        <v>371</v>
      </c>
      <c r="H827" s="13"/>
    </row>
    <row r="828" spans="1:8" ht="15">
      <c r="A828" s="14" t="s">
        <v>743</v>
      </c>
      <c r="C828" s="12" t="s">
        <v>6</v>
      </c>
      <c r="D828" s="13"/>
      <c r="E828" s="12" t="s">
        <v>284</v>
      </c>
      <c r="F828" s="13"/>
      <c r="G828" s="12" t="s">
        <v>373</v>
      </c>
      <c r="H828" s="13"/>
    </row>
    <row r="829" spans="1:8" ht="15">
      <c r="A829" s="14" t="s">
        <v>744</v>
      </c>
      <c r="C829" s="12" t="s">
        <v>6</v>
      </c>
      <c r="D829" s="13"/>
      <c r="E829" s="12" t="s">
        <v>254</v>
      </c>
      <c r="F829" s="13"/>
      <c r="G829" s="12" t="s">
        <v>291</v>
      </c>
      <c r="H829" s="13"/>
    </row>
    <row r="830" spans="1:8" ht="15">
      <c r="A830" s="14" t="s">
        <v>745</v>
      </c>
      <c r="C830" s="12" t="s">
        <v>6</v>
      </c>
      <c r="D830" s="13"/>
      <c r="E830" s="12" t="s">
        <v>256</v>
      </c>
      <c r="F830" s="13"/>
      <c r="G830" s="12" t="s">
        <v>262</v>
      </c>
      <c r="H830" s="13"/>
    </row>
    <row r="831" spans="1:8" ht="15">
      <c r="A831" s="14" t="s">
        <v>746</v>
      </c>
      <c r="C831" s="12" t="s">
        <v>6</v>
      </c>
      <c r="D831" s="13"/>
      <c r="E831" s="12" t="s">
        <v>258</v>
      </c>
      <c r="F831" s="13"/>
      <c r="G831" s="12" t="s">
        <v>264</v>
      </c>
      <c r="H831" s="13"/>
    </row>
    <row r="832" spans="1:8" ht="15">
      <c r="A832" s="14" t="s">
        <v>747</v>
      </c>
      <c r="C832" s="12" t="s">
        <v>6</v>
      </c>
      <c r="D832" s="13"/>
      <c r="E832" s="12" t="s">
        <v>371</v>
      </c>
      <c r="F832" s="13"/>
      <c r="G832" s="12" t="s">
        <v>266</v>
      </c>
      <c r="H832" s="13"/>
    </row>
    <row r="833" spans="1:8" ht="15">
      <c r="A833" s="14" t="s">
        <v>748</v>
      </c>
      <c r="C833" s="12" t="s">
        <v>6</v>
      </c>
      <c r="D833" s="13"/>
      <c r="E833" s="12" t="s">
        <v>291</v>
      </c>
      <c r="F833" s="13"/>
      <c r="G833" s="12" t="s">
        <v>378</v>
      </c>
      <c r="H833" s="13"/>
    </row>
    <row r="834" spans="1:8" ht="15">
      <c r="A834" s="14" t="s">
        <v>749</v>
      </c>
      <c r="C834" s="12" t="s">
        <v>6</v>
      </c>
      <c r="D834" s="13"/>
      <c r="E834" s="12" t="s">
        <v>294</v>
      </c>
      <c r="F834" s="13"/>
      <c r="G834" s="12" t="s">
        <v>380</v>
      </c>
      <c r="H834" s="13"/>
    </row>
    <row r="835" spans="1:8" ht="15">
      <c r="A835" s="14" t="s">
        <v>750</v>
      </c>
      <c r="C835" s="12" t="s">
        <v>6</v>
      </c>
      <c r="D835" s="13"/>
      <c r="E835" s="12" t="s">
        <v>298</v>
      </c>
      <c r="F835" s="13"/>
      <c r="G835" s="12" t="s">
        <v>278</v>
      </c>
      <c r="H835" s="13"/>
    </row>
    <row r="836" spans="1:8" ht="15">
      <c r="A836" s="14" t="s">
        <v>751</v>
      </c>
      <c r="C836" s="12" t="s">
        <v>6</v>
      </c>
      <c r="D836" s="13"/>
      <c r="E836" s="12" t="s">
        <v>264</v>
      </c>
      <c r="F836" s="13"/>
      <c r="G836" s="12" t="s">
        <v>246</v>
      </c>
      <c r="H836" s="13"/>
    </row>
    <row r="837" spans="1:8" ht="15">
      <c r="A837" s="14" t="s">
        <v>752</v>
      </c>
      <c r="C837" s="12" t="s">
        <v>6</v>
      </c>
      <c r="D837" s="13"/>
      <c r="E837" s="12" t="s">
        <v>266</v>
      </c>
      <c r="F837" s="13"/>
      <c r="G837" s="12" t="s">
        <v>248</v>
      </c>
      <c r="H837" s="13"/>
    </row>
    <row r="838" spans="1:8" ht="15">
      <c r="A838" s="14" t="s">
        <v>753</v>
      </c>
      <c r="C838" s="12" t="s">
        <v>6</v>
      </c>
      <c r="D838" s="13"/>
      <c r="E838" s="12" t="s">
        <v>278</v>
      </c>
      <c r="F838" s="13"/>
      <c r="G838" s="12" t="s">
        <v>250</v>
      </c>
      <c r="H838" s="13"/>
    </row>
    <row r="839" spans="1:8" ht="15">
      <c r="A839" s="14" t="s">
        <v>754</v>
      </c>
      <c r="C839" s="12" t="s">
        <v>6</v>
      </c>
      <c r="D839" s="13"/>
      <c r="E839" s="12" t="s">
        <v>304</v>
      </c>
      <c r="F839" s="13"/>
      <c r="G839" s="12" t="s">
        <v>363</v>
      </c>
      <c r="H839" s="13"/>
    </row>
    <row r="840" spans="1:8" ht="15">
      <c r="A840" s="14" t="s">
        <v>755</v>
      </c>
      <c r="C840" s="12" t="s">
        <v>6</v>
      </c>
      <c r="D840" s="13"/>
      <c r="E840" s="12" t="s">
        <v>307</v>
      </c>
      <c r="F840" s="13"/>
      <c r="G840" s="12" t="s">
        <v>365</v>
      </c>
      <c r="H840" s="13"/>
    </row>
    <row r="841" spans="1:8" ht="15">
      <c r="A841" s="14" t="s">
        <v>756</v>
      </c>
      <c r="C841" s="12" t="s">
        <v>6</v>
      </c>
      <c r="D841" s="13"/>
      <c r="E841" s="12" t="s">
        <v>681</v>
      </c>
      <c r="F841" s="13"/>
      <c r="G841" s="12" t="s">
        <v>274</v>
      </c>
      <c r="H841" s="13"/>
    </row>
    <row r="842" spans="1:8" ht="15">
      <c r="A842" s="14" t="s">
        <v>757</v>
      </c>
      <c r="C842" s="12" t="s">
        <v>6</v>
      </c>
      <c r="D842" s="13"/>
      <c r="E842" s="12" t="s">
        <v>6</v>
      </c>
      <c r="F842" s="13"/>
      <c r="G842" s="12" t="s">
        <v>658</v>
      </c>
      <c r="H842" s="13"/>
    </row>
    <row r="843" spans="1:8" ht="15">
      <c r="A843" s="14" t="s">
        <v>758</v>
      </c>
      <c r="C843" s="12" t="s">
        <v>6</v>
      </c>
      <c r="D843" s="13"/>
      <c r="E843" s="12" t="s">
        <v>6</v>
      </c>
      <c r="F843" s="13"/>
      <c r="G843" s="12" t="s">
        <v>660</v>
      </c>
      <c r="H843" s="13"/>
    </row>
    <row r="844" spans="1:8" ht="15">
      <c r="A844" s="14" t="s">
        <v>759</v>
      </c>
      <c r="C844" s="12" t="s">
        <v>6</v>
      </c>
      <c r="D844" s="13"/>
      <c r="E844" s="12" t="s">
        <v>6</v>
      </c>
      <c r="F844" s="13"/>
      <c r="G844" s="12" t="s">
        <v>662</v>
      </c>
      <c r="H844" s="13"/>
    </row>
    <row r="845" spans="1:8" ht="15">
      <c r="A845" s="14" t="s">
        <v>760</v>
      </c>
      <c r="C845" s="12" t="s">
        <v>6</v>
      </c>
      <c r="D845" s="13"/>
      <c r="E845" s="12" t="s">
        <v>6</v>
      </c>
      <c r="F845" s="13"/>
      <c r="G845" s="12" t="s">
        <v>671</v>
      </c>
      <c r="H845" s="13"/>
    </row>
    <row r="846" spans="1:8" ht="15">
      <c r="A846" s="14" t="s">
        <v>761</v>
      </c>
      <c r="C846" s="12" t="s">
        <v>6</v>
      </c>
      <c r="D846" s="13"/>
      <c r="E846" s="12" t="s">
        <v>6</v>
      </c>
      <c r="F846" s="13"/>
      <c r="G846" s="12" t="s">
        <v>273</v>
      </c>
      <c r="H846" s="13"/>
    </row>
    <row r="847" spans="1:8" ht="15">
      <c r="A847" s="14" t="s">
        <v>762</v>
      </c>
      <c r="C847" s="12" t="s">
        <v>6</v>
      </c>
      <c r="D847" s="13"/>
      <c r="E847" s="12" t="s">
        <v>6</v>
      </c>
      <c r="F847" s="13"/>
      <c r="G847" s="12" t="s">
        <v>277</v>
      </c>
      <c r="H847" s="13"/>
    </row>
    <row r="848" spans="1:8" ht="15">
      <c r="A848" s="14" t="s">
        <v>763</v>
      </c>
      <c r="C848" s="12" t="s">
        <v>6</v>
      </c>
      <c r="D848" s="13"/>
      <c r="E848" s="12" t="s">
        <v>6</v>
      </c>
      <c r="F848" s="13"/>
      <c r="G848" s="12" t="s">
        <v>284</v>
      </c>
      <c r="H848" s="13"/>
    </row>
    <row r="849" spans="1:8" ht="15">
      <c r="A849" s="14" t="s">
        <v>764</v>
      </c>
      <c r="C849" s="12" t="s">
        <v>6</v>
      </c>
      <c r="D849" s="13"/>
      <c r="E849" s="12" t="s">
        <v>6</v>
      </c>
      <c r="F849" s="13"/>
      <c r="G849" s="12" t="s">
        <v>287</v>
      </c>
      <c r="H849" s="13"/>
    </row>
    <row r="850" spans="1:8" ht="15">
      <c r="A850" s="14" t="s">
        <v>765</v>
      </c>
      <c r="C850" s="12" t="s">
        <v>6</v>
      </c>
      <c r="D850" s="13"/>
      <c r="E850" s="12" t="s">
        <v>6</v>
      </c>
      <c r="F850" s="13"/>
      <c r="G850" s="12" t="s">
        <v>294</v>
      </c>
      <c r="H850" s="13"/>
    </row>
    <row r="851" spans="1:8" ht="15">
      <c r="A851" s="14" t="s">
        <v>766</v>
      </c>
      <c r="C851" s="12" t="s">
        <v>6</v>
      </c>
      <c r="D851" s="13"/>
      <c r="E851" s="12" t="s">
        <v>6</v>
      </c>
      <c r="F851" s="13"/>
      <c r="G851" s="12" t="s">
        <v>298</v>
      </c>
      <c r="H851" s="13"/>
    </row>
    <row r="852" spans="1:8" ht="15">
      <c r="A852" s="14" t="s">
        <v>767</v>
      </c>
      <c r="C852" s="12" t="s">
        <v>6</v>
      </c>
      <c r="D852" s="13"/>
      <c r="E852" s="12" t="s">
        <v>6</v>
      </c>
      <c r="F852" s="13"/>
      <c r="G852" s="12" t="s">
        <v>304</v>
      </c>
      <c r="H852" s="13"/>
    </row>
    <row r="853" spans="1:8" ht="15">
      <c r="A853" s="14" t="s">
        <v>768</v>
      </c>
      <c r="C853" s="12" t="s">
        <v>6</v>
      </c>
      <c r="D853" s="13"/>
      <c r="E853" s="12" t="s">
        <v>6</v>
      </c>
      <c r="F853" s="13"/>
      <c r="G853" s="12" t="s">
        <v>307</v>
      </c>
      <c r="H853" s="13"/>
    </row>
    <row r="854" spans="3:8" ht="15">
      <c r="C854" s="17" t="s">
        <v>75</v>
      </c>
      <c r="D854" s="17"/>
      <c r="E854" s="17" t="s">
        <v>22</v>
      </c>
      <c r="F854" s="17"/>
      <c r="G854" s="17" t="s">
        <v>6</v>
      </c>
      <c r="H854" s="17"/>
    </row>
    <row r="855" spans="3:8" ht="15">
      <c r="C855" s="11" t="s">
        <v>7</v>
      </c>
      <c r="D855" s="11" t="s">
        <v>8</v>
      </c>
      <c r="E855" s="11" t="s">
        <v>7</v>
      </c>
      <c r="F855" s="11" t="s">
        <v>8</v>
      </c>
      <c r="G855" s="11" t="s">
        <v>7</v>
      </c>
      <c r="H855" s="11" t="s">
        <v>8</v>
      </c>
    </row>
    <row r="856" spans="1:8" ht="15">
      <c r="A856" s="14" t="s">
        <v>769</v>
      </c>
      <c r="C856" s="12" t="s">
        <v>278</v>
      </c>
      <c r="D856" s="13"/>
      <c r="E856" s="12" t="s">
        <v>304</v>
      </c>
      <c r="F856" s="13"/>
      <c r="G856" s="12" t="s">
        <v>6</v>
      </c>
      <c r="H856" s="13"/>
    </row>
    <row r="857" spans="1:8" ht="15">
      <c r="A857" s="14" t="s">
        <v>770</v>
      </c>
      <c r="C857" s="12" t="s">
        <v>371</v>
      </c>
      <c r="D857" s="13"/>
      <c r="E857" s="12" t="s">
        <v>658</v>
      </c>
      <c r="F857" s="13"/>
      <c r="G857" s="12" t="s">
        <v>6</v>
      </c>
      <c r="H857" s="13"/>
    </row>
    <row r="858" spans="1:8" ht="15">
      <c r="A858" s="14" t="s">
        <v>771</v>
      </c>
      <c r="C858" s="12" t="s">
        <v>270</v>
      </c>
      <c r="D858" s="13"/>
      <c r="E858" s="12" t="s">
        <v>660</v>
      </c>
      <c r="F858" s="13"/>
      <c r="G858" s="12" t="s">
        <v>6</v>
      </c>
      <c r="H858" s="13"/>
    </row>
    <row r="859" spans="1:8" ht="15">
      <c r="A859" s="14" t="s">
        <v>772</v>
      </c>
      <c r="C859" s="12" t="s">
        <v>271</v>
      </c>
      <c r="D859" s="13"/>
      <c r="E859" s="12" t="s">
        <v>294</v>
      </c>
      <c r="F859" s="13"/>
      <c r="G859" s="12" t="s">
        <v>6</v>
      </c>
      <c r="H859" s="13"/>
    </row>
    <row r="860" spans="1:8" ht="15">
      <c r="A860" s="14" t="s">
        <v>773</v>
      </c>
      <c r="C860" s="12" t="s">
        <v>496</v>
      </c>
      <c r="D860" s="13"/>
      <c r="E860" s="12" t="s">
        <v>271</v>
      </c>
      <c r="F860" s="13"/>
      <c r="G860" s="12" t="s">
        <v>6</v>
      </c>
      <c r="H860" s="13"/>
    </row>
    <row r="861" spans="1:8" ht="15">
      <c r="A861" s="14" t="s">
        <v>774</v>
      </c>
      <c r="C861" s="12" t="s">
        <v>498</v>
      </c>
      <c r="D861" s="13"/>
      <c r="E861" s="12" t="s">
        <v>681</v>
      </c>
      <c r="F861" s="13"/>
      <c r="G861" s="12" t="s">
        <v>6</v>
      </c>
      <c r="H861" s="13"/>
    </row>
    <row r="862" spans="1:8" ht="15">
      <c r="A862" s="14" t="s">
        <v>775</v>
      </c>
      <c r="C862" s="12" t="s">
        <v>679</v>
      </c>
      <c r="D862" s="13"/>
      <c r="E862" s="12" t="s">
        <v>235</v>
      </c>
      <c r="F862" s="13"/>
      <c r="G862" s="12" t="s">
        <v>6</v>
      </c>
      <c r="H862" s="13"/>
    </row>
    <row r="863" spans="1:8" ht="15">
      <c r="A863" s="14" t="s">
        <v>776</v>
      </c>
      <c r="C863" s="12" t="s">
        <v>681</v>
      </c>
      <c r="D863" s="13"/>
      <c r="E863" s="12" t="s">
        <v>229</v>
      </c>
      <c r="F863" s="13"/>
      <c r="G863" s="12" t="s">
        <v>6</v>
      </c>
      <c r="H863" s="13"/>
    </row>
    <row r="864" spans="1:8" ht="15">
      <c r="A864" s="14" t="s">
        <v>777</v>
      </c>
      <c r="C864" s="12" t="s">
        <v>6</v>
      </c>
      <c r="D864" s="13"/>
      <c r="E864" s="12" t="s">
        <v>242</v>
      </c>
      <c r="F864" s="13"/>
      <c r="G864" s="12" t="s">
        <v>6</v>
      </c>
      <c r="H864" s="13"/>
    </row>
    <row r="865" spans="1:8" ht="15">
      <c r="A865" s="14" t="s">
        <v>778</v>
      </c>
      <c r="C865" s="12" t="s">
        <v>6</v>
      </c>
      <c r="D865" s="13"/>
      <c r="E865" s="12" t="s">
        <v>355</v>
      </c>
      <c r="F865" s="13"/>
      <c r="G865" s="12" t="s">
        <v>6</v>
      </c>
      <c r="H865" s="13"/>
    </row>
    <row r="866" spans="1:8" ht="15">
      <c r="A866" s="14" t="s">
        <v>779</v>
      </c>
      <c r="C866" s="12" t="s">
        <v>6</v>
      </c>
      <c r="D866" s="13"/>
      <c r="E866" s="12" t="s">
        <v>357</v>
      </c>
      <c r="F866" s="13"/>
      <c r="G866" s="12" t="s">
        <v>6</v>
      </c>
      <c r="H866" s="13"/>
    </row>
    <row r="867" spans="1:8" ht="15">
      <c r="A867" s="14" t="s">
        <v>780</v>
      </c>
      <c r="C867" s="12" t="s">
        <v>6</v>
      </c>
      <c r="D867" s="13"/>
      <c r="E867" s="12" t="s">
        <v>270</v>
      </c>
      <c r="F867" s="13"/>
      <c r="G867" s="12" t="s">
        <v>6</v>
      </c>
      <c r="H867" s="13"/>
    </row>
    <row r="868" spans="1:8" ht="15">
      <c r="A868" s="14" t="s">
        <v>781</v>
      </c>
      <c r="C868" s="12" t="s">
        <v>6</v>
      </c>
      <c r="D868" s="13"/>
      <c r="E868" s="12" t="s">
        <v>246</v>
      </c>
      <c r="F868" s="13"/>
      <c r="G868" s="12" t="s">
        <v>6</v>
      </c>
      <c r="H868" s="13"/>
    </row>
    <row r="869" spans="1:8" ht="15">
      <c r="A869" s="14" t="s">
        <v>782</v>
      </c>
      <c r="C869" s="12" t="s">
        <v>6</v>
      </c>
      <c r="D869" s="13"/>
      <c r="E869" s="12" t="s">
        <v>248</v>
      </c>
      <c r="F869" s="13"/>
      <c r="G869" s="12" t="s">
        <v>6</v>
      </c>
      <c r="H869" s="13"/>
    </row>
    <row r="870" spans="1:8" ht="15">
      <c r="A870" s="14" t="s">
        <v>783</v>
      </c>
      <c r="C870" s="12" t="s">
        <v>6</v>
      </c>
      <c r="D870" s="13"/>
      <c r="E870" s="12" t="s">
        <v>250</v>
      </c>
      <c r="F870" s="13"/>
      <c r="G870" s="12" t="s">
        <v>6</v>
      </c>
      <c r="H870" s="13"/>
    </row>
    <row r="871" spans="1:8" ht="15">
      <c r="A871" s="14" t="s">
        <v>784</v>
      </c>
      <c r="C871" s="12" t="s">
        <v>6</v>
      </c>
      <c r="D871" s="13"/>
      <c r="E871" s="12" t="s">
        <v>363</v>
      </c>
      <c r="F871" s="13"/>
      <c r="G871" s="12" t="s">
        <v>6</v>
      </c>
      <c r="H871" s="13"/>
    </row>
    <row r="872" spans="1:8" ht="15">
      <c r="A872" s="14" t="s">
        <v>785</v>
      </c>
      <c r="C872" s="12" t="s">
        <v>6</v>
      </c>
      <c r="D872" s="13"/>
      <c r="E872" s="12" t="s">
        <v>365</v>
      </c>
      <c r="F872" s="13"/>
      <c r="G872" s="12" t="s">
        <v>6</v>
      </c>
      <c r="H872" s="13"/>
    </row>
    <row r="873" spans="1:8" ht="15">
      <c r="A873" s="14" t="s">
        <v>786</v>
      </c>
      <c r="C873" s="12" t="s">
        <v>6</v>
      </c>
      <c r="D873" s="13"/>
      <c r="E873" s="12" t="s">
        <v>266</v>
      </c>
      <c r="F873" s="13"/>
      <c r="G873" s="12" t="s">
        <v>6</v>
      </c>
      <c r="H873" s="13"/>
    </row>
    <row r="874" spans="1:8" ht="15">
      <c r="A874" s="14" t="s">
        <v>787</v>
      </c>
      <c r="C874" s="12" t="s">
        <v>6</v>
      </c>
      <c r="D874" s="13"/>
      <c r="E874" s="12" t="s">
        <v>380</v>
      </c>
      <c r="F874" s="13"/>
      <c r="G874" s="12" t="s">
        <v>6</v>
      </c>
      <c r="H874" s="13"/>
    </row>
    <row r="876" spans="2:8" ht="15">
      <c r="B876" s="6" t="s">
        <v>788</v>
      </c>
      <c r="C876" s="6" t="s">
        <v>456</v>
      </c>
      <c r="D876" s="7" t="s">
        <v>3</v>
      </c>
      <c r="E876" s="8">
        <v>563.4</v>
      </c>
      <c r="F876" s="9"/>
      <c r="G876" s="10">
        <f>SUM(D879:D890)+SUM(F879:F891)+SUM(H879:H884)+SUM(D894:D897)+SUM(F894:F911)+SUM(H894:H911)+SUM(D914:D927)+SUM(F914:F932)</f>
        <v>0</v>
      </c>
      <c r="H876" s="10">
        <f>E876*G876</f>
        <v>0</v>
      </c>
    </row>
    <row r="877" spans="2:8" ht="15">
      <c r="B877" s="16" t="s">
        <v>6</v>
      </c>
      <c r="C877" s="17" t="s">
        <v>9</v>
      </c>
      <c r="D877" s="17"/>
      <c r="E877" s="17" t="s">
        <v>49</v>
      </c>
      <c r="F877" s="17"/>
      <c r="G877" s="17" t="s">
        <v>50</v>
      </c>
      <c r="H877" s="17"/>
    </row>
    <row r="878" spans="2:8" ht="15">
      <c r="B878" s="16"/>
      <c r="C878" s="11" t="s">
        <v>7</v>
      </c>
      <c r="D878" s="11" t="s">
        <v>8</v>
      </c>
      <c r="E878" s="11" t="s">
        <v>7</v>
      </c>
      <c r="F878" s="11" t="s">
        <v>8</v>
      </c>
      <c r="G878" s="11" t="s">
        <v>7</v>
      </c>
      <c r="H878" s="11" t="s">
        <v>8</v>
      </c>
    </row>
    <row r="879" spans="1:8" ht="15">
      <c r="A879" s="14" t="s">
        <v>789</v>
      </c>
      <c r="B879" s="16"/>
      <c r="C879" s="12" t="s">
        <v>235</v>
      </c>
      <c r="D879" s="13"/>
      <c r="E879" s="12" t="s">
        <v>258</v>
      </c>
      <c r="F879" s="13"/>
      <c r="G879" s="12" t="s">
        <v>235</v>
      </c>
      <c r="H879" s="13"/>
    </row>
    <row r="880" spans="1:8" ht="15">
      <c r="A880" s="14" t="s">
        <v>790</v>
      </c>
      <c r="B880" s="16"/>
      <c r="C880" s="12" t="s">
        <v>437</v>
      </c>
      <c r="D880" s="13"/>
      <c r="E880" s="12" t="s">
        <v>256</v>
      </c>
      <c r="F880" s="13"/>
      <c r="G880" s="12" t="s">
        <v>437</v>
      </c>
      <c r="H880" s="13"/>
    </row>
    <row r="881" spans="1:8" ht="15">
      <c r="A881" s="14" t="s">
        <v>791</v>
      </c>
      <c r="B881" s="16"/>
      <c r="C881" s="12" t="s">
        <v>685</v>
      </c>
      <c r="D881" s="13"/>
      <c r="E881" s="12" t="s">
        <v>250</v>
      </c>
      <c r="F881" s="13"/>
      <c r="G881" s="12" t="s">
        <v>685</v>
      </c>
      <c r="H881" s="13"/>
    </row>
    <row r="882" spans="1:8" ht="15">
      <c r="A882" s="14" t="s">
        <v>792</v>
      </c>
      <c r="B882" s="16"/>
      <c r="C882" s="12" t="s">
        <v>229</v>
      </c>
      <c r="D882" s="13"/>
      <c r="E882" s="12" t="s">
        <v>363</v>
      </c>
      <c r="F882" s="13"/>
      <c r="G882" s="12" t="s">
        <v>242</v>
      </c>
      <c r="H882" s="13"/>
    </row>
    <row r="883" spans="1:8" ht="15">
      <c r="A883" s="14" t="s">
        <v>793</v>
      </c>
      <c r="B883" s="16"/>
      <c r="C883" s="12" t="s">
        <v>242</v>
      </c>
      <c r="D883" s="13"/>
      <c r="E883" s="12" t="s">
        <v>239</v>
      </c>
      <c r="F883" s="13"/>
      <c r="G883" s="12" t="s">
        <v>355</v>
      </c>
      <c r="H883" s="13"/>
    </row>
    <row r="884" spans="1:8" ht="15">
      <c r="A884" s="14" t="s">
        <v>794</v>
      </c>
      <c r="B884" s="16"/>
      <c r="C884" s="12" t="s">
        <v>355</v>
      </c>
      <c r="D884" s="13"/>
      <c r="E884" s="12" t="s">
        <v>229</v>
      </c>
      <c r="F884" s="13"/>
      <c r="G884" s="12" t="s">
        <v>357</v>
      </c>
      <c r="H884" s="13"/>
    </row>
    <row r="885" spans="1:8" ht="15">
      <c r="A885" s="14" t="s">
        <v>795</v>
      </c>
      <c r="B885" s="16"/>
      <c r="C885" s="12" t="s">
        <v>357</v>
      </c>
      <c r="D885" s="13"/>
      <c r="E885" s="12" t="s">
        <v>242</v>
      </c>
      <c r="F885" s="13"/>
      <c r="G885" s="12" t="s">
        <v>6</v>
      </c>
      <c r="H885" s="13"/>
    </row>
    <row r="886" spans="1:8" ht="15">
      <c r="A886" s="14" t="s">
        <v>796</v>
      </c>
      <c r="B886" s="16"/>
      <c r="C886" s="12" t="s">
        <v>248</v>
      </c>
      <c r="D886" s="13"/>
      <c r="E886" s="12" t="s">
        <v>355</v>
      </c>
      <c r="F886" s="13"/>
      <c r="G886" s="12" t="s">
        <v>6</v>
      </c>
      <c r="H886" s="13"/>
    </row>
    <row r="887" spans="1:8" ht="15">
      <c r="A887" s="14" t="s">
        <v>797</v>
      </c>
      <c r="C887" s="12" t="s">
        <v>250</v>
      </c>
      <c r="D887" s="13"/>
      <c r="E887" s="12" t="s">
        <v>357</v>
      </c>
      <c r="F887" s="13"/>
      <c r="G887" s="12" t="s">
        <v>6</v>
      </c>
      <c r="H887" s="13"/>
    </row>
    <row r="888" spans="1:8" ht="15">
      <c r="A888" s="14" t="s">
        <v>798</v>
      </c>
      <c r="C888" s="12" t="s">
        <v>363</v>
      </c>
      <c r="D888" s="13"/>
      <c r="E888" s="12" t="s">
        <v>233</v>
      </c>
      <c r="F888" s="13"/>
      <c r="G888" s="12" t="s">
        <v>6</v>
      </c>
      <c r="H888" s="13"/>
    </row>
    <row r="889" spans="1:8" ht="15">
      <c r="A889" s="14" t="s">
        <v>799</v>
      </c>
      <c r="C889" s="12" t="s">
        <v>256</v>
      </c>
      <c r="D889" s="13"/>
      <c r="E889" s="12" t="s">
        <v>235</v>
      </c>
      <c r="F889" s="13"/>
      <c r="G889" s="12" t="s">
        <v>6</v>
      </c>
      <c r="H889" s="13"/>
    </row>
    <row r="890" spans="1:8" ht="15">
      <c r="A890" s="14" t="s">
        <v>800</v>
      </c>
      <c r="C890" s="12" t="s">
        <v>258</v>
      </c>
      <c r="D890" s="13"/>
      <c r="E890" s="12" t="s">
        <v>437</v>
      </c>
      <c r="F890" s="13"/>
      <c r="G890" s="12" t="s">
        <v>6</v>
      </c>
      <c r="H890" s="13"/>
    </row>
    <row r="891" spans="1:8" ht="15">
      <c r="A891" s="14" t="s">
        <v>801</v>
      </c>
      <c r="C891" s="12" t="s">
        <v>6</v>
      </c>
      <c r="D891" s="13"/>
      <c r="E891" s="12" t="s">
        <v>685</v>
      </c>
      <c r="F891" s="13"/>
      <c r="G891" s="12" t="s">
        <v>6</v>
      </c>
      <c r="H891" s="13"/>
    </row>
    <row r="892" spans="3:8" ht="15">
      <c r="C892" s="17" t="s">
        <v>11</v>
      </c>
      <c r="D892" s="17"/>
      <c r="E892" s="17" t="s">
        <v>20</v>
      </c>
      <c r="F892" s="17"/>
      <c r="G892" s="17" t="s">
        <v>33</v>
      </c>
      <c r="H892" s="17"/>
    </row>
    <row r="893" spans="3:8" ht="15">
      <c r="C893" s="11" t="s">
        <v>7</v>
      </c>
      <c r="D893" s="11" t="s">
        <v>8</v>
      </c>
      <c r="E893" s="11" t="s">
        <v>7</v>
      </c>
      <c r="F893" s="11" t="s">
        <v>8</v>
      </c>
      <c r="G893" s="11" t="s">
        <v>7</v>
      </c>
      <c r="H893" s="11" t="s">
        <v>8</v>
      </c>
    </row>
    <row r="894" spans="1:8" ht="15">
      <c r="A894" s="14" t="s">
        <v>802</v>
      </c>
      <c r="C894" s="12" t="s">
        <v>437</v>
      </c>
      <c r="D894" s="13"/>
      <c r="E894" s="12" t="s">
        <v>231</v>
      </c>
      <c r="F894" s="13"/>
      <c r="G894" s="12" t="s">
        <v>231</v>
      </c>
      <c r="H894" s="13"/>
    </row>
    <row r="895" spans="1:8" ht="15">
      <c r="A895" s="14" t="s">
        <v>803</v>
      </c>
      <c r="C895" s="12" t="s">
        <v>685</v>
      </c>
      <c r="D895" s="13"/>
      <c r="E895" s="12" t="s">
        <v>233</v>
      </c>
      <c r="F895" s="13"/>
      <c r="G895" s="12" t="s">
        <v>233</v>
      </c>
      <c r="H895" s="13"/>
    </row>
    <row r="896" spans="1:8" ht="15">
      <c r="A896" s="14" t="s">
        <v>804</v>
      </c>
      <c r="C896" s="12" t="s">
        <v>355</v>
      </c>
      <c r="D896" s="13"/>
      <c r="E896" s="12" t="s">
        <v>235</v>
      </c>
      <c r="F896" s="13"/>
      <c r="G896" s="12" t="s">
        <v>235</v>
      </c>
      <c r="H896" s="13"/>
    </row>
    <row r="897" spans="1:8" ht="15">
      <c r="A897" s="14" t="s">
        <v>805</v>
      </c>
      <c r="C897" s="12" t="s">
        <v>357</v>
      </c>
      <c r="D897" s="13"/>
      <c r="E897" s="12" t="s">
        <v>437</v>
      </c>
      <c r="F897" s="13"/>
      <c r="G897" s="12" t="s">
        <v>437</v>
      </c>
      <c r="H897" s="13"/>
    </row>
    <row r="898" spans="1:8" ht="15">
      <c r="A898" s="14" t="s">
        <v>806</v>
      </c>
      <c r="C898" s="12" t="s">
        <v>6</v>
      </c>
      <c r="D898" s="13"/>
      <c r="E898" s="12" t="s">
        <v>685</v>
      </c>
      <c r="F898" s="13"/>
      <c r="G898" s="12" t="s">
        <v>239</v>
      </c>
      <c r="H898" s="13"/>
    </row>
    <row r="899" spans="1:8" ht="15">
      <c r="A899" s="14" t="s">
        <v>807</v>
      </c>
      <c r="C899" s="12" t="s">
        <v>6</v>
      </c>
      <c r="D899" s="13"/>
      <c r="E899" s="12" t="s">
        <v>239</v>
      </c>
      <c r="F899" s="13"/>
      <c r="G899" s="12" t="s">
        <v>229</v>
      </c>
      <c r="H899" s="13"/>
    </row>
    <row r="900" spans="1:8" ht="15">
      <c r="A900" s="14" t="s">
        <v>808</v>
      </c>
      <c r="C900" s="12" t="s">
        <v>6</v>
      </c>
      <c r="D900" s="13"/>
      <c r="E900" s="12" t="s">
        <v>229</v>
      </c>
      <c r="F900" s="13"/>
      <c r="G900" s="12" t="s">
        <v>242</v>
      </c>
      <c r="H900" s="13"/>
    </row>
    <row r="901" spans="1:8" ht="15">
      <c r="A901" s="14" t="s">
        <v>809</v>
      </c>
      <c r="C901" s="12" t="s">
        <v>6</v>
      </c>
      <c r="D901" s="13"/>
      <c r="E901" s="12" t="s">
        <v>242</v>
      </c>
      <c r="F901" s="13"/>
      <c r="G901" s="12" t="s">
        <v>246</v>
      </c>
      <c r="H901" s="13"/>
    </row>
    <row r="902" spans="1:8" ht="15">
      <c r="A902" s="14" t="s">
        <v>810</v>
      </c>
      <c r="C902" s="12" t="s">
        <v>6</v>
      </c>
      <c r="D902" s="13"/>
      <c r="E902" s="12" t="s">
        <v>355</v>
      </c>
      <c r="F902" s="13"/>
      <c r="G902" s="12" t="s">
        <v>248</v>
      </c>
      <c r="H902" s="13"/>
    </row>
    <row r="903" spans="1:8" ht="15">
      <c r="A903" s="14" t="s">
        <v>811</v>
      </c>
      <c r="C903" s="12" t="s">
        <v>6</v>
      </c>
      <c r="D903" s="13"/>
      <c r="E903" s="12" t="s">
        <v>357</v>
      </c>
      <c r="F903" s="13"/>
      <c r="G903" s="12" t="s">
        <v>250</v>
      </c>
      <c r="H903" s="13"/>
    </row>
    <row r="904" spans="1:8" ht="15">
      <c r="A904" s="14" t="s">
        <v>812</v>
      </c>
      <c r="C904" s="12" t="s">
        <v>6</v>
      </c>
      <c r="D904" s="13"/>
      <c r="E904" s="12" t="s">
        <v>246</v>
      </c>
      <c r="F904" s="13"/>
      <c r="G904" s="12" t="s">
        <v>363</v>
      </c>
      <c r="H904" s="13"/>
    </row>
    <row r="905" spans="1:8" ht="15">
      <c r="A905" s="14" t="s">
        <v>813</v>
      </c>
      <c r="C905" s="12" t="s">
        <v>6</v>
      </c>
      <c r="D905" s="13"/>
      <c r="E905" s="12" t="s">
        <v>248</v>
      </c>
      <c r="F905" s="13"/>
      <c r="G905" s="12" t="s">
        <v>355</v>
      </c>
      <c r="H905" s="13"/>
    </row>
    <row r="906" spans="1:8" ht="15">
      <c r="A906" s="14" t="s">
        <v>814</v>
      </c>
      <c r="C906" s="12" t="s">
        <v>6</v>
      </c>
      <c r="D906" s="13"/>
      <c r="E906" s="12" t="s">
        <v>250</v>
      </c>
      <c r="F906" s="13"/>
      <c r="G906" s="12" t="s">
        <v>252</v>
      </c>
      <c r="H906" s="13"/>
    </row>
    <row r="907" spans="1:8" ht="15">
      <c r="A907" s="14" t="s">
        <v>815</v>
      </c>
      <c r="C907" s="12" t="s">
        <v>6</v>
      </c>
      <c r="D907" s="13"/>
      <c r="E907" s="12" t="s">
        <v>363</v>
      </c>
      <c r="F907" s="13"/>
      <c r="G907" s="12" t="s">
        <v>254</v>
      </c>
      <c r="H907" s="13"/>
    </row>
    <row r="908" spans="1:8" ht="15">
      <c r="A908" s="14" t="s">
        <v>816</v>
      </c>
      <c r="C908" s="12" t="s">
        <v>6</v>
      </c>
      <c r="D908" s="13"/>
      <c r="E908" s="12" t="s">
        <v>252</v>
      </c>
      <c r="F908" s="13"/>
      <c r="G908" s="12" t="s">
        <v>256</v>
      </c>
      <c r="H908" s="13"/>
    </row>
    <row r="909" spans="1:8" ht="15">
      <c r="A909" s="14" t="s">
        <v>817</v>
      </c>
      <c r="C909" s="12" t="s">
        <v>6</v>
      </c>
      <c r="D909" s="13"/>
      <c r="E909" s="12" t="s">
        <v>256</v>
      </c>
      <c r="F909" s="13"/>
      <c r="G909" s="12" t="s">
        <v>258</v>
      </c>
      <c r="H909" s="13"/>
    </row>
    <row r="910" spans="1:8" ht="15">
      <c r="A910" s="14" t="s">
        <v>818</v>
      </c>
      <c r="C910" s="12" t="s">
        <v>6</v>
      </c>
      <c r="D910" s="13"/>
      <c r="E910" s="12" t="s">
        <v>254</v>
      </c>
      <c r="F910" s="13"/>
      <c r="G910" s="12" t="s">
        <v>685</v>
      </c>
      <c r="H910" s="13"/>
    </row>
    <row r="911" spans="1:8" ht="15">
      <c r="A911" s="14" t="s">
        <v>819</v>
      </c>
      <c r="C911" s="12" t="s">
        <v>6</v>
      </c>
      <c r="D911" s="13"/>
      <c r="E911" s="12" t="s">
        <v>258</v>
      </c>
      <c r="F911" s="13"/>
      <c r="G911" s="12" t="s">
        <v>357</v>
      </c>
      <c r="H911" s="13"/>
    </row>
    <row r="912" spans="3:8" ht="15">
      <c r="C912" s="17" t="s">
        <v>66</v>
      </c>
      <c r="D912" s="17"/>
      <c r="E912" s="17" t="s">
        <v>22</v>
      </c>
      <c r="F912" s="17"/>
      <c r="G912" s="17" t="s">
        <v>6</v>
      </c>
      <c r="H912" s="17"/>
    </row>
    <row r="913" spans="3:8" ht="15">
      <c r="C913" s="11" t="s">
        <v>7</v>
      </c>
      <c r="D913" s="11" t="s">
        <v>8</v>
      </c>
      <c r="E913" s="11" t="s">
        <v>7</v>
      </c>
      <c r="F913" s="11" t="s">
        <v>8</v>
      </c>
      <c r="G913" s="11" t="s">
        <v>7</v>
      </c>
      <c r="H913" s="11" t="s">
        <v>8</v>
      </c>
    </row>
    <row r="914" spans="1:8" ht="15">
      <c r="A914" s="14" t="s">
        <v>820</v>
      </c>
      <c r="C914" s="12" t="s">
        <v>233</v>
      </c>
      <c r="D914" s="13"/>
      <c r="E914" s="12" t="s">
        <v>231</v>
      </c>
      <c r="F914" s="13"/>
      <c r="G914" s="12" t="s">
        <v>6</v>
      </c>
      <c r="H914" s="13"/>
    </row>
    <row r="915" spans="1:8" ht="15">
      <c r="A915" s="14" t="s">
        <v>821</v>
      </c>
      <c r="C915" s="12" t="s">
        <v>235</v>
      </c>
      <c r="D915" s="13"/>
      <c r="E915" s="12" t="s">
        <v>233</v>
      </c>
      <c r="F915" s="13"/>
      <c r="G915" s="12" t="s">
        <v>6</v>
      </c>
      <c r="H915" s="13"/>
    </row>
    <row r="916" spans="1:8" ht="15">
      <c r="A916" s="14" t="s">
        <v>822</v>
      </c>
      <c r="C916" s="12" t="s">
        <v>437</v>
      </c>
      <c r="D916" s="13"/>
      <c r="E916" s="12" t="s">
        <v>235</v>
      </c>
      <c r="F916" s="13"/>
      <c r="G916" s="12" t="s">
        <v>6</v>
      </c>
      <c r="H916" s="13"/>
    </row>
    <row r="917" spans="1:8" ht="15">
      <c r="A917" s="14" t="s">
        <v>823</v>
      </c>
      <c r="C917" s="12" t="s">
        <v>685</v>
      </c>
      <c r="D917" s="13"/>
      <c r="E917" s="12" t="s">
        <v>437</v>
      </c>
      <c r="F917" s="13"/>
      <c r="G917" s="12" t="s">
        <v>6</v>
      </c>
      <c r="H917" s="13"/>
    </row>
    <row r="918" spans="1:8" ht="15">
      <c r="A918" s="14" t="s">
        <v>824</v>
      </c>
      <c r="C918" s="12" t="s">
        <v>239</v>
      </c>
      <c r="D918" s="13"/>
      <c r="E918" s="12" t="s">
        <v>685</v>
      </c>
      <c r="F918" s="13"/>
      <c r="G918" s="12" t="s">
        <v>6</v>
      </c>
      <c r="H918" s="13"/>
    </row>
    <row r="919" spans="1:8" ht="15">
      <c r="A919" s="14" t="s">
        <v>825</v>
      </c>
      <c r="C919" s="12" t="s">
        <v>229</v>
      </c>
      <c r="D919" s="13"/>
      <c r="E919" s="12" t="s">
        <v>239</v>
      </c>
      <c r="F919" s="13"/>
      <c r="G919" s="12" t="s">
        <v>6</v>
      </c>
      <c r="H919" s="13"/>
    </row>
    <row r="920" spans="1:8" ht="15">
      <c r="A920" s="14" t="s">
        <v>826</v>
      </c>
      <c r="C920" s="12" t="s">
        <v>242</v>
      </c>
      <c r="D920" s="13"/>
      <c r="E920" s="12" t="s">
        <v>229</v>
      </c>
      <c r="F920" s="13"/>
      <c r="G920" s="12" t="s">
        <v>6</v>
      </c>
      <c r="H920" s="13"/>
    </row>
    <row r="921" spans="1:8" ht="15">
      <c r="A921" s="14" t="s">
        <v>827</v>
      </c>
      <c r="C921" s="12" t="s">
        <v>355</v>
      </c>
      <c r="D921" s="13"/>
      <c r="E921" s="12" t="s">
        <v>242</v>
      </c>
      <c r="F921" s="13"/>
      <c r="G921" s="12" t="s">
        <v>6</v>
      </c>
      <c r="H921" s="13"/>
    </row>
    <row r="922" spans="1:8" ht="15">
      <c r="A922" s="14" t="s">
        <v>828</v>
      </c>
      <c r="C922" s="12" t="s">
        <v>357</v>
      </c>
      <c r="D922" s="13"/>
      <c r="E922" s="12" t="s">
        <v>355</v>
      </c>
      <c r="F922" s="13"/>
      <c r="G922" s="12" t="s">
        <v>6</v>
      </c>
      <c r="H922" s="13"/>
    </row>
    <row r="923" spans="1:8" ht="15">
      <c r="A923" s="14" t="s">
        <v>829</v>
      </c>
      <c r="C923" s="12" t="s">
        <v>248</v>
      </c>
      <c r="D923" s="13"/>
      <c r="E923" s="12" t="s">
        <v>357</v>
      </c>
      <c r="F923" s="13"/>
      <c r="G923" s="12" t="s">
        <v>6</v>
      </c>
      <c r="H923" s="13"/>
    </row>
    <row r="924" spans="1:8" ht="15">
      <c r="A924" s="14" t="s">
        <v>830</v>
      </c>
      <c r="C924" s="12" t="s">
        <v>250</v>
      </c>
      <c r="D924" s="13"/>
      <c r="E924" s="12" t="s">
        <v>246</v>
      </c>
      <c r="F924" s="13"/>
      <c r="G924" s="12" t="s">
        <v>6</v>
      </c>
      <c r="H924" s="13"/>
    </row>
    <row r="925" spans="1:8" ht="15">
      <c r="A925" s="14" t="s">
        <v>831</v>
      </c>
      <c r="C925" s="12" t="s">
        <v>363</v>
      </c>
      <c r="D925" s="13"/>
      <c r="E925" s="12" t="s">
        <v>248</v>
      </c>
      <c r="F925" s="13"/>
      <c r="G925" s="12" t="s">
        <v>6</v>
      </c>
      <c r="H925" s="13"/>
    </row>
    <row r="926" spans="1:8" ht="15">
      <c r="A926" s="14" t="s">
        <v>832</v>
      </c>
      <c r="C926" s="12" t="s">
        <v>256</v>
      </c>
      <c r="D926" s="13"/>
      <c r="E926" s="12" t="s">
        <v>250</v>
      </c>
      <c r="F926" s="13"/>
      <c r="G926" s="12" t="s">
        <v>6</v>
      </c>
      <c r="H926" s="13"/>
    </row>
    <row r="927" spans="1:8" ht="15">
      <c r="A927" s="14" t="s">
        <v>833</v>
      </c>
      <c r="C927" s="12" t="s">
        <v>258</v>
      </c>
      <c r="D927" s="13"/>
      <c r="E927" s="12" t="s">
        <v>363</v>
      </c>
      <c r="F927" s="13"/>
      <c r="G927" s="12" t="s">
        <v>6</v>
      </c>
      <c r="H927" s="13"/>
    </row>
    <row r="928" spans="1:8" ht="15">
      <c r="A928" s="14" t="s">
        <v>834</v>
      </c>
      <c r="C928" s="12" t="s">
        <v>6</v>
      </c>
      <c r="D928" s="13"/>
      <c r="E928" s="12" t="s">
        <v>365</v>
      </c>
      <c r="F928" s="13"/>
      <c r="G928" s="12" t="s">
        <v>6</v>
      </c>
      <c r="H928" s="13"/>
    </row>
    <row r="929" spans="1:8" ht="15">
      <c r="A929" s="14" t="s">
        <v>835</v>
      </c>
      <c r="C929" s="12" t="s">
        <v>6</v>
      </c>
      <c r="D929" s="13"/>
      <c r="E929" s="12" t="s">
        <v>252</v>
      </c>
      <c r="F929" s="13"/>
      <c r="G929" s="12" t="s">
        <v>6</v>
      </c>
      <c r="H929" s="13"/>
    </row>
    <row r="930" spans="1:8" ht="15">
      <c r="A930" s="14" t="s">
        <v>836</v>
      </c>
      <c r="C930" s="12" t="s">
        <v>6</v>
      </c>
      <c r="D930" s="13"/>
      <c r="E930" s="12" t="s">
        <v>254</v>
      </c>
      <c r="F930" s="13"/>
      <c r="G930" s="12" t="s">
        <v>6</v>
      </c>
      <c r="H930" s="13"/>
    </row>
    <row r="931" spans="1:8" ht="15">
      <c r="A931" s="14" t="s">
        <v>837</v>
      </c>
      <c r="C931" s="12" t="s">
        <v>6</v>
      </c>
      <c r="D931" s="13"/>
      <c r="E931" s="12" t="s">
        <v>256</v>
      </c>
      <c r="F931" s="13"/>
      <c r="G931" s="12" t="s">
        <v>6</v>
      </c>
      <c r="H931" s="13"/>
    </row>
    <row r="932" spans="1:8" ht="15">
      <c r="A932" s="14" t="s">
        <v>838</v>
      </c>
      <c r="C932" s="12" t="s">
        <v>6</v>
      </c>
      <c r="D932" s="13"/>
      <c r="E932" s="12" t="s">
        <v>258</v>
      </c>
      <c r="F932" s="13"/>
      <c r="G932" s="12" t="s">
        <v>6</v>
      </c>
      <c r="H932" s="13"/>
    </row>
    <row r="934" spans="2:8" ht="15">
      <c r="B934" s="6" t="s">
        <v>839</v>
      </c>
      <c r="C934" s="6" t="s">
        <v>560</v>
      </c>
      <c r="D934" s="7" t="s">
        <v>3</v>
      </c>
      <c r="E934" s="8">
        <v>472.85</v>
      </c>
      <c r="F934" s="9"/>
      <c r="G934" s="10">
        <f>SUM(D937:D937)+SUM(F937:F937)+SUM(H937:H937)+SUM(D940:D940)+SUM(F940:F946)+SUM(H940:H942)+SUM(D949:D958)+SUM(F949:F952)+SUM(H949:H949)+SUM(D961:D963)</f>
        <v>0</v>
      </c>
      <c r="H934" s="10">
        <f>E934*G934</f>
        <v>0</v>
      </c>
    </row>
    <row r="935" spans="2:8" ht="15">
      <c r="B935" s="16" t="s">
        <v>6</v>
      </c>
      <c r="C935" s="17" t="s">
        <v>41</v>
      </c>
      <c r="D935" s="17"/>
      <c r="E935" s="17" t="s">
        <v>48</v>
      </c>
      <c r="F935" s="17"/>
      <c r="G935" s="17" t="s">
        <v>55</v>
      </c>
      <c r="H935" s="17"/>
    </row>
    <row r="936" spans="2:8" ht="15">
      <c r="B936" s="16"/>
      <c r="C936" s="11" t="s">
        <v>7</v>
      </c>
      <c r="D936" s="11" t="s">
        <v>8</v>
      </c>
      <c r="E936" s="11" t="s">
        <v>7</v>
      </c>
      <c r="F936" s="11" t="s">
        <v>8</v>
      </c>
      <c r="G936" s="11" t="s">
        <v>7</v>
      </c>
      <c r="H936" s="11" t="s">
        <v>8</v>
      </c>
    </row>
    <row r="937" spans="1:8" ht="15">
      <c r="A937" s="14" t="s">
        <v>840</v>
      </c>
      <c r="B937" s="16"/>
      <c r="C937" s="12" t="s">
        <v>437</v>
      </c>
      <c r="D937" s="13"/>
      <c r="E937" s="12" t="s">
        <v>437</v>
      </c>
      <c r="F937" s="13"/>
      <c r="G937" s="12" t="s">
        <v>235</v>
      </c>
      <c r="H937" s="13"/>
    </row>
    <row r="938" spans="2:8" ht="15">
      <c r="B938" s="16"/>
      <c r="C938" s="17" t="s">
        <v>20</v>
      </c>
      <c r="D938" s="17"/>
      <c r="E938" s="17" t="s">
        <v>103</v>
      </c>
      <c r="F938" s="17"/>
      <c r="G938" s="17" t="s">
        <v>60</v>
      </c>
      <c r="H938" s="17"/>
    </row>
    <row r="939" spans="2:8" ht="15">
      <c r="B939" s="16"/>
      <c r="C939" s="11" t="s">
        <v>7</v>
      </c>
      <c r="D939" s="11" t="s">
        <v>8</v>
      </c>
      <c r="E939" s="11" t="s">
        <v>7</v>
      </c>
      <c r="F939" s="11" t="s">
        <v>8</v>
      </c>
      <c r="G939" s="11" t="s">
        <v>7</v>
      </c>
      <c r="H939" s="11" t="s">
        <v>8</v>
      </c>
    </row>
    <row r="940" spans="1:8" ht="15">
      <c r="A940" s="14" t="s">
        <v>841</v>
      </c>
      <c r="B940" s="16"/>
      <c r="C940" s="12" t="s">
        <v>685</v>
      </c>
      <c r="D940" s="13"/>
      <c r="E940" s="12" t="s">
        <v>235</v>
      </c>
      <c r="F940" s="13"/>
      <c r="G940" s="12" t="s">
        <v>437</v>
      </c>
      <c r="H940" s="13"/>
    </row>
    <row r="941" spans="1:8" ht="15">
      <c r="A941" s="14" t="s">
        <v>842</v>
      </c>
      <c r="B941" s="16"/>
      <c r="C941" s="12" t="s">
        <v>6</v>
      </c>
      <c r="D941" s="13"/>
      <c r="E941" s="12" t="s">
        <v>437</v>
      </c>
      <c r="F941" s="13"/>
      <c r="G941" s="12" t="s">
        <v>685</v>
      </c>
      <c r="H941" s="13"/>
    </row>
    <row r="942" spans="1:8" ht="15">
      <c r="A942" s="14" t="s">
        <v>843</v>
      </c>
      <c r="B942" s="16"/>
      <c r="C942" s="12" t="s">
        <v>6</v>
      </c>
      <c r="D942" s="13"/>
      <c r="E942" s="12" t="s">
        <v>685</v>
      </c>
      <c r="F942" s="13"/>
      <c r="G942" s="12" t="s">
        <v>250</v>
      </c>
      <c r="H942" s="13"/>
    </row>
    <row r="943" spans="1:8" ht="15">
      <c r="A943" s="14" t="s">
        <v>844</v>
      </c>
      <c r="B943" s="16"/>
      <c r="C943" s="12" t="s">
        <v>6</v>
      </c>
      <c r="D943" s="13"/>
      <c r="E943" s="12" t="s">
        <v>239</v>
      </c>
      <c r="F943" s="13"/>
      <c r="G943" s="12" t="s">
        <v>6</v>
      </c>
      <c r="H943" s="13"/>
    </row>
    <row r="944" spans="1:8" ht="15">
      <c r="A944" s="14" t="s">
        <v>845</v>
      </c>
      <c r="B944" s="16"/>
      <c r="C944" s="12" t="s">
        <v>6</v>
      </c>
      <c r="D944" s="13"/>
      <c r="E944" s="12" t="s">
        <v>242</v>
      </c>
      <c r="F944" s="13"/>
      <c r="G944" s="12" t="s">
        <v>6</v>
      </c>
      <c r="H944" s="13"/>
    </row>
    <row r="945" spans="1:8" ht="15">
      <c r="A945" s="14" t="s">
        <v>846</v>
      </c>
      <c r="C945" s="12" t="s">
        <v>6</v>
      </c>
      <c r="D945" s="13"/>
      <c r="E945" s="12" t="s">
        <v>355</v>
      </c>
      <c r="F945" s="13"/>
      <c r="G945" s="12" t="s">
        <v>6</v>
      </c>
      <c r="H945" s="13"/>
    </row>
    <row r="946" spans="1:8" ht="15">
      <c r="A946" s="14" t="s">
        <v>847</v>
      </c>
      <c r="C946" s="12" t="s">
        <v>6</v>
      </c>
      <c r="D946" s="13"/>
      <c r="E946" s="12" t="s">
        <v>250</v>
      </c>
      <c r="F946" s="13"/>
      <c r="G946" s="12" t="s">
        <v>6</v>
      </c>
      <c r="H946" s="13"/>
    </row>
    <row r="947" spans="3:8" ht="15">
      <c r="C947" s="17" t="s">
        <v>65</v>
      </c>
      <c r="D947" s="17"/>
      <c r="E947" s="17" t="s">
        <v>66</v>
      </c>
      <c r="F947" s="17"/>
      <c r="G947" s="17" t="s">
        <v>67</v>
      </c>
      <c r="H947" s="17"/>
    </row>
    <row r="948" spans="3:8" ht="15">
      <c r="C948" s="11" t="s">
        <v>7</v>
      </c>
      <c r="D948" s="11" t="s">
        <v>8</v>
      </c>
      <c r="E948" s="11" t="s">
        <v>7</v>
      </c>
      <c r="F948" s="11" t="s">
        <v>8</v>
      </c>
      <c r="G948" s="11" t="s">
        <v>7</v>
      </c>
      <c r="H948" s="11" t="s">
        <v>8</v>
      </c>
    </row>
    <row r="949" spans="1:8" ht="15">
      <c r="A949" s="14" t="s">
        <v>848</v>
      </c>
      <c r="C949" s="12" t="s">
        <v>233</v>
      </c>
      <c r="D949" s="13"/>
      <c r="E949" s="12" t="s">
        <v>437</v>
      </c>
      <c r="F949" s="13"/>
      <c r="G949" s="12" t="s">
        <v>239</v>
      </c>
      <c r="H949" s="13"/>
    </row>
    <row r="950" spans="1:8" ht="15">
      <c r="A950" s="14" t="s">
        <v>849</v>
      </c>
      <c r="C950" s="12" t="s">
        <v>235</v>
      </c>
      <c r="D950" s="13"/>
      <c r="E950" s="12" t="s">
        <v>248</v>
      </c>
      <c r="F950" s="13"/>
      <c r="G950" s="12" t="s">
        <v>6</v>
      </c>
      <c r="H950" s="13"/>
    </row>
    <row r="951" spans="1:8" ht="15">
      <c r="A951" s="14" t="s">
        <v>850</v>
      </c>
      <c r="C951" s="12" t="s">
        <v>437</v>
      </c>
      <c r="D951" s="13"/>
      <c r="E951" s="12" t="s">
        <v>250</v>
      </c>
      <c r="F951" s="13"/>
      <c r="G951" s="12" t="s">
        <v>6</v>
      </c>
      <c r="H951" s="13"/>
    </row>
    <row r="952" spans="1:8" ht="15">
      <c r="A952" s="14" t="s">
        <v>851</v>
      </c>
      <c r="C952" s="12" t="s">
        <v>685</v>
      </c>
      <c r="D952" s="13"/>
      <c r="E952" s="12" t="s">
        <v>685</v>
      </c>
      <c r="F952" s="13"/>
      <c r="G952" s="12" t="s">
        <v>6</v>
      </c>
      <c r="H952" s="13"/>
    </row>
    <row r="953" spans="1:8" ht="15">
      <c r="A953" s="14" t="s">
        <v>852</v>
      </c>
      <c r="C953" s="12" t="s">
        <v>239</v>
      </c>
      <c r="D953" s="13"/>
      <c r="E953" s="12" t="s">
        <v>6</v>
      </c>
      <c r="F953" s="13"/>
      <c r="G953" s="12" t="s">
        <v>6</v>
      </c>
      <c r="H953" s="13"/>
    </row>
    <row r="954" spans="1:8" ht="15">
      <c r="A954" s="14" t="s">
        <v>853</v>
      </c>
      <c r="C954" s="12" t="s">
        <v>229</v>
      </c>
      <c r="D954" s="13"/>
      <c r="E954" s="12" t="s">
        <v>6</v>
      </c>
      <c r="F954" s="13"/>
      <c r="G954" s="12" t="s">
        <v>6</v>
      </c>
      <c r="H954" s="13"/>
    </row>
    <row r="955" spans="1:8" ht="15">
      <c r="A955" s="14" t="s">
        <v>854</v>
      </c>
      <c r="C955" s="12" t="s">
        <v>242</v>
      </c>
      <c r="D955" s="13"/>
      <c r="E955" s="12" t="s">
        <v>6</v>
      </c>
      <c r="F955" s="13"/>
      <c r="G955" s="12" t="s">
        <v>6</v>
      </c>
      <c r="H955" s="13"/>
    </row>
    <row r="956" spans="1:8" ht="15">
      <c r="A956" s="14" t="s">
        <v>855</v>
      </c>
      <c r="C956" s="12" t="s">
        <v>246</v>
      </c>
      <c r="D956" s="13"/>
      <c r="E956" s="12" t="s">
        <v>6</v>
      </c>
      <c r="F956" s="13"/>
      <c r="G956" s="12" t="s">
        <v>6</v>
      </c>
      <c r="H956" s="13"/>
    </row>
    <row r="957" spans="1:8" ht="15">
      <c r="A957" s="14" t="s">
        <v>856</v>
      </c>
      <c r="C957" s="12" t="s">
        <v>248</v>
      </c>
      <c r="D957" s="13"/>
      <c r="E957" s="12" t="s">
        <v>6</v>
      </c>
      <c r="F957" s="13"/>
      <c r="G957" s="12" t="s">
        <v>6</v>
      </c>
      <c r="H957" s="13"/>
    </row>
    <row r="958" spans="1:8" ht="15">
      <c r="A958" s="14" t="s">
        <v>857</v>
      </c>
      <c r="C958" s="12" t="s">
        <v>250</v>
      </c>
      <c r="D958" s="13"/>
      <c r="E958" s="12" t="s">
        <v>6</v>
      </c>
      <c r="F958" s="13"/>
      <c r="G958" s="12" t="s">
        <v>6</v>
      </c>
      <c r="H958" s="13"/>
    </row>
    <row r="959" spans="3:8" ht="15">
      <c r="C959" s="17" t="s">
        <v>75</v>
      </c>
      <c r="D959" s="17"/>
      <c r="E959" s="17" t="s">
        <v>6</v>
      </c>
      <c r="F959" s="17"/>
      <c r="G959" s="17" t="s">
        <v>6</v>
      </c>
      <c r="H959" s="17"/>
    </row>
    <row r="960" spans="3:8" ht="15">
      <c r="C960" s="11" t="s">
        <v>7</v>
      </c>
      <c r="D960" s="11" t="s">
        <v>8</v>
      </c>
      <c r="E960" s="11" t="s">
        <v>7</v>
      </c>
      <c r="F960" s="11" t="s">
        <v>8</v>
      </c>
      <c r="G960" s="11" t="s">
        <v>7</v>
      </c>
      <c r="H960" s="11" t="s">
        <v>8</v>
      </c>
    </row>
    <row r="961" spans="1:8" ht="15">
      <c r="A961" s="14" t="s">
        <v>858</v>
      </c>
      <c r="C961" s="12" t="s">
        <v>437</v>
      </c>
      <c r="D961" s="13"/>
      <c r="E961" s="12" t="s">
        <v>6</v>
      </c>
      <c r="F961" s="13"/>
      <c r="G961" s="12" t="s">
        <v>6</v>
      </c>
      <c r="H961" s="13"/>
    </row>
    <row r="962" spans="1:8" ht="15">
      <c r="A962" s="14" t="s">
        <v>859</v>
      </c>
      <c r="C962" s="12" t="s">
        <v>242</v>
      </c>
      <c r="D962" s="13"/>
      <c r="E962" s="12" t="s">
        <v>6</v>
      </c>
      <c r="F962" s="13"/>
      <c r="G962" s="12" t="s">
        <v>6</v>
      </c>
      <c r="H962" s="13"/>
    </row>
    <row r="963" spans="1:8" ht="15">
      <c r="A963" s="14" t="s">
        <v>860</v>
      </c>
      <c r="C963" s="12" t="s">
        <v>355</v>
      </c>
      <c r="D963" s="13"/>
      <c r="E963" s="12" t="s">
        <v>6</v>
      </c>
      <c r="F963" s="13"/>
      <c r="G963" s="12" t="s">
        <v>6</v>
      </c>
      <c r="H963" s="13"/>
    </row>
    <row r="965" spans="2:8" ht="15">
      <c r="B965" s="6" t="s">
        <v>861</v>
      </c>
      <c r="C965" s="6" t="s">
        <v>862</v>
      </c>
      <c r="D965" s="7" t="s">
        <v>3</v>
      </c>
      <c r="E965" s="8">
        <v>409.37</v>
      </c>
      <c r="F965" s="9"/>
      <c r="G965" s="10">
        <f>SUM(D968:D969)+SUM(F968:F969)+SUM(H968:H970)+SUM(D973:D974)</f>
        <v>0</v>
      </c>
      <c r="H965" s="10">
        <f>E965*G965</f>
        <v>0</v>
      </c>
    </row>
    <row r="966" spans="2:8" ht="15">
      <c r="B966" s="16" t="s">
        <v>6</v>
      </c>
      <c r="C966" s="17" t="s">
        <v>10</v>
      </c>
      <c r="D966" s="17"/>
      <c r="E966" s="17" t="s">
        <v>20</v>
      </c>
      <c r="F966" s="17"/>
      <c r="G966" s="17" t="s">
        <v>74</v>
      </c>
      <c r="H966" s="17"/>
    </row>
    <row r="967" spans="2:8" ht="15">
      <c r="B967" s="16"/>
      <c r="C967" s="11" t="s">
        <v>7</v>
      </c>
      <c r="D967" s="11" t="s">
        <v>8</v>
      </c>
      <c r="E967" s="11" t="s">
        <v>7</v>
      </c>
      <c r="F967" s="11" t="s">
        <v>8</v>
      </c>
      <c r="G967" s="11" t="s">
        <v>7</v>
      </c>
      <c r="H967" s="11" t="s">
        <v>8</v>
      </c>
    </row>
    <row r="968" spans="1:8" ht="15">
      <c r="A968" s="14" t="s">
        <v>863</v>
      </c>
      <c r="B968" s="16"/>
      <c r="C968" s="12" t="s">
        <v>460</v>
      </c>
      <c r="D968" s="13"/>
      <c r="E968" s="12" t="s">
        <v>460</v>
      </c>
      <c r="F968" s="13"/>
      <c r="G968" s="12" t="s">
        <v>458</v>
      </c>
      <c r="H968" s="13"/>
    </row>
    <row r="969" spans="1:8" ht="15">
      <c r="A969" s="14" t="s">
        <v>864</v>
      </c>
      <c r="B969" s="16"/>
      <c r="C969" s="12" t="s">
        <v>462</v>
      </c>
      <c r="D969" s="13"/>
      <c r="E969" s="12" t="s">
        <v>462</v>
      </c>
      <c r="F969" s="13"/>
      <c r="G969" s="12" t="s">
        <v>460</v>
      </c>
      <c r="H969" s="13"/>
    </row>
    <row r="970" spans="1:8" ht="15">
      <c r="A970" s="14" t="s">
        <v>865</v>
      </c>
      <c r="B970" s="16"/>
      <c r="C970" s="12" t="s">
        <v>6</v>
      </c>
      <c r="D970" s="13"/>
      <c r="E970" s="12" t="s">
        <v>6</v>
      </c>
      <c r="F970" s="13"/>
      <c r="G970" s="12" t="s">
        <v>462</v>
      </c>
      <c r="H970" s="13"/>
    </row>
    <row r="971" spans="2:8" ht="15">
      <c r="B971" s="16"/>
      <c r="C971" s="17" t="s">
        <v>22</v>
      </c>
      <c r="D971" s="17"/>
      <c r="E971" s="17" t="s">
        <v>6</v>
      </c>
      <c r="F971" s="17"/>
      <c r="G971" s="17" t="s">
        <v>6</v>
      </c>
      <c r="H971" s="17"/>
    </row>
    <row r="972" spans="2:8" ht="15">
      <c r="B972" s="16"/>
      <c r="C972" s="11" t="s">
        <v>7</v>
      </c>
      <c r="D972" s="11" t="s">
        <v>8</v>
      </c>
      <c r="E972" s="11" t="s">
        <v>7</v>
      </c>
      <c r="F972" s="11" t="s">
        <v>8</v>
      </c>
      <c r="G972" s="11" t="s">
        <v>7</v>
      </c>
      <c r="H972" s="11" t="s">
        <v>8</v>
      </c>
    </row>
    <row r="973" spans="1:8" ht="15">
      <c r="A973" s="14" t="s">
        <v>866</v>
      </c>
      <c r="B973" s="16"/>
      <c r="C973" s="12" t="s">
        <v>460</v>
      </c>
      <c r="D973" s="13"/>
      <c r="E973" s="12" t="s">
        <v>6</v>
      </c>
      <c r="F973" s="13"/>
      <c r="G973" s="12" t="s">
        <v>6</v>
      </c>
      <c r="H973" s="13"/>
    </row>
    <row r="974" spans="1:8" ht="15">
      <c r="A974" s="14" t="s">
        <v>867</v>
      </c>
      <c r="B974" s="16"/>
      <c r="C974" s="12" t="s">
        <v>462</v>
      </c>
      <c r="D974" s="13"/>
      <c r="E974" s="12" t="s">
        <v>6</v>
      </c>
      <c r="F974" s="13"/>
      <c r="G974" s="12" t="s">
        <v>6</v>
      </c>
      <c r="H974" s="13"/>
    </row>
    <row r="975" ht="15">
      <c r="B975" s="16"/>
    </row>
    <row r="977" spans="2:8" ht="15">
      <c r="B977" s="6" t="s">
        <v>868</v>
      </c>
      <c r="C977" s="6" t="s">
        <v>869</v>
      </c>
      <c r="D977" s="7" t="s">
        <v>3</v>
      </c>
      <c r="E977" s="8">
        <v>593.58</v>
      </c>
      <c r="F977" s="9"/>
      <c r="G977" s="10">
        <f>SUM(D980:D980)+SUM(F980:F987)+SUM(H980:H982)+SUM(D990:D998)+SUM(F990:F991)+SUM(H990:H990)</f>
        <v>0</v>
      </c>
      <c r="H977" s="10">
        <f>E977*G977</f>
        <v>0</v>
      </c>
    </row>
    <row r="978" spans="2:8" ht="15">
      <c r="B978" s="16" t="s">
        <v>6</v>
      </c>
      <c r="C978" s="17" t="s">
        <v>55</v>
      </c>
      <c r="D978" s="17"/>
      <c r="E978" s="17" t="s">
        <v>20</v>
      </c>
      <c r="F978" s="17"/>
      <c r="G978" s="17" t="s">
        <v>21</v>
      </c>
      <c r="H978" s="17"/>
    </row>
    <row r="979" spans="2:8" ht="15">
      <c r="B979" s="16"/>
      <c r="C979" s="11" t="s">
        <v>7</v>
      </c>
      <c r="D979" s="11" t="s">
        <v>8</v>
      </c>
      <c r="E979" s="11" t="s">
        <v>7</v>
      </c>
      <c r="F979" s="11" t="s">
        <v>8</v>
      </c>
      <c r="G979" s="11" t="s">
        <v>7</v>
      </c>
      <c r="H979" s="11" t="s">
        <v>8</v>
      </c>
    </row>
    <row r="980" spans="1:8" ht="15">
      <c r="A980" s="14" t="s">
        <v>870</v>
      </c>
      <c r="B980" s="16"/>
      <c r="C980" s="12" t="s">
        <v>239</v>
      </c>
      <c r="D980" s="13"/>
      <c r="E980" s="12" t="s">
        <v>244</v>
      </c>
      <c r="F980" s="13"/>
      <c r="G980" s="12" t="s">
        <v>458</v>
      </c>
      <c r="H980" s="13"/>
    </row>
    <row r="981" spans="1:8" ht="15">
      <c r="A981" s="14" t="s">
        <v>871</v>
      </c>
      <c r="B981" s="16"/>
      <c r="C981" s="12" t="s">
        <v>6</v>
      </c>
      <c r="D981" s="13"/>
      <c r="E981" s="12" t="s">
        <v>458</v>
      </c>
      <c r="F981" s="13"/>
      <c r="G981" s="12" t="s">
        <v>460</v>
      </c>
      <c r="H981" s="13"/>
    </row>
    <row r="982" spans="1:8" ht="15">
      <c r="A982" s="14" t="s">
        <v>872</v>
      </c>
      <c r="B982" s="16"/>
      <c r="C982" s="12" t="s">
        <v>6</v>
      </c>
      <c r="D982" s="13"/>
      <c r="E982" s="12" t="s">
        <v>460</v>
      </c>
      <c r="F982" s="13"/>
      <c r="G982" s="12" t="s">
        <v>471</v>
      </c>
      <c r="H982" s="13"/>
    </row>
    <row r="983" spans="1:8" ht="15">
      <c r="A983" s="14" t="s">
        <v>873</v>
      </c>
      <c r="B983" s="16"/>
      <c r="C983" s="12" t="s">
        <v>6</v>
      </c>
      <c r="D983" s="13"/>
      <c r="E983" s="12" t="s">
        <v>457</v>
      </c>
      <c r="F983" s="13"/>
      <c r="G983" s="12" t="s">
        <v>6</v>
      </c>
      <c r="H983" s="13"/>
    </row>
    <row r="984" spans="1:8" ht="15">
      <c r="A984" s="14" t="s">
        <v>874</v>
      </c>
      <c r="B984" s="16"/>
      <c r="C984" s="12" t="s">
        <v>6</v>
      </c>
      <c r="D984" s="13"/>
      <c r="E984" s="12" t="s">
        <v>228</v>
      </c>
      <c r="F984" s="13"/>
      <c r="G984" s="12" t="s">
        <v>6</v>
      </c>
      <c r="H984" s="13"/>
    </row>
    <row r="985" spans="1:8" ht="15">
      <c r="A985" s="14" t="s">
        <v>875</v>
      </c>
      <c r="B985" s="16"/>
      <c r="C985" s="12" t="s">
        <v>6</v>
      </c>
      <c r="D985" s="13"/>
      <c r="E985" s="12" t="s">
        <v>231</v>
      </c>
      <c r="F985" s="13"/>
      <c r="G985" s="12" t="s">
        <v>6</v>
      </c>
      <c r="H985" s="13"/>
    </row>
    <row r="986" spans="1:8" ht="15">
      <c r="A986" s="14" t="s">
        <v>876</v>
      </c>
      <c r="B986" s="16"/>
      <c r="C986" s="12" t="s">
        <v>6</v>
      </c>
      <c r="D986" s="13"/>
      <c r="E986" s="12" t="s">
        <v>237</v>
      </c>
      <c r="F986" s="13"/>
      <c r="G986" s="12" t="s">
        <v>6</v>
      </c>
      <c r="H986" s="13"/>
    </row>
    <row r="987" spans="1:8" ht="15">
      <c r="A987" s="14" t="s">
        <v>877</v>
      </c>
      <c r="B987" s="16"/>
      <c r="C987" s="12" t="s">
        <v>6</v>
      </c>
      <c r="D987" s="13"/>
      <c r="E987" s="12" t="s">
        <v>239</v>
      </c>
      <c r="F987" s="13"/>
      <c r="G987" s="12" t="s">
        <v>6</v>
      </c>
      <c r="H987" s="13"/>
    </row>
    <row r="988" spans="3:8" ht="15">
      <c r="C988" s="17" t="s">
        <v>65</v>
      </c>
      <c r="D988" s="17"/>
      <c r="E988" s="17" t="s">
        <v>67</v>
      </c>
      <c r="F988" s="17"/>
      <c r="G988" s="17" t="s">
        <v>22</v>
      </c>
      <c r="H988" s="17"/>
    </row>
    <row r="989" spans="3:8" ht="15">
      <c r="C989" s="11" t="s">
        <v>7</v>
      </c>
      <c r="D989" s="11" t="s">
        <v>8</v>
      </c>
      <c r="E989" s="11" t="s">
        <v>7</v>
      </c>
      <c r="F989" s="11" t="s">
        <v>8</v>
      </c>
      <c r="G989" s="11" t="s">
        <v>7</v>
      </c>
      <c r="H989" s="11" t="s">
        <v>8</v>
      </c>
    </row>
    <row r="990" spans="1:8" ht="15">
      <c r="A990" s="14" t="s">
        <v>878</v>
      </c>
      <c r="C990" s="12" t="s">
        <v>460</v>
      </c>
      <c r="D990" s="13"/>
      <c r="E990" s="12" t="s">
        <v>462</v>
      </c>
      <c r="F990" s="13"/>
      <c r="G990" s="12" t="s">
        <v>231</v>
      </c>
      <c r="H990" s="13"/>
    </row>
    <row r="991" spans="1:8" ht="15">
      <c r="A991" s="14" t="s">
        <v>879</v>
      </c>
      <c r="C991" s="12" t="s">
        <v>462</v>
      </c>
      <c r="D991" s="13"/>
      <c r="E991" s="12" t="s">
        <v>471</v>
      </c>
      <c r="F991" s="13"/>
      <c r="G991" s="12" t="s">
        <v>6</v>
      </c>
      <c r="H991" s="13"/>
    </row>
    <row r="992" spans="1:8" ht="15">
      <c r="A992" s="14" t="s">
        <v>880</v>
      </c>
      <c r="C992" s="12" t="s">
        <v>457</v>
      </c>
      <c r="D992" s="13"/>
      <c r="E992" s="12" t="s">
        <v>6</v>
      </c>
      <c r="F992" s="13"/>
      <c r="G992" s="12" t="s">
        <v>6</v>
      </c>
      <c r="H992" s="13"/>
    </row>
    <row r="993" spans="1:8" ht="15">
      <c r="A993" s="14" t="s">
        <v>881</v>
      </c>
      <c r="C993" s="12" t="s">
        <v>228</v>
      </c>
      <c r="D993" s="13"/>
      <c r="E993" s="12" t="s">
        <v>6</v>
      </c>
      <c r="F993" s="13"/>
      <c r="G993" s="12" t="s">
        <v>6</v>
      </c>
      <c r="H993" s="13"/>
    </row>
    <row r="994" spans="1:8" ht="15">
      <c r="A994" s="14" t="s">
        <v>882</v>
      </c>
      <c r="C994" s="12" t="s">
        <v>231</v>
      </c>
      <c r="D994" s="13"/>
      <c r="E994" s="12" t="s">
        <v>6</v>
      </c>
      <c r="F994" s="13"/>
      <c r="G994" s="12" t="s">
        <v>6</v>
      </c>
      <c r="H994" s="13"/>
    </row>
    <row r="995" spans="1:8" ht="15">
      <c r="A995" s="14" t="s">
        <v>883</v>
      </c>
      <c r="C995" s="12" t="s">
        <v>237</v>
      </c>
      <c r="D995" s="13"/>
      <c r="E995" s="12" t="s">
        <v>6</v>
      </c>
      <c r="F995" s="13"/>
      <c r="G995" s="12" t="s">
        <v>6</v>
      </c>
      <c r="H995" s="13"/>
    </row>
    <row r="996" spans="1:8" ht="15">
      <c r="A996" s="14" t="s">
        <v>884</v>
      </c>
      <c r="C996" s="12" t="s">
        <v>239</v>
      </c>
      <c r="D996" s="13"/>
      <c r="E996" s="12" t="s">
        <v>6</v>
      </c>
      <c r="F996" s="13"/>
      <c r="G996" s="12" t="s">
        <v>6</v>
      </c>
      <c r="H996" s="13"/>
    </row>
    <row r="997" spans="1:8" ht="15">
      <c r="A997" s="14" t="s">
        <v>885</v>
      </c>
      <c r="C997" s="12" t="s">
        <v>471</v>
      </c>
      <c r="D997" s="13"/>
      <c r="E997" s="12" t="s">
        <v>6</v>
      </c>
      <c r="F997" s="13"/>
      <c r="G997" s="12" t="s">
        <v>6</v>
      </c>
      <c r="H997" s="13"/>
    </row>
    <row r="998" spans="1:8" ht="15">
      <c r="A998" s="14" t="s">
        <v>886</v>
      </c>
      <c r="C998" s="12" t="s">
        <v>244</v>
      </c>
      <c r="D998" s="13"/>
      <c r="E998" s="12" t="s">
        <v>6</v>
      </c>
      <c r="F998" s="13"/>
      <c r="G998" s="12" t="s">
        <v>6</v>
      </c>
      <c r="H998" s="13"/>
    </row>
    <row r="1000" spans="2:8" ht="15">
      <c r="B1000" s="6" t="s">
        <v>887</v>
      </c>
      <c r="C1000" s="6" t="s">
        <v>888</v>
      </c>
      <c r="D1000" s="7" t="s">
        <v>3</v>
      </c>
      <c r="E1000" s="8">
        <v>342.06</v>
      </c>
      <c r="F1000" s="9"/>
      <c r="G1000" s="10">
        <f>SUM(D1003:D1022)+SUM(F1003:F1013)+SUM(H1003:H1022)</f>
        <v>0</v>
      </c>
      <c r="H1000" s="10">
        <f>E1000*G1000</f>
        <v>0</v>
      </c>
    </row>
    <row r="1001" spans="2:8" ht="15">
      <c r="B1001" s="16" t="s">
        <v>6</v>
      </c>
      <c r="C1001" s="17" t="s">
        <v>9</v>
      </c>
      <c r="D1001" s="17"/>
      <c r="E1001" s="17" t="s">
        <v>33</v>
      </c>
      <c r="F1001" s="17"/>
      <c r="G1001" s="17" t="s">
        <v>22</v>
      </c>
      <c r="H1001" s="17"/>
    </row>
    <row r="1002" spans="2:8" ht="15">
      <c r="B1002" s="16"/>
      <c r="C1002" s="11" t="s">
        <v>7</v>
      </c>
      <c r="D1002" s="11" t="s">
        <v>8</v>
      </c>
      <c r="E1002" s="11" t="s">
        <v>7</v>
      </c>
      <c r="F1002" s="11" t="s">
        <v>8</v>
      </c>
      <c r="G1002" s="11" t="s">
        <v>7</v>
      </c>
      <c r="H1002" s="11" t="s">
        <v>8</v>
      </c>
    </row>
    <row r="1003" spans="1:8" ht="15">
      <c r="A1003" s="14" t="s">
        <v>889</v>
      </c>
      <c r="B1003" s="16"/>
      <c r="C1003" s="12" t="s">
        <v>228</v>
      </c>
      <c r="D1003" s="13"/>
      <c r="E1003" s="12" t="s">
        <v>228</v>
      </c>
      <c r="F1003" s="13"/>
      <c r="G1003" s="12" t="s">
        <v>228</v>
      </c>
      <c r="H1003" s="13"/>
    </row>
    <row r="1004" spans="1:8" ht="15">
      <c r="A1004" s="14" t="s">
        <v>890</v>
      </c>
      <c r="B1004" s="16"/>
      <c r="C1004" s="12" t="s">
        <v>231</v>
      </c>
      <c r="D1004" s="13"/>
      <c r="E1004" s="12" t="s">
        <v>231</v>
      </c>
      <c r="F1004" s="13"/>
      <c r="G1004" s="12" t="s">
        <v>231</v>
      </c>
      <c r="H1004" s="13"/>
    </row>
    <row r="1005" spans="1:8" ht="15">
      <c r="A1005" s="14" t="s">
        <v>891</v>
      </c>
      <c r="B1005" s="16"/>
      <c r="C1005" s="12" t="s">
        <v>233</v>
      </c>
      <c r="D1005" s="13"/>
      <c r="E1005" s="12" t="s">
        <v>233</v>
      </c>
      <c r="F1005" s="13"/>
      <c r="G1005" s="12" t="s">
        <v>237</v>
      </c>
      <c r="H1005" s="13"/>
    </row>
    <row r="1006" spans="1:8" ht="15">
      <c r="A1006" s="14" t="s">
        <v>892</v>
      </c>
      <c r="B1006" s="16"/>
      <c r="C1006" s="12" t="s">
        <v>235</v>
      </c>
      <c r="D1006" s="13"/>
      <c r="E1006" s="12" t="s">
        <v>235</v>
      </c>
      <c r="F1006" s="13"/>
      <c r="G1006" s="12" t="s">
        <v>239</v>
      </c>
      <c r="H1006" s="13"/>
    </row>
    <row r="1007" spans="1:8" ht="15">
      <c r="A1007" s="14" t="s">
        <v>893</v>
      </c>
      <c r="B1007" s="16"/>
      <c r="C1007" s="12" t="s">
        <v>237</v>
      </c>
      <c r="D1007" s="13"/>
      <c r="E1007" s="12" t="s">
        <v>239</v>
      </c>
      <c r="F1007" s="13"/>
      <c r="G1007" s="12" t="s">
        <v>246</v>
      </c>
      <c r="H1007" s="13"/>
    </row>
    <row r="1008" spans="1:8" ht="15">
      <c r="A1008" s="14" t="s">
        <v>894</v>
      </c>
      <c r="B1008" s="16"/>
      <c r="C1008" s="12" t="s">
        <v>239</v>
      </c>
      <c r="D1008" s="13"/>
      <c r="E1008" s="12" t="s">
        <v>242</v>
      </c>
      <c r="F1008" s="13"/>
      <c r="G1008" s="12" t="s">
        <v>248</v>
      </c>
      <c r="H1008" s="13"/>
    </row>
    <row r="1009" spans="1:8" ht="15">
      <c r="A1009" s="14" t="s">
        <v>895</v>
      </c>
      <c r="B1009" s="16"/>
      <c r="C1009" s="12" t="s">
        <v>229</v>
      </c>
      <c r="D1009" s="13"/>
      <c r="E1009" s="12" t="s">
        <v>244</v>
      </c>
      <c r="F1009" s="13"/>
      <c r="G1009" s="12" t="s">
        <v>233</v>
      </c>
      <c r="H1009" s="13"/>
    </row>
    <row r="1010" spans="1:8" ht="15">
      <c r="A1010" s="14" t="s">
        <v>896</v>
      </c>
      <c r="B1010" s="16"/>
      <c r="C1010" s="12" t="s">
        <v>242</v>
      </c>
      <c r="D1010" s="13"/>
      <c r="E1010" s="12" t="s">
        <v>250</v>
      </c>
      <c r="F1010" s="13"/>
      <c r="G1010" s="12" t="s">
        <v>235</v>
      </c>
      <c r="H1010" s="13"/>
    </row>
    <row r="1011" spans="1:8" ht="15">
      <c r="A1011" s="14" t="s">
        <v>897</v>
      </c>
      <c r="C1011" s="12" t="s">
        <v>244</v>
      </c>
      <c r="D1011" s="13"/>
      <c r="E1011" s="12" t="s">
        <v>258</v>
      </c>
      <c r="F1011" s="13"/>
      <c r="G1011" s="12" t="s">
        <v>229</v>
      </c>
      <c r="H1011" s="13"/>
    </row>
    <row r="1012" spans="1:8" ht="15">
      <c r="A1012" s="14" t="s">
        <v>898</v>
      </c>
      <c r="C1012" s="12" t="s">
        <v>246</v>
      </c>
      <c r="D1012" s="13"/>
      <c r="E1012" s="12" t="s">
        <v>264</v>
      </c>
      <c r="F1012" s="13"/>
      <c r="G1012" s="12" t="s">
        <v>242</v>
      </c>
      <c r="H1012" s="13"/>
    </row>
    <row r="1013" spans="1:8" ht="15">
      <c r="A1013" s="14" t="s">
        <v>899</v>
      </c>
      <c r="C1013" s="12" t="s">
        <v>248</v>
      </c>
      <c r="D1013" s="13"/>
      <c r="E1013" s="12" t="s">
        <v>266</v>
      </c>
      <c r="F1013" s="13"/>
      <c r="G1013" s="12" t="s">
        <v>244</v>
      </c>
      <c r="H1013" s="13"/>
    </row>
    <row r="1014" spans="1:8" ht="15">
      <c r="A1014" s="14" t="s">
        <v>900</v>
      </c>
      <c r="C1014" s="12" t="s">
        <v>250</v>
      </c>
      <c r="D1014" s="13"/>
      <c r="E1014" s="12" t="s">
        <v>6</v>
      </c>
      <c r="F1014" s="13"/>
      <c r="G1014" s="12" t="s">
        <v>250</v>
      </c>
      <c r="H1014" s="13"/>
    </row>
    <row r="1015" spans="1:8" ht="15">
      <c r="A1015" s="14" t="s">
        <v>901</v>
      </c>
      <c r="C1015" s="12" t="s">
        <v>252</v>
      </c>
      <c r="D1015" s="13"/>
      <c r="E1015" s="12" t="s">
        <v>6</v>
      </c>
      <c r="F1015" s="13"/>
      <c r="G1015" s="12" t="s">
        <v>254</v>
      </c>
      <c r="H1015" s="13"/>
    </row>
    <row r="1016" spans="1:8" ht="15">
      <c r="A1016" s="14" t="s">
        <v>902</v>
      </c>
      <c r="C1016" s="12" t="s">
        <v>254</v>
      </c>
      <c r="D1016" s="13"/>
      <c r="E1016" s="12" t="s">
        <v>6</v>
      </c>
      <c r="F1016" s="13"/>
      <c r="G1016" s="12" t="s">
        <v>256</v>
      </c>
      <c r="H1016" s="13"/>
    </row>
    <row r="1017" spans="1:8" ht="15">
      <c r="A1017" s="14" t="s">
        <v>903</v>
      </c>
      <c r="C1017" s="12" t="s">
        <v>256</v>
      </c>
      <c r="D1017" s="13"/>
      <c r="E1017" s="12" t="s">
        <v>6</v>
      </c>
      <c r="F1017" s="13"/>
      <c r="G1017" s="12" t="s">
        <v>258</v>
      </c>
      <c r="H1017" s="13"/>
    </row>
    <row r="1018" spans="1:8" ht="15">
      <c r="A1018" s="14" t="s">
        <v>904</v>
      </c>
      <c r="C1018" s="12" t="s">
        <v>258</v>
      </c>
      <c r="D1018" s="13"/>
      <c r="E1018" s="12" t="s">
        <v>6</v>
      </c>
      <c r="F1018" s="13"/>
      <c r="G1018" s="12" t="s">
        <v>260</v>
      </c>
      <c r="H1018" s="13"/>
    </row>
    <row r="1019" spans="1:8" ht="15">
      <c r="A1019" s="14" t="s">
        <v>905</v>
      </c>
      <c r="C1019" s="12" t="s">
        <v>260</v>
      </c>
      <c r="D1019" s="13"/>
      <c r="E1019" s="12" t="s">
        <v>6</v>
      </c>
      <c r="F1019" s="13"/>
      <c r="G1019" s="12" t="s">
        <v>262</v>
      </c>
      <c r="H1019" s="13"/>
    </row>
    <row r="1020" spans="1:8" ht="15">
      <c r="A1020" s="14" t="s">
        <v>906</v>
      </c>
      <c r="C1020" s="12" t="s">
        <v>262</v>
      </c>
      <c r="D1020" s="13"/>
      <c r="E1020" s="12" t="s">
        <v>6</v>
      </c>
      <c r="F1020" s="13"/>
      <c r="G1020" s="12" t="s">
        <v>264</v>
      </c>
      <c r="H1020" s="13"/>
    </row>
    <row r="1021" spans="1:8" ht="15">
      <c r="A1021" s="14" t="s">
        <v>907</v>
      </c>
      <c r="C1021" s="12" t="s">
        <v>264</v>
      </c>
      <c r="D1021" s="13"/>
      <c r="E1021" s="12" t="s">
        <v>6</v>
      </c>
      <c r="F1021" s="13"/>
      <c r="G1021" s="12" t="s">
        <v>266</v>
      </c>
      <c r="H1021" s="13"/>
    </row>
    <row r="1022" spans="1:8" ht="15">
      <c r="A1022" s="14" t="s">
        <v>908</v>
      </c>
      <c r="C1022" s="12" t="s">
        <v>266</v>
      </c>
      <c r="D1022" s="13"/>
      <c r="E1022" s="12" t="s">
        <v>6</v>
      </c>
      <c r="F1022" s="13"/>
      <c r="G1022" s="12" t="s">
        <v>252</v>
      </c>
      <c r="H1022" s="13"/>
    </row>
  </sheetData>
  <sheetProtection/>
  <mergeCells count="273">
    <mergeCell ref="B1001:B1010"/>
    <mergeCell ref="C1001:D1001"/>
    <mergeCell ref="E1001:F1001"/>
    <mergeCell ref="G1001:H1001"/>
    <mergeCell ref="B978:B987"/>
    <mergeCell ref="C978:D978"/>
    <mergeCell ref="E978:F978"/>
    <mergeCell ref="G978:H978"/>
    <mergeCell ref="C988:D988"/>
    <mergeCell ref="E988:F988"/>
    <mergeCell ref="G988:H988"/>
    <mergeCell ref="B966:B975"/>
    <mergeCell ref="C966:D966"/>
    <mergeCell ref="E966:F966"/>
    <mergeCell ref="G966:H966"/>
    <mergeCell ref="C971:D971"/>
    <mergeCell ref="E971:F971"/>
    <mergeCell ref="G971:H971"/>
    <mergeCell ref="C947:D947"/>
    <mergeCell ref="E947:F947"/>
    <mergeCell ref="G947:H947"/>
    <mergeCell ref="C959:D959"/>
    <mergeCell ref="E959:F959"/>
    <mergeCell ref="G959:H959"/>
    <mergeCell ref="C912:D912"/>
    <mergeCell ref="E912:F912"/>
    <mergeCell ref="G912:H912"/>
    <mergeCell ref="B935:B944"/>
    <mergeCell ref="C935:D935"/>
    <mergeCell ref="E935:F935"/>
    <mergeCell ref="G935:H935"/>
    <mergeCell ref="C938:D938"/>
    <mergeCell ref="E938:F938"/>
    <mergeCell ref="G938:H938"/>
    <mergeCell ref="B877:B886"/>
    <mergeCell ref="C877:D877"/>
    <mergeCell ref="E877:F877"/>
    <mergeCell ref="G877:H877"/>
    <mergeCell ref="C892:D892"/>
    <mergeCell ref="E892:F892"/>
    <mergeCell ref="G892:H892"/>
    <mergeCell ref="C805:D805"/>
    <mergeCell ref="E805:F805"/>
    <mergeCell ref="G805:H805"/>
    <mergeCell ref="C854:D854"/>
    <mergeCell ref="E854:F854"/>
    <mergeCell ref="G854:H854"/>
    <mergeCell ref="B745:B754"/>
    <mergeCell ref="C745:D745"/>
    <mergeCell ref="E745:F745"/>
    <mergeCell ref="G745:H745"/>
    <mergeCell ref="C795:D795"/>
    <mergeCell ref="E795:F795"/>
    <mergeCell ref="G795:H795"/>
    <mergeCell ref="C724:D724"/>
    <mergeCell ref="E724:F724"/>
    <mergeCell ref="G724:H724"/>
    <mergeCell ref="B733:B742"/>
    <mergeCell ref="C733:D733"/>
    <mergeCell ref="E733:F733"/>
    <mergeCell ref="G733:H733"/>
    <mergeCell ref="C698:D698"/>
    <mergeCell ref="E698:F698"/>
    <mergeCell ref="G698:H698"/>
    <mergeCell ref="C712:D712"/>
    <mergeCell ref="E712:F712"/>
    <mergeCell ref="G712:H712"/>
    <mergeCell ref="B667:B676"/>
    <mergeCell ref="C667:D667"/>
    <mergeCell ref="E667:F667"/>
    <mergeCell ref="G667:H667"/>
    <mergeCell ref="B683:B692"/>
    <mergeCell ref="C683:D683"/>
    <mergeCell ref="E683:F683"/>
    <mergeCell ref="G683:H683"/>
    <mergeCell ref="C639:D639"/>
    <mergeCell ref="E639:F639"/>
    <mergeCell ref="G639:H639"/>
    <mergeCell ref="C648:D648"/>
    <mergeCell ref="E648:F648"/>
    <mergeCell ref="G648:H648"/>
    <mergeCell ref="C598:D598"/>
    <mergeCell ref="E598:F598"/>
    <mergeCell ref="G598:H598"/>
    <mergeCell ref="B626:B635"/>
    <mergeCell ref="C626:D626"/>
    <mergeCell ref="E626:F626"/>
    <mergeCell ref="G626:H626"/>
    <mergeCell ref="B553:B562"/>
    <mergeCell ref="C553:D553"/>
    <mergeCell ref="E553:F553"/>
    <mergeCell ref="G553:H553"/>
    <mergeCell ref="C576:D576"/>
    <mergeCell ref="E576:F576"/>
    <mergeCell ref="G576:H576"/>
    <mergeCell ref="B523:B532"/>
    <mergeCell ref="C523:D523"/>
    <mergeCell ref="E523:F523"/>
    <mergeCell ref="G523:H523"/>
    <mergeCell ref="B540:B549"/>
    <mergeCell ref="C540:D540"/>
    <mergeCell ref="E540:F540"/>
    <mergeCell ref="G540:H540"/>
    <mergeCell ref="B488:B497"/>
    <mergeCell ref="C488:D488"/>
    <mergeCell ref="E488:F488"/>
    <mergeCell ref="G488:H488"/>
    <mergeCell ref="B500:B509"/>
    <mergeCell ref="C500:D500"/>
    <mergeCell ref="E500:F500"/>
    <mergeCell ref="G500:H500"/>
    <mergeCell ref="B370:B379"/>
    <mergeCell ref="C370:D370"/>
    <mergeCell ref="E370:F370"/>
    <mergeCell ref="G370:H370"/>
    <mergeCell ref="C438:D438"/>
    <mergeCell ref="E438:F438"/>
    <mergeCell ref="G438:H438"/>
    <mergeCell ref="B334:B343"/>
    <mergeCell ref="C334:D334"/>
    <mergeCell ref="E334:F334"/>
    <mergeCell ref="G334:H334"/>
    <mergeCell ref="B346:B355"/>
    <mergeCell ref="C346:D346"/>
    <mergeCell ref="E346:F346"/>
    <mergeCell ref="G346:H346"/>
    <mergeCell ref="C311:D311"/>
    <mergeCell ref="E311:F311"/>
    <mergeCell ref="G311:H311"/>
    <mergeCell ref="B322:B331"/>
    <mergeCell ref="C322:D322"/>
    <mergeCell ref="E322:F322"/>
    <mergeCell ref="G322:H322"/>
    <mergeCell ref="B296:B305"/>
    <mergeCell ref="C296:D296"/>
    <mergeCell ref="E296:F296"/>
    <mergeCell ref="G296:H296"/>
    <mergeCell ref="C303:D303"/>
    <mergeCell ref="E303:F303"/>
    <mergeCell ref="G303:H303"/>
    <mergeCell ref="C286:D286"/>
    <mergeCell ref="E286:F286"/>
    <mergeCell ref="G286:H286"/>
    <mergeCell ref="C291:D291"/>
    <mergeCell ref="E291:F291"/>
    <mergeCell ref="G291:H291"/>
    <mergeCell ref="C268:D268"/>
    <mergeCell ref="E268:F268"/>
    <mergeCell ref="G268:H268"/>
    <mergeCell ref="B273:B282"/>
    <mergeCell ref="C273:D273"/>
    <mergeCell ref="E273:F273"/>
    <mergeCell ref="G273:H273"/>
    <mergeCell ref="C280:D280"/>
    <mergeCell ref="E280:F280"/>
    <mergeCell ref="G280:H280"/>
    <mergeCell ref="C258:D258"/>
    <mergeCell ref="E258:F258"/>
    <mergeCell ref="G258:H258"/>
    <mergeCell ref="C262:D262"/>
    <mergeCell ref="E262:F262"/>
    <mergeCell ref="G262:H262"/>
    <mergeCell ref="B247:B256"/>
    <mergeCell ref="C247:D247"/>
    <mergeCell ref="E247:F247"/>
    <mergeCell ref="G247:H247"/>
    <mergeCell ref="C252:D252"/>
    <mergeCell ref="E252:F252"/>
    <mergeCell ref="G252:H252"/>
    <mergeCell ref="B223:B232"/>
    <mergeCell ref="C223:D223"/>
    <mergeCell ref="E223:F223"/>
    <mergeCell ref="G223:H223"/>
    <mergeCell ref="B235:B244"/>
    <mergeCell ref="C235:D235"/>
    <mergeCell ref="E235:F235"/>
    <mergeCell ref="G235:H235"/>
    <mergeCell ref="B199:B208"/>
    <mergeCell ref="C199:D199"/>
    <mergeCell ref="E199:F199"/>
    <mergeCell ref="G199:H199"/>
    <mergeCell ref="B211:B220"/>
    <mergeCell ref="C211:D211"/>
    <mergeCell ref="E211:F211"/>
    <mergeCell ref="G211:H211"/>
    <mergeCell ref="G174:H174"/>
    <mergeCell ref="C181:D181"/>
    <mergeCell ref="E181:F181"/>
    <mergeCell ref="G181:H181"/>
    <mergeCell ref="B187:B196"/>
    <mergeCell ref="C187:D187"/>
    <mergeCell ref="E187:F187"/>
    <mergeCell ref="G187:H187"/>
    <mergeCell ref="B155:B164"/>
    <mergeCell ref="C155:D155"/>
    <mergeCell ref="E155:F155"/>
    <mergeCell ref="G155:H155"/>
    <mergeCell ref="B167:B176"/>
    <mergeCell ref="C167:D167"/>
    <mergeCell ref="E167:F167"/>
    <mergeCell ref="G167:H167"/>
    <mergeCell ref="C174:D174"/>
    <mergeCell ref="E174:F174"/>
    <mergeCell ref="B131:B140"/>
    <mergeCell ref="C131:D131"/>
    <mergeCell ref="E131:F131"/>
    <mergeCell ref="G131:H131"/>
    <mergeCell ref="B143:B152"/>
    <mergeCell ref="C143:D143"/>
    <mergeCell ref="E143:F143"/>
    <mergeCell ref="G143:H143"/>
    <mergeCell ref="C114:D114"/>
    <mergeCell ref="E114:F114"/>
    <mergeCell ref="G114:H114"/>
    <mergeCell ref="B119:B128"/>
    <mergeCell ref="C119:D119"/>
    <mergeCell ref="E119:F119"/>
    <mergeCell ref="G119:H119"/>
    <mergeCell ref="C104:D104"/>
    <mergeCell ref="E104:F104"/>
    <mergeCell ref="G104:H104"/>
    <mergeCell ref="C110:D110"/>
    <mergeCell ref="E110:F110"/>
    <mergeCell ref="G110:H110"/>
    <mergeCell ref="C92:D92"/>
    <mergeCell ref="E92:F92"/>
    <mergeCell ref="G92:H92"/>
    <mergeCell ref="C100:D100"/>
    <mergeCell ref="E100:F100"/>
    <mergeCell ref="G100:H100"/>
    <mergeCell ref="C70:D70"/>
    <mergeCell ref="E70:F70"/>
    <mergeCell ref="G70:H70"/>
    <mergeCell ref="B78:B87"/>
    <mergeCell ref="C78:D78"/>
    <mergeCell ref="E78:F78"/>
    <mergeCell ref="G78:H78"/>
    <mergeCell ref="C84:D84"/>
    <mergeCell ref="E84:F84"/>
    <mergeCell ref="G84:H84"/>
    <mergeCell ref="C57:D57"/>
    <mergeCell ref="E57:F57"/>
    <mergeCell ref="G57:H57"/>
    <mergeCell ref="C64:D64"/>
    <mergeCell ref="E64:F64"/>
    <mergeCell ref="G64:H64"/>
    <mergeCell ref="C45:D45"/>
    <mergeCell ref="E45:F45"/>
    <mergeCell ref="G45:H45"/>
    <mergeCell ref="C51:D51"/>
    <mergeCell ref="E51:F51"/>
    <mergeCell ref="G51:H51"/>
    <mergeCell ref="B32:B41"/>
    <mergeCell ref="C32:D32"/>
    <mergeCell ref="E32:F32"/>
    <mergeCell ref="G32:H32"/>
    <mergeCell ref="C39:D39"/>
    <mergeCell ref="E39:F39"/>
    <mergeCell ref="G39:H39"/>
    <mergeCell ref="B18:B27"/>
    <mergeCell ref="C18:D18"/>
    <mergeCell ref="E18:F18"/>
    <mergeCell ref="G18:H18"/>
    <mergeCell ref="C24:D24"/>
    <mergeCell ref="E24:F24"/>
    <mergeCell ref="G24:H24"/>
    <mergeCell ref="B4:B13"/>
    <mergeCell ref="C4:D4"/>
    <mergeCell ref="E4:F4"/>
    <mergeCell ref="G4:H4"/>
    <mergeCell ref="C10:D10"/>
    <mergeCell ref="E10:F10"/>
    <mergeCell ref="G10:H10"/>
  </mergeCells>
  <printOptions/>
  <pageMargins left="0.7" right="0.7" top="0.75" bottom="0.75" header="0.3" footer="0.3"/>
  <pageSetup orientation="portrait" paperSize="9"/>
  <ignoredErrors>
    <ignoredError sqref="C6:C9 E6:E9 G6:G7 C12:C15 E12:E13 G12:G15 C20:C22 E20:E23 G20:G23 C26:C29 E26:E29 G26 C34:C38 E34:E37 G34:G38 C41:C44 E41:E43 G41:G44 C47:C48 E47:E50 G47:G50 C53:C56 E53:E55 G53:G55 C59:C63 E59:E60 G59:G62 C66 E66:E69 G66 C72:C73 E72:E75 C80:C82 E80:E81 G80:G83 C86:C89 E86:E91 G86:G87 C94 E94:E99 G94 C102 E102:E103 G102 C106 E106:E109 G106:G109 C112:C113 E112:E113 G112 C116 C121:C125 E121:E125 C133:C136 E133:E136 C145:C146 E145:E148 C157:C161 C169:C173 E169:E170 G169:G173 C176:C180 E176:E180 G176 C183:C184 E183 C189 C201:C205 E201:E205 C213 E213 C225:C226 E225 C237 E237 C249 E249:E251 G249 C254:C255 E254:E257 G254 C260 E260:E261 G260 C264:C267 E264 G264 C270 E270 C275:C279 E275 G275:G276 C282:C285 E282:E284 G282 C288 E288:E289 G288:G290 C293 E293 G293 C298 E298:E300 G298:G302 C305:C309 E305 G305:G310 C313:C318 E313:E319 C324 C336:C338 C348:C367 E348 G348:G367 C372:C437 E372:E433 G372:G393 C440:C450 E440:E444 G440:G485 C490 E490 C502:C515 E502:E520 C525:C534 E525:E534 G525:G537 C542:C550 C555:C575 E555 G555:G565 C578:C579 E578:E597 G578:G594 C600:C623 C628:C638 E628:E636 G628:G634 C641:C646 E641:E647 G641:G643 C650:C664 E650:E655 C669:C671 E669:E680 G669 C685:C697 E685:E689 G685:G688 C700:C711 E700:E708 G700:G711 C714:C715 E714:E721 G714:G723 C726:C730 C735:C739 E735 G735:G741 C747:C792 E747 G747:G794 C797:C804 E797:E804 G797:G804 C807:C813 E807:E841 G807:G853 C856:C863 E856:E874 C879:C890 E879:E891 G879:G884 C894:C897 E894:E911 G894:G911 C914:C927 E914:E932 C937 E937 G937 C940 E940:E946 G940:G942 C949:C958 E949:E952 G949 C961:C963 C968:C969 E968:E969 G968:G970 C973:C974 C980 E980:E987 G980:G982 C990:C998 E990:E991 G990 C1003:C1022 E1003:E1013 G1003:G102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909</v>
      </c>
      <c r="B1" s="15" t="s">
        <v>910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2015-01-30T18:04:28Z</dcterms:created>
  <dcterms:modified xsi:type="dcterms:W3CDTF">2015-01-31T06:18:29Z</dcterms:modified>
  <cp:category/>
  <cp:version/>
  <cp:contentType/>
  <cp:contentStatus/>
</cp:coreProperties>
</file>