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<sst xmlns="http://schemas.openxmlformats.org/spreadsheetml/2006/main" count="1383" uniqueCount="342">
  <si>
    <t>Дата формирования:</t>
  </si>
  <si>
    <t>22.01.2015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</si>
  <si>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</si>
  <si>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</si>
  <si>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</si>
  <si>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</si>
  <si>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</si>
  <si>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</si>
  <si>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</si>
  <si>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</si>
  <si>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</si>
  <si>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</si>
  <si>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</si>
  <si>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</si>
  <si>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</si>
  <si>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</si>
  <si>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серебристый пион</t>
  </si>
  <si>
    <t>темно алая роза</t>
  </si>
  <si>
    <t>40</t>
  </si>
  <si>
    <t>416782\410116\416794\</t>
  </si>
  <si>
    <t>**V32546</t>
  </si>
  <si>
    <t>Слип низкий</t>
  </si>
  <si>
    <t>38</t>
  </si>
  <si>
    <t>416798\416808\\</t>
  </si>
  <si>
    <t>416799\\\</t>
  </si>
  <si>
    <t>42</t>
  </si>
  <si>
    <t>416800\\\</t>
  </si>
  <si>
    <t>416801\\\</t>
  </si>
  <si>
    <t>46</t>
  </si>
  <si>
    <t>416802\\\</t>
  </si>
  <si>
    <t>**V32550</t>
  </si>
  <si>
    <t>бразильяно</t>
  </si>
  <si>
    <t>ирландский кофе</t>
  </si>
  <si>
    <t>416821\\\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</si>
  <si>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</si>
  <si>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</si>
  <si>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</si>
  <si>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</si>
  <si>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</si>
  <si>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</si>
  <si>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</si>
  <si>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</si>
  <si>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</si>
  <si>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</si>
  <si>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</si>
  <si>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</si>
  <si>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</si>
  <si>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416837\\\</t>
  </si>
  <si>
    <t>416838\\\</t>
  </si>
  <si>
    <t>416839\\\</t>
  </si>
  <si>
    <t>**V54040</t>
  </si>
  <si>
    <t>батик</t>
  </si>
  <si>
    <t>кофе латте</t>
  </si>
  <si>
    <t>413791\410128\416840\</t>
  </si>
  <si>
    <t>\410131\\</t>
  </si>
  <si>
    <t>**V54050</t>
  </si>
  <si>
    <t>белый</t>
  </si>
  <si>
    <t>410711\410135\416846\</t>
  </si>
  <si>
    <t>\\416847\</t>
  </si>
  <si>
    <t>\\416848\</t>
  </si>
  <si>
    <t>**V54053</t>
  </si>
  <si>
    <t>Танга</t>
  </si>
  <si>
    <t>сумрачно белый</t>
  </si>
  <si>
    <t>413796\416856\416851\</t>
  </si>
  <si>
    <t>413797\410149\410141\</t>
  </si>
  <si>
    <t>413799\410150\410142\</t>
  </si>
  <si>
    <t>\410151\410143\</t>
  </si>
  <si>
    <t>\\410144\</t>
  </si>
  <si>
    <t>**V54060</t>
  </si>
  <si>
    <t>Шорты</t>
  </si>
  <si>
    <t>416858\\\</t>
  </si>
  <si>
    <t>**V64240</t>
  </si>
  <si>
    <t>Слип высокий</t>
  </si>
  <si>
    <t>418058\416859\\</t>
  </si>
  <si>
    <t>**V74541</t>
  </si>
  <si>
    <t>темно-синий</t>
  </si>
  <si>
    <t>412486\\\</t>
  </si>
  <si>
    <t>**V91641</t>
  </si>
  <si>
    <t>Брифы</t>
  </si>
  <si>
    <t>413801\419782\416862\</t>
  </si>
  <si>
    <t>\419784\416863\</t>
  </si>
  <si>
    <t>A02113</t>
  </si>
  <si>
    <t>Полупоролон</t>
  </si>
  <si>
    <t>75E</t>
  </si>
  <si>
    <t>416866\\\</t>
  </si>
  <si>
    <t>80D</t>
  </si>
  <si>
    <t>416868\\\</t>
  </si>
  <si>
    <t>A02114</t>
  </si>
  <si>
    <t>Мягкая чашка на карк</t>
  </si>
  <si>
    <t>черный</t>
  </si>
  <si>
    <t>75D</t>
  </si>
  <si>
    <t>416874\\\</t>
  </si>
  <si>
    <t>416875\\\</t>
  </si>
  <si>
    <t>80C</t>
  </si>
  <si>
    <t>416876\\\</t>
  </si>
  <si>
    <t>416877\\\</t>
  </si>
  <si>
    <t>A02115</t>
  </si>
  <si>
    <t>Мягкая чашка без кар</t>
  </si>
  <si>
    <t>85E</t>
  </si>
  <si>
    <t>85C</t>
  </si>
  <si>
    <t>416890\416898\\</t>
  </si>
  <si>
    <t>90C</t>
  </si>
  <si>
    <t>\416901\\</t>
  </si>
  <si>
    <t>90D</t>
  </si>
  <si>
    <t>\416902\\</t>
  </si>
  <si>
    <t>95E</t>
  </si>
  <si>
    <t>\416908\\</t>
  </si>
  <si>
    <t>A86311</t>
  </si>
  <si>
    <t>416913\\\</t>
  </si>
  <si>
    <t>V32517</t>
  </si>
  <si>
    <t>асфальта</t>
  </si>
  <si>
    <t>80E</t>
  </si>
  <si>
    <t>416138\413351\416162\</t>
  </si>
  <si>
    <t>80F</t>
  </si>
  <si>
    <t>416139\413352\416163\</t>
  </si>
  <si>
    <t>80G</t>
  </si>
  <si>
    <t>90E</t>
  </si>
  <si>
    <t>416140\413353\416164\</t>
  </si>
  <si>
    <t>95D</t>
  </si>
  <si>
    <t>80H</t>
  </si>
  <si>
    <t>416141\413360\416165\</t>
  </si>
  <si>
    <t>416142\\416170\</t>
  </si>
  <si>
    <t>85F</t>
  </si>
  <si>
    <t>416143\\416171\</t>
  </si>
  <si>
    <t>85G</t>
  </si>
  <si>
    <t>416145\\416172\</t>
  </si>
  <si>
    <t>85I</t>
  </si>
  <si>
    <t>416146\\416174\</t>
  </si>
  <si>
    <t>416151\\416177\</t>
  </si>
  <si>
    <t>\\416178\</t>
  </si>
  <si>
    <t>90F</t>
  </si>
  <si>
    <t>\\416179\</t>
  </si>
  <si>
    <t>90G</t>
  </si>
  <si>
    <t>\\416180\</t>
  </si>
  <si>
    <t>95C</t>
  </si>
  <si>
    <t>\\416182\</t>
  </si>
  <si>
    <t>\\416184\</t>
  </si>
  <si>
    <t>95F</t>
  </si>
  <si>
    <t>\\416185\</t>
  </si>
  <si>
    <t>95I</t>
  </si>
  <si>
    <t>\\416187\</t>
  </si>
  <si>
    <t>90H</t>
  </si>
  <si>
    <t>416466\\\</t>
  </si>
  <si>
    <t>90I</t>
  </si>
  <si>
    <t>416469\\\</t>
  </si>
  <si>
    <t>416479\\\</t>
  </si>
  <si>
    <t>V32518</t>
  </si>
  <si>
    <t>75C</t>
  </si>
  <si>
    <t>416543\416523\416510\</t>
  </si>
  <si>
    <t>80B</t>
  </si>
  <si>
    <t>75F</t>
  </si>
  <si>
    <t>416544\416525\416511\</t>
  </si>
  <si>
    <t>416546\416534\416513\</t>
  </si>
  <si>
    <t>416547\416540\416515\</t>
  </si>
  <si>
    <t>416550\416541\416517\</t>
  </si>
  <si>
    <t>416551\416542\416518\</t>
  </si>
  <si>
    <t>\\416519\</t>
  </si>
  <si>
    <t>\\416520\</t>
  </si>
  <si>
    <t>\\416521\</t>
  </si>
  <si>
    <t>\\416522\</t>
  </si>
  <si>
    <t>\\410078\</t>
  </si>
  <si>
    <t>\\410079\</t>
  </si>
  <si>
    <t>\\410080\</t>
  </si>
  <si>
    <t>416556\\\</t>
  </si>
  <si>
    <t>416558\\\</t>
  </si>
  <si>
    <t>416559\\\</t>
  </si>
  <si>
    <t>416563\\\</t>
  </si>
  <si>
    <t>V32531</t>
  </si>
  <si>
    <t>Пуш - ап</t>
  </si>
  <si>
    <t>70A</t>
  </si>
  <si>
    <t>416580\416573\416570\</t>
  </si>
  <si>
    <t>85A</t>
  </si>
  <si>
    <t>70C</t>
  </si>
  <si>
    <t>416584\416574\416572\</t>
  </si>
  <si>
    <t>112304\\\</t>
  </si>
  <si>
    <t>70D</t>
  </si>
  <si>
    <t>112305\\\</t>
  </si>
  <si>
    <t>75A</t>
  </si>
  <si>
    <t>118412\\\</t>
  </si>
  <si>
    <t>V52020</t>
  </si>
  <si>
    <t>100C</t>
  </si>
  <si>
    <t>416609\413397\\</t>
  </si>
  <si>
    <t>100D</t>
  </si>
  <si>
    <t>416610\\\</t>
  </si>
  <si>
    <t>100E</t>
  </si>
  <si>
    <t>416611\\\</t>
  </si>
  <si>
    <t>75B</t>
  </si>
  <si>
    <t>416612\\\</t>
  </si>
  <si>
    <t>410614\\\</t>
  </si>
  <si>
    <t>410615\\\</t>
  </si>
  <si>
    <t>410628\\\</t>
  </si>
  <si>
    <t>410629\\\</t>
  </si>
  <si>
    <t>410630\\\</t>
  </si>
  <si>
    <t>410634\\\</t>
  </si>
  <si>
    <t>410635\\\</t>
  </si>
  <si>
    <t>410636\\\</t>
  </si>
  <si>
    <t>410640\\\</t>
  </si>
  <si>
    <t>410641\\\</t>
  </si>
  <si>
    <t>95G</t>
  </si>
  <si>
    <t>410642\\\</t>
  </si>
  <si>
    <t>V52036</t>
  </si>
  <si>
    <t>416616\416621\416633\</t>
  </si>
  <si>
    <t>416617\416622\416634\</t>
  </si>
  <si>
    <t>416618\416623\416636\</t>
  </si>
  <si>
    <t>85D</t>
  </si>
  <si>
    <t>416619\416624\416637\</t>
  </si>
  <si>
    <t>416620\416625\416639\</t>
  </si>
  <si>
    <t>80A</t>
  </si>
  <si>
    <t>\416626\416640\</t>
  </si>
  <si>
    <t>85B</t>
  </si>
  <si>
    <t>\416627\416641\</t>
  </si>
  <si>
    <t>\416628\416642\</t>
  </si>
  <si>
    <t>\416629\416643\</t>
  </si>
  <si>
    <t>\416630\416644\</t>
  </si>
  <si>
    <t>\416631\\</t>
  </si>
  <si>
    <t>\416632\\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</si>
  <si>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</si>
  <si>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</si>
  <si>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</si>
  <si>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</si>
  <si>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</si>
  <si>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</si>
  <si>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</si>
  <si>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</si>
  <si>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</si>
  <si>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</si>
  <si>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</si>
  <si>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</si>
  <si>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</si>
  <si>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</si>
  <si>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</si>
  <si>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</si>
  <si>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</si>
  <si>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</si>
  <si>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</si>
  <si>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</si>
  <si>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</si>
  <si>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</si>
  <si>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V54021</t>
  </si>
  <si>
    <t>Балконет</t>
  </si>
  <si>
    <t>416687\\\</t>
  </si>
  <si>
    <t>416688\\\</t>
  </si>
  <si>
    <t>416689\\\</t>
  </si>
  <si>
    <t>416690\\\</t>
  </si>
  <si>
    <t>416691\\\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</si>
  <si>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</si>
  <si>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</si>
  <si>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</si>
  <si>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</si>
  <si>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</si>
  <si>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</si>
  <si>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</si>
  <si>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</si>
  <si>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</si>
  <si>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90B</t>
  </si>
  <si>
    <t>416717\\\</t>
  </si>
  <si>
    <t>416718\\\</t>
  </si>
  <si>
    <t>416921\\\</t>
  </si>
  <si>
    <t>V54023</t>
  </si>
  <si>
    <t>410086\422332\\</t>
  </si>
  <si>
    <t>\422333\\</t>
  </si>
  <si>
    <t>\422334\\</t>
  </si>
  <si>
    <t>\422335\\</t>
  </si>
  <si>
    <t>\422336\\</t>
  </si>
  <si>
    <t>\422337\\</t>
  </si>
  <si>
    <t>\422338\\</t>
  </si>
  <si>
    <t>\422339\\</t>
  </si>
  <si>
    <t>\422340\\</t>
  </si>
  <si>
    <t>\422342\\</t>
  </si>
  <si>
    <t>V54032</t>
  </si>
  <si>
    <t>413744\422343\422345\</t>
  </si>
  <si>
    <t>413745\422344\416721\</t>
  </si>
  <si>
    <t>413746\114417\410099\</t>
  </si>
  <si>
    <t>413747\114418\410101\</t>
  </si>
  <si>
    <t>413757\114419\410102\</t>
  </si>
  <si>
    <t>\114420\410104\</t>
  </si>
  <si>
    <t>\114421\410105\</t>
  </si>
  <si>
    <t>\114422\410106\</t>
  </si>
  <si>
    <t>\114424\410108\</t>
  </si>
  <si>
    <t>\\410643\</t>
  </si>
  <si>
    <t>\\410644\</t>
  </si>
  <si>
    <t>\\410645\</t>
  </si>
  <si>
    <t>\\410646\</t>
  </si>
  <si>
    <t>70B</t>
  </si>
  <si>
    <t>\\411716\</t>
  </si>
  <si>
    <t>114442\\\</t>
  </si>
  <si>
    <t>114443\\\</t>
  </si>
  <si>
    <t>114444\\\</t>
  </si>
  <si>
    <t>114446\\\</t>
  </si>
  <si>
    <t>114449\\\</t>
  </si>
  <si>
    <t>114450\\\</t>
  </si>
  <si>
    <t>416719\\\</t>
  </si>
  <si>
    <t>V54034</t>
  </si>
  <si>
    <t>416724\410112\416727\</t>
  </si>
  <si>
    <t>416725\410114\416728\</t>
  </si>
  <si>
    <t>416726\\416731\</t>
  </si>
  <si>
    <t>\\416732\</t>
  </si>
  <si>
    <t>\\416734\</t>
  </si>
  <si>
    <t>\\416737\</t>
  </si>
  <si>
    <t>\\416922\</t>
  </si>
  <si>
    <t>V54037</t>
  </si>
  <si>
    <t xml:space="preserve">Пуш - ап формованный гель </t>
  </si>
  <si>
    <t>416744\416741\413414\</t>
  </si>
  <si>
    <t>411670\416742\416738\</t>
  </si>
  <si>
    <t>411674\416743\416739\</t>
  </si>
  <si>
    <t>411677\\416740\</t>
  </si>
  <si>
    <t>V54123</t>
  </si>
  <si>
    <t>Формованный спейсер</t>
  </si>
  <si>
    <t>414765\413482\416746\</t>
  </si>
  <si>
    <t>414770\413483\410668\</t>
  </si>
  <si>
    <t>414780\\410669\</t>
  </si>
  <si>
    <t>\\410671\</t>
  </si>
  <si>
    <t>\\410677\</t>
  </si>
  <si>
    <t>\\410686\</t>
  </si>
  <si>
    <t>\\410687\</t>
  </si>
  <si>
    <t>\\410689\</t>
  </si>
  <si>
    <t>\\410691\</t>
  </si>
  <si>
    <t>V64210</t>
  </si>
  <si>
    <t>419943\\\</t>
  </si>
  <si>
    <t>V69606</t>
  </si>
  <si>
    <t>422314\422322\422316\</t>
  </si>
  <si>
    <t>422315\422323\422317\</t>
  </si>
  <si>
    <t>103099\410061\422318\</t>
  </si>
  <si>
    <t>103100\410062\422319\</t>
  </si>
  <si>
    <t>103102\\\</t>
  </si>
  <si>
    <t>103104\\\</t>
  </si>
  <si>
    <t>V76633</t>
  </si>
  <si>
    <t>Пуш - ап  формованный</t>
  </si>
  <si>
    <t>416773\\\</t>
  </si>
  <si>
    <t>416775\\\</t>
  </si>
  <si>
    <t>V86235</t>
  </si>
  <si>
    <t>Push up +</t>
  </si>
  <si>
    <t>415851\\\</t>
  </si>
  <si>
    <t>415859\\\</t>
  </si>
  <si>
    <t>V9161</t>
  </si>
  <si>
    <t>107968\\\</t>
  </si>
  <si>
    <t>107969\\\</t>
  </si>
  <si>
    <t>416131\\\</t>
  </si>
  <si>
    <t>416132\\\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</si>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</sst>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903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1343025</xdr:colOff>
      <xdr:row>72</xdr:row>
      <xdr:rowOff>161925</xdr:rowOff>
    </xdr:to>
    <xdr:pic>
      <xdr:nvPicPr>
        <xdr:cNvPr id="6" name="Рисунок 7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872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881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903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904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8" name="Рисунок 19" descr="3904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9" name="Рисунок 20" descr="3904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1419225</xdr:colOff>
      <xdr:row>240</xdr:row>
      <xdr:rowOff>161925</xdr:rowOff>
    </xdr:to>
    <xdr:pic>
      <xdr:nvPicPr>
        <xdr:cNvPr id="20" name="Рисунок 21" descr="38817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04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256</xdr:row>
      <xdr:rowOff>38100</xdr:rowOff>
    </xdr:from>
    <xdr:to>
      <xdr:col>1</xdr:col>
      <xdr:colOff>1419225</xdr:colOff>
      <xdr:row>265</xdr:row>
      <xdr:rowOff>161925</xdr:rowOff>
    </xdr:to>
    <xdr:pic>
      <xdr:nvPicPr>
        <xdr:cNvPr id="21" name="Рисунок 22" descr="38605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880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1419225</xdr:colOff>
      <xdr:row>288</xdr:row>
      <xdr:rowOff>161925</xdr:rowOff>
    </xdr:to>
    <xdr:pic>
      <xdr:nvPicPr>
        <xdr:cNvPr id="22" name="Рисунок 23" descr="17558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31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1343025</xdr:colOff>
      <xdr:row>300</xdr:row>
      <xdr:rowOff>161925</xdr:rowOff>
    </xdr:to>
    <xdr:pic>
      <xdr:nvPicPr>
        <xdr:cNvPr id="23" name="Рисунок 24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5473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310</xdr:row>
      <xdr:rowOff>38100</xdr:rowOff>
    </xdr:from>
    <xdr:to>
      <xdr:col>1</xdr:col>
      <xdr:colOff>1419225</xdr:colOff>
      <xdr:row>319</xdr:row>
      <xdr:rowOff>161925</xdr:rowOff>
    </xdr:to>
    <xdr:pic>
      <xdr:nvPicPr>
        <xdr:cNvPr id="24" name="Рисунок 25" descr="3902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909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338</xdr:row>
      <xdr:rowOff>38100</xdr:rowOff>
    </xdr:from>
    <xdr:to>
      <xdr:col>1</xdr:col>
      <xdr:colOff>1419225</xdr:colOff>
      <xdr:row>347</xdr:row>
      <xdr:rowOff>161925</xdr:rowOff>
    </xdr:to>
    <xdr:pic>
      <xdr:nvPicPr>
        <xdr:cNvPr id="25" name="Рисунок 26" descr="3902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442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353</xdr:row>
      <xdr:rowOff>38100</xdr:rowOff>
    </xdr:from>
    <xdr:to>
      <xdr:col>1</xdr:col>
      <xdr:colOff>1419225</xdr:colOff>
      <xdr:row>362</xdr:row>
      <xdr:rowOff>161925</xdr:rowOff>
    </xdr:to>
    <xdr:pic>
      <xdr:nvPicPr>
        <xdr:cNvPr id="26" name="Рисунок 27" descr="3902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728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380</xdr:row>
      <xdr:rowOff>38100</xdr:rowOff>
    </xdr:from>
    <xdr:to>
      <xdr:col>1</xdr:col>
      <xdr:colOff>1419225</xdr:colOff>
      <xdr:row>389</xdr:row>
      <xdr:rowOff>161925</xdr:rowOff>
    </xdr:to>
    <xdr:pic>
      <xdr:nvPicPr>
        <xdr:cNvPr id="27" name="Рисунок 28" descr="3860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242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394</xdr:row>
      <xdr:rowOff>38100</xdr:rowOff>
    </xdr:from>
    <xdr:to>
      <xdr:col>1</xdr:col>
      <xdr:colOff>1419225</xdr:colOff>
      <xdr:row>403</xdr:row>
      <xdr:rowOff>161925</xdr:rowOff>
    </xdr:to>
    <xdr:pic>
      <xdr:nvPicPr>
        <xdr:cNvPr id="28" name="Рисунок 29" descr="1756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7509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421</xdr:row>
      <xdr:rowOff>38100</xdr:rowOff>
    </xdr:from>
    <xdr:to>
      <xdr:col>1</xdr:col>
      <xdr:colOff>1419225</xdr:colOff>
      <xdr:row>430</xdr:row>
      <xdr:rowOff>161925</xdr:rowOff>
    </xdr:to>
    <xdr:pic>
      <xdr:nvPicPr>
        <xdr:cNvPr id="29" name="Рисунок 30" descr="3860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8023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433</xdr:row>
      <xdr:rowOff>38100</xdr:rowOff>
    </xdr:from>
    <xdr:to>
      <xdr:col>1</xdr:col>
      <xdr:colOff>1419225</xdr:colOff>
      <xdr:row>442</xdr:row>
      <xdr:rowOff>161925</xdr:rowOff>
    </xdr:to>
    <xdr:pic>
      <xdr:nvPicPr>
        <xdr:cNvPr id="30" name="Рисунок 31" descr="3864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8252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445</xdr:row>
      <xdr:rowOff>38100</xdr:rowOff>
    </xdr:from>
    <xdr:to>
      <xdr:col>1</xdr:col>
      <xdr:colOff>1419225</xdr:colOff>
      <xdr:row>454</xdr:row>
      <xdr:rowOff>161925</xdr:rowOff>
    </xdr:to>
    <xdr:pic>
      <xdr:nvPicPr>
        <xdr:cNvPr id="31" name="Рисунок 32" descr="3864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8481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458</xdr:row>
      <xdr:rowOff>38100</xdr:rowOff>
    </xdr:from>
    <xdr:to>
      <xdr:col>1</xdr:col>
      <xdr:colOff>1419225</xdr:colOff>
      <xdr:row>467</xdr:row>
      <xdr:rowOff>161925</xdr:rowOff>
    </xdr:to>
    <xdr:pic>
      <xdr:nvPicPr>
        <xdr:cNvPr id="32" name="Рисунок 33" descr="39031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8728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470</xdr:row>
      <xdr:rowOff>38100</xdr:rowOff>
    </xdr:from>
    <xdr:to>
      <xdr:col>1</xdr:col>
      <xdr:colOff>1419225</xdr:colOff>
      <xdr:row>479</xdr:row>
      <xdr:rowOff>161925</xdr:rowOff>
    </xdr:to>
    <xdr:pic>
      <xdr:nvPicPr>
        <xdr:cNvPr id="33" name="Рисунок 34" descr="17566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8957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482</xdr:row>
      <xdr:rowOff>38100</xdr:rowOff>
    </xdr:from>
    <xdr:to>
      <xdr:col>1</xdr:col>
      <xdr:colOff>1419225</xdr:colOff>
      <xdr:row>491</xdr:row>
      <xdr:rowOff>161925</xdr:rowOff>
    </xdr:to>
    <xdr:pic>
      <xdr:nvPicPr>
        <xdr:cNvPr id="34" name="Рисунок 35" descr="39032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9185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494</xdr:row>
      <xdr:rowOff>38100</xdr:rowOff>
    </xdr:from>
    <xdr:to>
      <xdr:col>1</xdr:col>
      <xdr:colOff>1419225</xdr:colOff>
      <xdr:row>503</xdr:row>
      <xdr:rowOff>161925</xdr:rowOff>
    </xdr:to>
    <xdr:pic>
      <xdr:nvPicPr>
        <xdr:cNvPr id="35" name="Рисунок 36" descr="38982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9414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506</xdr:row>
      <xdr:rowOff>38100</xdr:rowOff>
    </xdr:from>
    <xdr:to>
      <xdr:col>1</xdr:col>
      <xdr:colOff>1419225</xdr:colOff>
      <xdr:row>515</xdr:row>
      <xdr:rowOff>161925</xdr:rowOff>
    </xdr:to>
    <xdr:pic>
      <xdr:nvPicPr>
        <xdr:cNvPr id="36" name="Рисунок 37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9643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G3+G15+G27+G39+G51+G63+G75+G87+G99+G111+G123+G135+G147+G159+G171+G183+G195+G207+G219+G231+G256+G279+G291+G310+G338+G353+G365+G380+G394+G421+G433+G445+G458+G470+G482+G494+G506</f>
        <v>0</v>
      </c>
      <c r="H2" s="5">
        <f>H3+H15+H27+H39+H51+H63+H75+H87+H99+H111+H123+H135+H147+H159+H171+H183+H195+H207+H219+H231+H256+H279+H291+H310+H338+H353+H365+H380+H394+H421+H433+H445+H458+H470+H482+H494+H506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264.8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319.62</v>
      </c>
      <c r="F15" s="9"/>
      <c r="G15" s="10">
        <f>SUM(D18:D18)+SUM(F18:F18)+SUM(H18:H18)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17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12</v>
      </c>
      <c r="D18" s="13"/>
      <c r="E18" s="12" t="s">
        <v>18</v>
      </c>
      <c r="F18" s="13"/>
      <c r="G18" s="12" t="s">
        <v>12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309.4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18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26</v>
      </c>
      <c r="B32" s="16"/>
      <c r="C32" s="12" t="s">
        <v>25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27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29</v>
      </c>
      <c r="B34" s="16"/>
      <c r="C34" s="12" t="s">
        <v>28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227.64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34</v>
      </c>
      <c r="C51" s="6" t="s">
        <v>35</v>
      </c>
      <c r="D51" s="7" t="s">
        <v>3</v>
      </c>
      <c r="E51" s="8">
        <v>211.84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298.25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22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41</v>
      </c>
      <c r="B67" s="16"/>
      <c r="C67" s="12" t="s">
        <v>25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42</v>
      </c>
      <c r="C75" s="6" t="s">
        <v>43</v>
      </c>
      <c r="D75" s="7" t="s">
        <v>3</v>
      </c>
      <c r="E75" s="8">
        <v>354.93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25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46</v>
      </c>
      <c r="D87" s="7" t="s">
        <v>3</v>
      </c>
      <c r="E87" s="8">
        <v>287.1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39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22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48</v>
      </c>
      <c r="B91" s="16"/>
      <c r="C91" s="12" t="s">
        <v>18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49</v>
      </c>
      <c r="B92" s="16"/>
      <c r="C92" s="12" t="s">
        <v>25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5</v>
      </c>
      <c r="D99" s="7" t="s">
        <v>3</v>
      </c>
      <c r="E99" s="8">
        <v>365.15</v>
      </c>
      <c r="F99" s="9"/>
      <c r="G99" s="10">
        <f>SUM(D102:D102)+SUM(F102:F103)+SUM(H102:H102)</f>
        <v>0</v>
      </c>
      <c r="H99" s="10">
        <f>E99*G99</f>
        <v>0</v>
      </c>
    </row>
    <row r="100" spans="2:8" ht="15">
      <c r="B100" s="16" t="s">
        <v>6</v>
      </c>
      <c r="C100" s="17" t="s">
        <v>51</v>
      </c>
      <c r="D100" s="17"/>
      <c r="E100" s="17" t="s">
        <v>52</v>
      </c>
      <c r="F100" s="17"/>
      <c r="G100" s="17" t="s">
        <v>9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22</v>
      </c>
      <c r="D102" s="13"/>
      <c r="E102" s="12" t="s">
        <v>22</v>
      </c>
      <c r="F102" s="13"/>
      <c r="G102" s="12" t="s">
        <v>11</v>
      </c>
      <c r="H102" s="13"/>
    </row>
    <row r="103" spans="1:8" ht="15">
      <c r="A103" s="14" t="s">
        <v>54</v>
      </c>
      <c r="B103" s="16"/>
      <c r="C103" s="12" t="s">
        <v>6</v>
      </c>
      <c r="D103" s="13"/>
      <c r="E103" s="12" t="s">
        <v>25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55</v>
      </c>
      <c r="C111" s="6" t="s">
        <v>35</v>
      </c>
      <c r="D111" s="7" t="s">
        <v>3</v>
      </c>
      <c r="E111" s="8">
        <v>295.46</v>
      </c>
      <c r="F111" s="9"/>
      <c r="G111" s="10">
        <f>SUM(D114:D114)+SUM(F114:F114)+SUM(H114:H116)</f>
        <v>0</v>
      </c>
      <c r="H111" s="10">
        <f>E111*G111</f>
        <v>0</v>
      </c>
    </row>
    <row r="112" spans="2:8" ht="15">
      <c r="B112" s="16" t="s">
        <v>6</v>
      </c>
      <c r="C112" s="17" t="s">
        <v>56</v>
      </c>
      <c r="D112" s="17"/>
      <c r="E112" s="17" t="s">
        <v>52</v>
      </c>
      <c r="F112" s="17"/>
      <c r="G112" s="17" t="s">
        <v>9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11</v>
      </c>
      <c r="D114" s="13"/>
      <c r="E114" s="12" t="s">
        <v>18</v>
      </c>
      <c r="F114" s="13"/>
      <c r="G114" s="12" t="s">
        <v>22</v>
      </c>
      <c r="H114" s="13"/>
    </row>
    <row r="115" spans="1:8" ht="15">
      <c r="A115" s="14" t="s">
        <v>58</v>
      </c>
      <c r="B115" s="16"/>
      <c r="C115" s="12" t="s">
        <v>6</v>
      </c>
      <c r="D115" s="13"/>
      <c r="E115" s="12" t="s">
        <v>6</v>
      </c>
      <c r="F115" s="13"/>
      <c r="G115" s="12" t="s">
        <v>18</v>
      </c>
      <c r="H115" s="13"/>
    </row>
    <row r="116" spans="1:8" ht="15">
      <c r="A116" s="14" t="s">
        <v>59</v>
      </c>
      <c r="B116" s="16"/>
      <c r="C116" s="12" t="s">
        <v>6</v>
      </c>
      <c r="D116" s="13"/>
      <c r="E116" s="12" t="s">
        <v>6</v>
      </c>
      <c r="F116" s="13"/>
      <c r="G116" s="12" t="s">
        <v>25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60</v>
      </c>
      <c r="C123" s="6" t="s">
        <v>61</v>
      </c>
      <c r="D123" s="7" t="s">
        <v>3</v>
      </c>
      <c r="E123" s="8">
        <v>309.4</v>
      </c>
      <c r="F123" s="9"/>
      <c r="G123" s="10">
        <f>SUM(D126:D128)+SUM(F126:F129)+SUM(H126:H130)</f>
        <v>0</v>
      </c>
      <c r="H123" s="10">
        <f>E123*G123</f>
        <v>0</v>
      </c>
    </row>
    <row r="124" spans="2:8" ht="15">
      <c r="B124" s="16" t="s">
        <v>6</v>
      </c>
      <c r="C124" s="17" t="s">
        <v>51</v>
      </c>
      <c r="D124" s="17"/>
      <c r="E124" s="17" t="s">
        <v>52</v>
      </c>
      <c r="F124" s="17"/>
      <c r="G124" s="17" t="s">
        <v>62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63</v>
      </c>
      <c r="B126" s="16"/>
      <c r="C126" s="12" t="s">
        <v>11</v>
      </c>
      <c r="D126" s="13"/>
      <c r="E126" s="12" t="s">
        <v>11</v>
      </c>
      <c r="F126" s="13"/>
      <c r="G126" s="12" t="s">
        <v>11</v>
      </c>
      <c r="H126" s="13"/>
    </row>
    <row r="127" spans="1:8" ht="15">
      <c r="A127" s="14" t="s">
        <v>64</v>
      </c>
      <c r="B127" s="16"/>
      <c r="C127" s="12" t="s">
        <v>22</v>
      </c>
      <c r="D127" s="13"/>
      <c r="E127" s="12" t="s">
        <v>22</v>
      </c>
      <c r="F127" s="13"/>
      <c r="G127" s="12" t="s">
        <v>22</v>
      </c>
      <c r="H127" s="13"/>
    </row>
    <row r="128" spans="1:8" ht="15">
      <c r="A128" s="14" t="s">
        <v>65</v>
      </c>
      <c r="B128" s="16"/>
      <c r="C128" s="12" t="s">
        <v>25</v>
      </c>
      <c r="D128" s="13"/>
      <c r="E128" s="12" t="s">
        <v>18</v>
      </c>
      <c r="F128" s="13"/>
      <c r="G128" s="12" t="s">
        <v>18</v>
      </c>
      <c r="H128" s="13"/>
    </row>
    <row r="129" spans="1:8" ht="15">
      <c r="A129" s="14" t="s">
        <v>66</v>
      </c>
      <c r="B129" s="16"/>
      <c r="C129" s="12" t="s">
        <v>6</v>
      </c>
      <c r="D129" s="13"/>
      <c r="E129" s="12" t="s">
        <v>25</v>
      </c>
      <c r="F129" s="13"/>
      <c r="G129" s="12" t="s">
        <v>25</v>
      </c>
      <c r="H129" s="13"/>
    </row>
    <row r="130" spans="1:8" ht="15">
      <c r="A130" s="14" t="s">
        <v>67</v>
      </c>
      <c r="B130" s="16"/>
      <c r="C130" s="12" t="s">
        <v>6</v>
      </c>
      <c r="D130" s="13"/>
      <c r="E130" s="12" t="s">
        <v>6</v>
      </c>
      <c r="F130" s="13"/>
      <c r="G130" s="12" t="s">
        <v>12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68</v>
      </c>
      <c r="C135" s="6" t="s">
        <v>69</v>
      </c>
      <c r="D135" s="7" t="s">
        <v>3</v>
      </c>
      <c r="E135" s="8">
        <v>354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70</v>
      </c>
      <c r="B138" s="16"/>
      <c r="C138" s="12" t="s">
        <v>18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71</v>
      </c>
      <c r="C147" s="6" t="s">
        <v>72</v>
      </c>
      <c r="D147" s="7" t="s">
        <v>3</v>
      </c>
      <c r="E147" s="8">
        <v>344.71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52</v>
      </c>
      <c r="D148" s="17"/>
      <c r="E148" s="17" t="s">
        <v>39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73</v>
      </c>
      <c r="B150" s="16"/>
      <c r="C150" s="12" t="s">
        <v>18</v>
      </c>
      <c r="D150" s="13"/>
      <c r="E150" s="12" t="s">
        <v>18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74</v>
      </c>
      <c r="C159" s="6" t="s">
        <v>43</v>
      </c>
      <c r="D159" s="7" t="s">
        <v>3</v>
      </c>
      <c r="E159" s="8">
        <v>330.77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25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77</v>
      </c>
      <c r="C171" s="6" t="s">
        <v>78</v>
      </c>
      <c r="D171" s="7" t="s">
        <v>3</v>
      </c>
      <c r="E171" s="8">
        <v>357.72</v>
      </c>
      <c r="F171" s="9"/>
      <c r="G171" s="10">
        <f>SUM(D174:D174)+SUM(F174:F175)+SUM(H174:H175)</f>
        <v>0</v>
      </c>
      <c r="H171" s="10">
        <f>E171*G171</f>
        <v>0</v>
      </c>
    </row>
    <row r="172" spans="2:8" ht="15">
      <c r="B172" s="16" t="s">
        <v>6</v>
      </c>
      <c r="C172" s="17" t="s">
        <v>51</v>
      </c>
      <c r="D172" s="17"/>
      <c r="E172" s="17" t="s">
        <v>52</v>
      </c>
      <c r="F172" s="17"/>
      <c r="G172" s="17" t="s">
        <v>9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79</v>
      </c>
      <c r="B174" s="16"/>
      <c r="C174" s="12" t="s">
        <v>22</v>
      </c>
      <c r="D174" s="13"/>
      <c r="E174" s="12" t="s">
        <v>22</v>
      </c>
      <c r="F174" s="13"/>
      <c r="G174" s="12" t="s">
        <v>12</v>
      </c>
      <c r="H174" s="13"/>
    </row>
    <row r="175" spans="1:8" ht="15">
      <c r="A175" s="14" t="s">
        <v>80</v>
      </c>
      <c r="B175" s="16"/>
      <c r="C175" s="12" t="s">
        <v>6</v>
      </c>
      <c r="D175" s="13"/>
      <c r="E175" s="12" t="s">
        <v>25</v>
      </c>
      <c r="F175" s="13"/>
      <c r="G175" s="12" t="s">
        <v>28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81</v>
      </c>
      <c r="C183" s="6" t="s">
        <v>82</v>
      </c>
      <c r="D183" s="7" t="s">
        <v>3</v>
      </c>
      <c r="E183" s="8">
        <v>528.68</v>
      </c>
      <c r="F183" s="9"/>
      <c r="G183" s="10">
        <f>SUM(D186:D187)</f>
        <v>0</v>
      </c>
      <c r="H183" s="10">
        <f>E183*G183</f>
        <v>0</v>
      </c>
    </row>
    <row r="184" spans="2:8" ht="15">
      <c r="B184" s="16" t="s">
        <v>6</v>
      </c>
      <c r="C184" s="17" t="s">
        <v>16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84</v>
      </c>
      <c r="B186" s="16"/>
      <c r="C186" s="12" t="s">
        <v>83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86</v>
      </c>
      <c r="B187" s="16"/>
      <c r="C187" s="12" t="s">
        <v>85</v>
      </c>
      <c r="D187" s="13"/>
      <c r="E187" s="12" t="s">
        <v>6</v>
      </c>
      <c r="F187" s="13"/>
      <c r="G187" s="12" t="s">
        <v>6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87</v>
      </c>
      <c r="C195" s="6" t="s">
        <v>88</v>
      </c>
      <c r="D195" s="7" t="s">
        <v>3</v>
      </c>
      <c r="E195" s="8">
        <v>430.19</v>
      </c>
      <c r="F195" s="9"/>
      <c r="G195" s="10">
        <f>SUM(D198:D201)</f>
        <v>0</v>
      </c>
      <c r="H195" s="10">
        <f>E195*G195</f>
        <v>0</v>
      </c>
    </row>
    <row r="196" spans="2:8" ht="15">
      <c r="B196" s="16" t="s">
        <v>6</v>
      </c>
      <c r="C196" s="17" t="s">
        <v>89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91</v>
      </c>
      <c r="B198" s="16"/>
      <c r="C198" s="12" t="s">
        <v>90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92</v>
      </c>
      <c r="B199" s="16"/>
      <c r="C199" s="12" t="s">
        <v>83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94</v>
      </c>
      <c r="B200" s="16"/>
      <c r="C200" s="12" t="s">
        <v>93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95</v>
      </c>
      <c r="B201" s="16"/>
      <c r="C201" s="12" t="s">
        <v>85</v>
      </c>
      <c r="D201" s="13"/>
      <c r="E201" s="12" t="s">
        <v>6</v>
      </c>
      <c r="F201" s="13"/>
      <c r="G201" s="12" t="s">
        <v>6</v>
      </c>
      <c r="H201" s="13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96</v>
      </c>
      <c r="C207" s="6" t="s">
        <v>97</v>
      </c>
      <c r="D207" s="7" t="s">
        <v>3</v>
      </c>
      <c r="E207" s="8">
        <v>461.78</v>
      </c>
      <c r="F207" s="9"/>
      <c r="G207" s="10">
        <f>SUM(D210:D210)+SUM(F210:F213)</f>
        <v>0</v>
      </c>
      <c r="H207" s="10">
        <f>E207*G207</f>
        <v>0</v>
      </c>
    </row>
    <row r="208" spans="2:8" ht="15">
      <c r="B208" s="16" t="s">
        <v>6</v>
      </c>
      <c r="C208" s="17" t="s">
        <v>16</v>
      </c>
      <c r="D208" s="17"/>
      <c r="E208" s="17" t="s">
        <v>89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100</v>
      </c>
      <c r="B210" s="16"/>
      <c r="C210" s="12" t="s">
        <v>98</v>
      </c>
      <c r="D210" s="13"/>
      <c r="E210" s="12" t="s">
        <v>99</v>
      </c>
      <c r="F210" s="13"/>
      <c r="G210" s="12" t="s">
        <v>6</v>
      </c>
      <c r="H210" s="13"/>
    </row>
    <row r="211" spans="1:8" ht="15">
      <c r="A211" s="14" t="s">
        <v>102</v>
      </c>
      <c r="B211" s="16"/>
      <c r="C211" s="12" t="s">
        <v>6</v>
      </c>
      <c r="D211" s="13"/>
      <c r="E211" s="12" t="s">
        <v>101</v>
      </c>
      <c r="F211" s="13"/>
      <c r="G211" s="12" t="s">
        <v>6</v>
      </c>
      <c r="H211" s="13"/>
    </row>
    <row r="212" spans="1:8" ht="15">
      <c r="A212" s="14" t="s">
        <v>104</v>
      </c>
      <c r="B212" s="16"/>
      <c r="C212" s="12" t="s">
        <v>6</v>
      </c>
      <c r="D212" s="13"/>
      <c r="E212" s="12" t="s">
        <v>103</v>
      </c>
      <c r="F212" s="13"/>
      <c r="G212" s="12" t="s">
        <v>6</v>
      </c>
      <c r="H212" s="13"/>
    </row>
    <row r="213" spans="1:8" ht="15">
      <c r="A213" s="14" t="s">
        <v>106</v>
      </c>
      <c r="B213" s="16"/>
      <c r="C213" s="12" t="s">
        <v>6</v>
      </c>
      <c r="D213" s="13"/>
      <c r="E213" s="12" t="s">
        <v>105</v>
      </c>
      <c r="F213" s="13"/>
      <c r="G213" s="12" t="s">
        <v>6</v>
      </c>
      <c r="H213" s="13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107</v>
      </c>
      <c r="C219" s="6" t="s">
        <v>88</v>
      </c>
      <c r="D219" s="7" t="s">
        <v>3</v>
      </c>
      <c r="E219" s="8">
        <v>389.31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16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108</v>
      </c>
      <c r="B222" s="16"/>
      <c r="C222" s="12" t="s">
        <v>93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109</v>
      </c>
      <c r="C231" s="6" t="s">
        <v>88</v>
      </c>
      <c r="D231" s="7" t="s">
        <v>3</v>
      </c>
      <c r="E231" s="8">
        <v>642.96</v>
      </c>
      <c r="F231" s="9"/>
      <c r="G231" s="10">
        <f>SUM(D234:D242)+SUM(F234:F237)+SUM(H234:H249)+SUM(D252:D254)</f>
        <v>0</v>
      </c>
      <c r="H231" s="10">
        <f>E231*G231</f>
        <v>0</v>
      </c>
    </row>
    <row r="232" spans="2:8" ht="15">
      <c r="B232" s="16" t="s">
        <v>6</v>
      </c>
      <c r="C232" s="17" t="s">
        <v>110</v>
      </c>
      <c r="D232" s="17"/>
      <c r="E232" s="17" t="s">
        <v>16</v>
      </c>
      <c r="F232" s="17"/>
      <c r="G232" s="17" t="s">
        <v>17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112</v>
      </c>
      <c r="B234" s="16"/>
      <c r="C234" s="12" t="s">
        <v>111</v>
      </c>
      <c r="D234" s="13"/>
      <c r="E234" s="12" t="s">
        <v>101</v>
      </c>
      <c r="F234" s="13"/>
      <c r="G234" s="12" t="s">
        <v>111</v>
      </c>
      <c r="H234" s="13"/>
    </row>
    <row r="235" spans="1:8" ht="15">
      <c r="A235" s="14" t="s">
        <v>114</v>
      </c>
      <c r="B235" s="16"/>
      <c r="C235" s="12" t="s">
        <v>113</v>
      </c>
      <c r="D235" s="13"/>
      <c r="E235" s="12" t="s">
        <v>103</v>
      </c>
      <c r="F235" s="13"/>
      <c r="G235" s="12" t="s">
        <v>113</v>
      </c>
      <c r="H235" s="13"/>
    </row>
    <row r="236" spans="1:8" ht="15">
      <c r="A236" s="14" t="s">
        <v>117</v>
      </c>
      <c r="B236" s="16"/>
      <c r="C236" s="12" t="s">
        <v>115</v>
      </c>
      <c r="D236" s="13"/>
      <c r="E236" s="12" t="s">
        <v>116</v>
      </c>
      <c r="F236" s="13"/>
      <c r="G236" s="12" t="s">
        <v>115</v>
      </c>
      <c r="H236" s="13"/>
    </row>
    <row r="237" spans="1:8" ht="15">
      <c r="A237" s="14" t="s">
        <v>120</v>
      </c>
      <c r="B237" s="16"/>
      <c r="C237" s="12" t="s">
        <v>99</v>
      </c>
      <c r="D237" s="13"/>
      <c r="E237" s="12" t="s">
        <v>118</v>
      </c>
      <c r="F237" s="13"/>
      <c r="G237" s="12" t="s">
        <v>119</v>
      </c>
      <c r="H237" s="13"/>
    </row>
    <row r="238" spans="1:8" ht="15">
      <c r="A238" s="14" t="s">
        <v>121</v>
      </c>
      <c r="B238" s="16"/>
      <c r="C238" s="12" t="s">
        <v>98</v>
      </c>
      <c r="D238" s="13"/>
      <c r="E238" s="12" t="s">
        <v>6</v>
      </c>
      <c r="F238" s="13"/>
      <c r="G238" s="12" t="s">
        <v>98</v>
      </c>
      <c r="H238" s="13"/>
    </row>
    <row r="239" spans="1:8" ht="15">
      <c r="A239" s="14" t="s">
        <v>123</v>
      </c>
      <c r="B239" s="16"/>
      <c r="C239" s="12" t="s">
        <v>122</v>
      </c>
      <c r="D239" s="13"/>
      <c r="E239" s="12" t="s">
        <v>6</v>
      </c>
      <c r="F239" s="13"/>
      <c r="G239" s="12" t="s">
        <v>122</v>
      </c>
      <c r="H239" s="13"/>
    </row>
    <row r="240" spans="1:8" ht="15">
      <c r="A240" s="14" t="s">
        <v>125</v>
      </c>
      <c r="B240" s="16"/>
      <c r="C240" s="12" t="s">
        <v>101</v>
      </c>
      <c r="D240" s="13"/>
      <c r="E240" s="12" t="s">
        <v>6</v>
      </c>
      <c r="F240" s="13"/>
      <c r="G240" s="12" t="s">
        <v>124</v>
      </c>
      <c r="H240" s="13"/>
    </row>
    <row r="241" spans="1:8" ht="15">
      <c r="A241" s="14" t="s">
        <v>127</v>
      </c>
      <c r="B241" s="16"/>
      <c r="C241" s="12" t="s">
        <v>103</v>
      </c>
      <c r="D241" s="13"/>
      <c r="E241" s="12" t="s">
        <v>6</v>
      </c>
      <c r="F241" s="13"/>
      <c r="G241" s="12" t="s">
        <v>126</v>
      </c>
      <c r="H241" s="13"/>
    </row>
    <row r="242" spans="1:8" ht="15">
      <c r="A242" s="14" t="s">
        <v>128</v>
      </c>
      <c r="C242" s="12" t="s">
        <v>118</v>
      </c>
      <c r="D242" s="13"/>
      <c r="E242" s="12" t="s">
        <v>6</v>
      </c>
      <c r="F242" s="13"/>
      <c r="G242" s="12" t="s">
        <v>103</v>
      </c>
      <c r="H242" s="13"/>
    </row>
    <row r="243" spans="1:8" ht="15">
      <c r="A243" s="14" t="s">
        <v>129</v>
      </c>
      <c r="C243" s="12" t="s">
        <v>6</v>
      </c>
      <c r="D243" s="13"/>
      <c r="E243" s="12" t="s">
        <v>6</v>
      </c>
      <c r="F243" s="13"/>
      <c r="G243" s="12" t="s">
        <v>116</v>
      </c>
      <c r="H243" s="13"/>
    </row>
    <row r="244" spans="1:8" ht="15">
      <c r="A244" s="14" t="s">
        <v>131</v>
      </c>
      <c r="C244" s="12" t="s">
        <v>6</v>
      </c>
      <c r="D244" s="13"/>
      <c r="E244" s="12" t="s">
        <v>6</v>
      </c>
      <c r="F244" s="13"/>
      <c r="G244" s="12" t="s">
        <v>130</v>
      </c>
      <c r="H244" s="13"/>
    </row>
    <row r="245" spans="1:8" ht="15">
      <c r="A245" s="14" t="s">
        <v>133</v>
      </c>
      <c r="C245" s="12" t="s">
        <v>6</v>
      </c>
      <c r="D245" s="13"/>
      <c r="E245" s="12" t="s">
        <v>6</v>
      </c>
      <c r="F245" s="13"/>
      <c r="G245" s="12" t="s">
        <v>132</v>
      </c>
      <c r="H245" s="13"/>
    </row>
    <row r="246" spans="1:8" ht="15">
      <c r="A246" s="14" t="s">
        <v>135</v>
      </c>
      <c r="C246" s="12" t="s">
        <v>6</v>
      </c>
      <c r="D246" s="13"/>
      <c r="E246" s="12" t="s">
        <v>6</v>
      </c>
      <c r="F246" s="13"/>
      <c r="G246" s="12" t="s">
        <v>134</v>
      </c>
      <c r="H246" s="13"/>
    </row>
    <row r="247" spans="1:8" ht="15">
      <c r="A247" s="14" t="s">
        <v>136</v>
      </c>
      <c r="C247" s="12" t="s">
        <v>6</v>
      </c>
      <c r="D247" s="13"/>
      <c r="E247" s="12" t="s">
        <v>6</v>
      </c>
      <c r="F247" s="13"/>
      <c r="G247" s="12" t="s">
        <v>105</v>
      </c>
      <c r="H247" s="13"/>
    </row>
    <row r="248" spans="1:8" ht="15">
      <c r="A248" s="14" t="s">
        <v>138</v>
      </c>
      <c r="C248" s="12" t="s">
        <v>6</v>
      </c>
      <c r="D248" s="13"/>
      <c r="E248" s="12" t="s">
        <v>6</v>
      </c>
      <c r="F248" s="13"/>
      <c r="G248" s="12" t="s">
        <v>137</v>
      </c>
      <c r="H248" s="13"/>
    </row>
    <row r="249" spans="1:8" ht="15">
      <c r="A249" s="14" t="s">
        <v>140</v>
      </c>
      <c r="C249" s="12" t="s">
        <v>6</v>
      </c>
      <c r="D249" s="13"/>
      <c r="E249" s="12" t="s">
        <v>6</v>
      </c>
      <c r="F249" s="13"/>
      <c r="G249" s="12" t="s">
        <v>139</v>
      </c>
      <c r="H249" s="13"/>
    </row>
    <row r="250" spans="3:8" ht="15">
      <c r="C250" s="17" t="s">
        <v>89</v>
      </c>
      <c r="D250" s="17"/>
      <c r="E250" s="17" t="s">
        <v>6</v>
      </c>
      <c r="F250" s="17"/>
      <c r="G250" s="17" t="s">
        <v>6</v>
      </c>
      <c r="H250" s="17"/>
    </row>
    <row r="251" spans="3:8" ht="15">
      <c r="C251" s="11" t="s">
        <v>7</v>
      </c>
      <c r="D251" s="11" t="s">
        <v>8</v>
      </c>
      <c r="E251" s="11" t="s">
        <v>7</v>
      </c>
      <c r="F251" s="11" t="s">
        <v>8</v>
      </c>
      <c r="G251" s="11" t="s">
        <v>7</v>
      </c>
      <c r="H251" s="11" t="s">
        <v>8</v>
      </c>
    </row>
    <row r="252" spans="1:8" ht="15">
      <c r="A252" s="14" t="s">
        <v>142</v>
      </c>
      <c r="C252" s="12" t="s">
        <v>141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144</v>
      </c>
      <c r="C253" s="12" t="s">
        <v>143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145</v>
      </c>
      <c r="C254" s="12" t="s">
        <v>139</v>
      </c>
      <c r="D254" s="13"/>
      <c r="E254" s="12" t="s">
        <v>6</v>
      </c>
      <c r="F254" s="13"/>
      <c r="G254" s="12" t="s">
        <v>6</v>
      </c>
      <c r="H254" s="13"/>
    </row>
    <row r="256" spans="2:8" ht="15">
      <c r="B256" s="6" t="s">
        <v>146</v>
      </c>
      <c r="C256" s="6" t="s">
        <v>82</v>
      </c>
      <c r="D256" s="7" t="s">
        <v>3</v>
      </c>
      <c r="E256" s="8">
        <v>691.27</v>
      </c>
      <c r="F256" s="9"/>
      <c r="G256" s="10">
        <f>SUM(D259:D264)+SUM(F259:F264)+SUM(H259:H271)+SUM(D274:D277)</f>
        <v>0</v>
      </c>
      <c r="H256" s="10">
        <f>E256*G256</f>
        <v>0</v>
      </c>
    </row>
    <row r="257" spans="2:8" ht="15">
      <c r="B257" s="16" t="s">
        <v>6</v>
      </c>
      <c r="C257" s="17" t="s">
        <v>110</v>
      </c>
      <c r="D257" s="17"/>
      <c r="E257" s="17" t="s">
        <v>15</v>
      </c>
      <c r="F257" s="17"/>
      <c r="G257" s="17" t="s">
        <v>16</v>
      </c>
      <c r="H257" s="17"/>
    </row>
    <row r="258" spans="2:8" ht="15">
      <c r="B258" s="16"/>
      <c r="C258" s="11" t="s">
        <v>7</v>
      </c>
      <c r="D258" s="11" t="s">
        <v>8</v>
      </c>
      <c r="E258" s="11" t="s">
        <v>7</v>
      </c>
      <c r="F258" s="11" t="s">
        <v>8</v>
      </c>
      <c r="G258" s="11" t="s">
        <v>7</v>
      </c>
      <c r="H258" s="11" t="s">
        <v>8</v>
      </c>
    </row>
    <row r="259" spans="1:8" ht="15">
      <c r="A259" s="14" t="s">
        <v>148</v>
      </c>
      <c r="B259" s="16"/>
      <c r="C259" s="12" t="s">
        <v>147</v>
      </c>
      <c r="D259" s="13"/>
      <c r="E259" s="12" t="s">
        <v>147</v>
      </c>
      <c r="F259" s="13"/>
      <c r="G259" s="12" t="s">
        <v>147</v>
      </c>
      <c r="H259" s="13"/>
    </row>
    <row r="260" spans="1:8" ht="15">
      <c r="A260" s="14" t="s">
        <v>151</v>
      </c>
      <c r="B260" s="16"/>
      <c r="C260" s="12" t="s">
        <v>90</v>
      </c>
      <c r="D260" s="13"/>
      <c r="E260" s="12" t="s">
        <v>149</v>
      </c>
      <c r="F260" s="13"/>
      <c r="G260" s="12" t="s">
        <v>150</v>
      </c>
      <c r="H260" s="13"/>
    </row>
    <row r="261" spans="1:8" ht="15">
      <c r="A261" s="14" t="s">
        <v>152</v>
      </c>
      <c r="B261" s="16"/>
      <c r="C261" s="12" t="s">
        <v>93</v>
      </c>
      <c r="D261" s="13"/>
      <c r="E261" s="12" t="s">
        <v>113</v>
      </c>
      <c r="F261" s="13"/>
      <c r="G261" s="12" t="s">
        <v>113</v>
      </c>
      <c r="H261" s="13"/>
    </row>
    <row r="262" spans="1:8" ht="15">
      <c r="A262" s="14" t="s">
        <v>153</v>
      </c>
      <c r="B262" s="16"/>
      <c r="C262" s="12" t="s">
        <v>85</v>
      </c>
      <c r="D262" s="13"/>
      <c r="E262" s="12" t="s">
        <v>116</v>
      </c>
      <c r="F262" s="13"/>
      <c r="G262" s="12" t="s">
        <v>99</v>
      </c>
      <c r="H262" s="13"/>
    </row>
    <row r="263" spans="1:8" ht="15">
      <c r="A263" s="14" t="s">
        <v>154</v>
      </c>
      <c r="B263" s="16"/>
      <c r="C263" s="12" t="s">
        <v>115</v>
      </c>
      <c r="D263" s="13"/>
      <c r="E263" s="12" t="s">
        <v>134</v>
      </c>
      <c r="F263" s="13"/>
      <c r="G263" s="12" t="s">
        <v>98</v>
      </c>
      <c r="H263" s="13"/>
    </row>
    <row r="264" spans="1:8" ht="15">
      <c r="A264" s="14" t="s">
        <v>155</v>
      </c>
      <c r="B264" s="16"/>
      <c r="C264" s="12" t="s">
        <v>99</v>
      </c>
      <c r="D264" s="13"/>
      <c r="E264" s="12" t="s">
        <v>118</v>
      </c>
      <c r="F264" s="13"/>
      <c r="G264" s="12" t="s">
        <v>122</v>
      </c>
      <c r="H264" s="13"/>
    </row>
    <row r="265" spans="1:8" ht="15">
      <c r="A265" s="14" t="s">
        <v>156</v>
      </c>
      <c r="B265" s="16"/>
      <c r="C265" s="12" t="s">
        <v>6</v>
      </c>
      <c r="D265" s="13"/>
      <c r="E265" s="12" t="s">
        <v>6</v>
      </c>
      <c r="F265" s="13"/>
      <c r="G265" s="12" t="s">
        <v>101</v>
      </c>
      <c r="H265" s="13"/>
    </row>
    <row r="266" spans="1:8" ht="15">
      <c r="A266" s="14" t="s">
        <v>157</v>
      </c>
      <c r="B266" s="16"/>
      <c r="C266" s="12" t="s">
        <v>6</v>
      </c>
      <c r="D266" s="13"/>
      <c r="E266" s="12" t="s">
        <v>6</v>
      </c>
      <c r="F266" s="13"/>
      <c r="G266" s="12" t="s">
        <v>116</v>
      </c>
      <c r="H266" s="13"/>
    </row>
    <row r="267" spans="1:8" ht="15">
      <c r="A267" s="14" t="s">
        <v>158</v>
      </c>
      <c r="C267" s="12" t="s">
        <v>6</v>
      </c>
      <c r="D267" s="13"/>
      <c r="E267" s="12" t="s">
        <v>6</v>
      </c>
      <c r="F267" s="13"/>
      <c r="G267" s="12" t="s">
        <v>134</v>
      </c>
      <c r="H267" s="13"/>
    </row>
    <row r="268" spans="1:8" ht="15">
      <c r="A268" s="14" t="s">
        <v>159</v>
      </c>
      <c r="C268" s="12" t="s">
        <v>6</v>
      </c>
      <c r="D268" s="13"/>
      <c r="E268" s="12" t="s">
        <v>6</v>
      </c>
      <c r="F268" s="13"/>
      <c r="G268" s="12" t="s">
        <v>118</v>
      </c>
      <c r="H268" s="13"/>
    </row>
    <row r="269" spans="1:8" ht="15">
      <c r="A269" s="14" t="s">
        <v>160</v>
      </c>
      <c r="C269" s="12" t="s">
        <v>6</v>
      </c>
      <c r="D269" s="13"/>
      <c r="E269" s="12" t="s">
        <v>6</v>
      </c>
      <c r="F269" s="13"/>
      <c r="G269" s="12" t="s">
        <v>93</v>
      </c>
      <c r="H269" s="13"/>
    </row>
    <row r="270" spans="1:8" ht="15">
      <c r="A270" s="14" t="s">
        <v>161</v>
      </c>
      <c r="C270" s="12" t="s">
        <v>6</v>
      </c>
      <c r="D270" s="13"/>
      <c r="E270" s="12" t="s">
        <v>6</v>
      </c>
      <c r="F270" s="13"/>
      <c r="G270" s="12" t="s">
        <v>85</v>
      </c>
      <c r="H270" s="13"/>
    </row>
    <row r="271" spans="1:8" ht="15">
      <c r="A271" s="14" t="s">
        <v>162</v>
      </c>
      <c r="C271" s="12" t="s">
        <v>6</v>
      </c>
      <c r="D271" s="13"/>
      <c r="E271" s="12" t="s">
        <v>6</v>
      </c>
      <c r="F271" s="13"/>
      <c r="G271" s="12" t="s">
        <v>111</v>
      </c>
      <c r="H271" s="13"/>
    </row>
    <row r="272" spans="3:8" ht="15">
      <c r="C272" s="17" t="s">
        <v>89</v>
      </c>
      <c r="D272" s="17"/>
      <c r="E272" s="17" t="s">
        <v>6</v>
      </c>
      <c r="F272" s="17"/>
      <c r="G272" s="17" t="s">
        <v>6</v>
      </c>
      <c r="H272" s="17"/>
    </row>
    <row r="273" spans="3:8" ht="15"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163</v>
      </c>
      <c r="C274" s="12" t="s">
        <v>90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164</v>
      </c>
      <c r="C275" s="12" t="s">
        <v>150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165</v>
      </c>
      <c r="C276" s="12" t="s">
        <v>93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166</v>
      </c>
      <c r="C277" s="12" t="s">
        <v>101</v>
      </c>
      <c r="D277" s="13"/>
      <c r="E277" s="12" t="s">
        <v>6</v>
      </c>
      <c r="F277" s="13"/>
      <c r="G277" s="12" t="s">
        <v>6</v>
      </c>
      <c r="H277" s="13"/>
    </row>
    <row r="279" spans="2:8" ht="15">
      <c r="B279" s="6" t="s">
        <v>167</v>
      </c>
      <c r="C279" s="6" t="s">
        <v>168</v>
      </c>
      <c r="D279" s="7" t="s">
        <v>3</v>
      </c>
      <c r="E279" s="8">
        <v>683.84</v>
      </c>
      <c r="F279" s="9"/>
      <c r="G279" s="10">
        <f>SUM(D282:D283)+SUM(F282:F283)+SUM(H282:H283)+SUM(D286:D288)</f>
        <v>0</v>
      </c>
      <c r="H279" s="10">
        <f>E279*G279</f>
        <v>0</v>
      </c>
    </row>
    <row r="280" spans="2:8" ht="15">
      <c r="B280" s="16" t="s">
        <v>6</v>
      </c>
      <c r="C280" s="17" t="s">
        <v>110</v>
      </c>
      <c r="D280" s="17"/>
      <c r="E280" s="17" t="s">
        <v>16</v>
      </c>
      <c r="F280" s="17"/>
      <c r="G280" s="17" t="s">
        <v>62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170</v>
      </c>
      <c r="B282" s="16"/>
      <c r="C282" s="12" t="s">
        <v>90</v>
      </c>
      <c r="D282" s="13"/>
      <c r="E282" s="12" t="s">
        <v>169</v>
      </c>
      <c r="F282" s="13"/>
      <c r="G282" s="12" t="s">
        <v>90</v>
      </c>
      <c r="H282" s="13"/>
    </row>
    <row r="283" spans="1:8" ht="15">
      <c r="A283" s="14" t="s">
        <v>173</v>
      </c>
      <c r="B283" s="16"/>
      <c r="C283" s="12" t="s">
        <v>171</v>
      </c>
      <c r="D283" s="13"/>
      <c r="E283" s="12" t="s">
        <v>172</v>
      </c>
      <c r="F283" s="13"/>
      <c r="G283" s="12" t="s">
        <v>101</v>
      </c>
      <c r="H283" s="13"/>
    </row>
    <row r="284" spans="2:8" ht="15">
      <c r="B284" s="16"/>
      <c r="C284" s="17" t="s">
        <v>89</v>
      </c>
      <c r="D284" s="17"/>
      <c r="E284" s="17" t="s">
        <v>6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174</v>
      </c>
      <c r="B286" s="16"/>
      <c r="C286" s="12" t="s">
        <v>172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176</v>
      </c>
      <c r="B287" s="16"/>
      <c r="C287" s="12" t="s">
        <v>175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178</v>
      </c>
      <c r="B288" s="16"/>
      <c r="C288" s="12" t="s">
        <v>177</v>
      </c>
      <c r="D288" s="13"/>
      <c r="E288" s="12" t="s">
        <v>6</v>
      </c>
      <c r="F288" s="13"/>
      <c r="G288" s="12" t="s">
        <v>6</v>
      </c>
      <c r="H288" s="13"/>
    </row>
    <row r="289" ht="15">
      <c r="B289" s="16"/>
    </row>
    <row r="291" spans="2:8" ht="15">
      <c r="B291" s="6" t="s">
        <v>179</v>
      </c>
      <c r="C291" s="6" t="s">
        <v>82</v>
      </c>
      <c r="D291" s="7" t="s">
        <v>3</v>
      </c>
      <c r="E291" s="8">
        <v>656.9</v>
      </c>
      <c r="F291" s="9"/>
      <c r="G291" s="10">
        <f>SUM(D294:D308)+SUM(F294:F294)</f>
        <v>0</v>
      </c>
      <c r="H291" s="10">
        <f>E291*G291</f>
        <v>0</v>
      </c>
    </row>
    <row r="292" spans="2:8" ht="15">
      <c r="B292" s="16" t="s">
        <v>6</v>
      </c>
      <c r="C292" s="17" t="s">
        <v>16</v>
      </c>
      <c r="D292" s="17"/>
      <c r="E292" s="17" t="s">
        <v>89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181</v>
      </c>
      <c r="B294" s="16"/>
      <c r="C294" s="12" t="s">
        <v>180</v>
      </c>
      <c r="D294" s="13"/>
      <c r="E294" s="12" t="s">
        <v>147</v>
      </c>
      <c r="F294" s="13"/>
      <c r="G294" s="12" t="s">
        <v>6</v>
      </c>
      <c r="H294" s="13"/>
    </row>
    <row r="295" spans="1:8" ht="15">
      <c r="A295" s="14" t="s">
        <v>183</v>
      </c>
      <c r="B295" s="16"/>
      <c r="C295" s="12" t="s">
        <v>182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185</v>
      </c>
      <c r="B296" s="16"/>
      <c r="C296" s="12" t="s">
        <v>184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187</v>
      </c>
      <c r="B297" s="16"/>
      <c r="C297" s="12" t="s">
        <v>186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188</v>
      </c>
      <c r="B298" s="16"/>
      <c r="C298" s="12" t="s">
        <v>147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189</v>
      </c>
      <c r="B299" s="16"/>
      <c r="C299" s="12" t="s">
        <v>90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190</v>
      </c>
      <c r="B300" s="16"/>
      <c r="C300" s="12" t="s">
        <v>98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191</v>
      </c>
      <c r="B301" s="16"/>
      <c r="C301" s="12" t="s">
        <v>122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192</v>
      </c>
      <c r="C302" s="12" t="s">
        <v>124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193</v>
      </c>
      <c r="C303" s="12" t="s">
        <v>116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194</v>
      </c>
      <c r="C304" s="12" t="s">
        <v>130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195</v>
      </c>
      <c r="C305" s="12" t="s">
        <v>132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196</v>
      </c>
      <c r="C306" s="12" t="s">
        <v>105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197</v>
      </c>
      <c r="C307" s="12" t="s">
        <v>137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199</v>
      </c>
      <c r="C308" s="12" t="s">
        <v>198</v>
      </c>
      <c r="D308" s="13"/>
      <c r="E308" s="12" t="s">
        <v>6</v>
      </c>
      <c r="F308" s="13"/>
      <c r="G308" s="12" t="s">
        <v>6</v>
      </c>
      <c r="H308" s="13"/>
    </row>
    <row r="310" spans="2:8" ht="15">
      <c r="B310" s="6" t="s">
        <v>200</v>
      </c>
      <c r="C310" s="6" t="s">
        <v>168</v>
      </c>
      <c r="D310" s="7" t="s">
        <v>3</v>
      </c>
      <c r="E310" s="8">
        <v>663.4</v>
      </c>
      <c r="F310" s="9"/>
      <c r="G310" s="10">
        <f>SUM(D313:D317)+SUM(F313:F324)+SUM(H313:H322)+SUM(D327:D336)</f>
        <v>0</v>
      </c>
      <c r="H310" s="10">
        <f>E310*G310</f>
        <v>0</v>
      </c>
    </row>
    <row r="311" spans="2:8" ht="15">
      <c r="B311" s="16" t="s">
        <v>6</v>
      </c>
      <c r="C311" s="17" t="s">
        <v>32</v>
      </c>
      <c r="D311" s="17"/>
      <c r="E311" s="17" t="s">
        <v>16</v>
      </c>
      <c r="F311" s="17"/>
      <c r="G311" s="17" t="s">
        <v>39</v>
      </c>
      <c r="H311" s="17"/>
    </row>
    <row r="312" spans="2:8" ht="15">
      <c r="B312" s="16"/>
      <c r="C312" s="11" t="s">
        <v>7</v>
      </c>
      <c r="D312" s="11" t="s">
        <v>8</v>
      </c>
      <c r="E312" s="11" t="s">
        <v>7</v>
      </c>
      <c r="F312" s="11" t="s">
        <v>8</v>
      </c>
      <c r="G312" s="11" t="s">
        <v>7</v>
      </c>
      <c r="H312" s="11" t="s">
        <v>8</v>
      </c>
    </row>
    <row r="313" spans="1:8" ht="15">
      <c r="A313" s="14" t="s">
        <v>201</v>
      </c>
      <c r="B313" s="16"/>
      <c r="C313" s="12" t="s">
        <v>186</v>
      </c>
      <c r="D313" s="13"/>
      <c r="E313" s="12" t="s">
        <v>177</v>
      </c>
      <c r="F313" s="13"/>
      <c r="G313" s="12" t="s">
        <v>177</v>
      </c>
      <c r="H313" s="13"/>
    </row>
    <row r="314" spans="1:8" ht="15">
      <c r="A314" s="14" t="s">
        <v>202</v>
      </c>
      <c r="B314" s="16"/>
      <c r="C314" s="12" t="s">
        <v>147</v>
      </c>
      <c r="D314" s="13"/>
      <c r="E314" s="12" t="s">
        <v>186</v>
      </c>
      <c r="F314" s="13"/>
      <c r="G314" s="12" t="s">
        <v>186</v>
      </c>
      <c r="H314" s="13"/>
    </row>
    <row r="315" spans="1:8" ht="15">
      <c r="A315" s="14" t="s">
        <v>203</v>
      </c>
      <c r="B315" s="16"/>
      <c r="C315" s="12" t="s">
        <v>90</v>
      </c>
      <c r="D315" s="13"/>
      <c r="E315" s="12" t="s">
        <v>147</v>
      </c>
      <c r="F315" s="13"/>
      <c r="G315" s="12" t="s">
        <v>90</v>
      </c>
      <c r="H315" s="13"/>
    </row>
    <row r="316" spans="1:8" ht="15">
      <c r="A316" s="14" t="s">
        <v>205</v>
      </c>
      <c r="B316" s="16"/>
      <c r="C316" s="12" t="s">
        <v>204</v>
      </c>
      <c r="D316" s="13"/>
      <c r="E316" s="12" t="s">
        <v>90</v>
      </c>
      <c r="F316" s="13"/>
      <c r="G316" s="12" t="s">
        <v>83</v>
      </c>
      <c r="H316" s="13"/>
    </row>
    <row r="317" spans="1:8" ht="15">
      <c r="A317" s="14" t="s">
        <v>206</v>
      </c>
      <c r="B317" s="16"/>
      <c r="C317" s="12" t="s">
        <v>101</v>
      </c>
      <c r="D317" s="13"/>
      <c r="E317" s="12" t="s">
        <v>83</v>
      </c>
      <c r="F317" s="13"/>
      <c r="G317" s="12" t="s">
        <v>93</v>
      </c>
      <c r="H317" s="13"/>
    </row>
    <row r="318" spans="1:8" ht="15">
      <c r="A318" s="14" t="s">
        <v>208</v>
      </c>
      <c r="B318" s="16"/>
      <c r="C318" s="12" t="s">
        <v>6</v>
      </c>
      <c r="D318" s="13"/>
      <c r="E318" s="12" t="s">
        <v>207</v>
      </c>
      <c r="F318" s="13"/>
      <c r="G318" s="12" t="s">
        <v>85</v>
      </c>
      <c r="H318" s="13"/>
    </row>
    <row r="319" spans="1:8" ht="15">
      <c r="A319" s="14" t="s">
        <v>210</v>
      </c>
      <c r="B319" s="16"/>
      <c r="C319" s="12" t="s">
        <v>6</v>
      </c>
      <c r="D319" s="13"/>
      <c r="E319" s="12" t="s">
        <v>93</v>
      </c>
      <c r="F319" s="13"/>
      <c r="G319" s="12" t="s">
        <v>209</v>
      </c>
      <c r="H319" s="13"/>
    </row>
    <row r="320" spans="1:8" ht="15">
      <c r="A320" s="14" t="s">
        <v>211</v>
      </c>
      <c r="B320" s="16"/>
      <c r="C320" s="12" t="s">
        <v>6</v>
      </c>
      <c r="D320" s="13"/>
      <c r="E320" s="12" t="s">
        <v>85</v>
      </c>
      <c r="F320" s="13"/>
      <c r="G320" s="12" t="s">
        <v>99</v>
      </c>
      <c r="H320" s="13"/>
    </row>
    <row r="321" spans="1:8" ht="15">
      <c r="A321" s="14" t="s">
        <v>212</v>
      </c>
      <c r="C321" s="12" t="s">
        <v>6</v>
      </c>
      <c r="D321" s="13"/>
      <c r="E321" s="12" t="s">
        <v>111</v>
      </c>
      <c r="F321" s="13"/>
      <c r="G321" s="12" t="s">
        <v>204</v>
      </c>
      <c r="H321" s="13"/>
    </row>
    <row r="322" spans="1:8" ht="15">
      <c r="A322" s="14" t="s">
        <v>213</v>
      </c>
      <c r="C322" s="12" t="s">
        <v>6</v>
      </c>
      <c r="D322" s="13"/>
      <c r="E322" s="12" t="s">
        <v>99</v>
      </c>
      <c r="F322" s="13"/>
      <c r="G322" s="12" t="s">
        <v>101</v>
      </c>
      <c r="H322" s="13"/>
    </row>
    <row r="323" spans="1:8" ht="15">
      <c r="A323" s="14" t="s">
        <v>214</v>
      </c>
      <c r="C323" s="12" t="s">
        <v>6</v>
      </c>
      <c r="D323" s="13"/>
      <c r="E323" s="12" t="s">
        <v>204</v>
      </c>
      <c r="F323" s="13"/>
      <c r="G323" s="12" t="s">
        <v>6</v>
      </c>
      <c r="H323" s="13"/>
    </row>
    <row r="324" spans="1:8" ht="15">
      <c r="A324" s="14" t="s">
        <v>215</v>
      </c>
      <c r="C324" s="12" t="s">
        <v>6</v>
      </c>
      <c r="D324" s="13"/>
      <c r="E324" s="12" t="s">
        <v>101</v>
      </c>
      <c r="F324" s="13"/>
      <c r="G324" s="12" t="s">
        <v>6</v>
      </c>
      <c r="H324" s="13"/>
    </row>
    <row r="325" spans="3:8" ht="15">
      <c r="C325" s="17" t="s">
        <v>89</v>
      </c>
      <c r="D325" s="17"/>
      <c r="E325" s="17" t="s">
        <v>6</v>
      </c>
      <c r="F325" s="17"/>
      <c r="G325" s="17" t="s">
        <v>6</v>
      </c>
      <c r="H325" s="17"/>
    </row>
    <row r="326" spans="3:8" ht="15">
      <c r="C326" s="11" t="s">
        <v>7</v>
      </c>
      <c r="D326" s="11" t="s">
        <v>8</v>
      </c>
      <c r="E326" s="11" t="s">
        <v>7</v>
      </c>
      <c r="F326" s="11" t="s">
        <v>8</v>
      </c>
      <c r="G326" s="11" t="s">
        <v>7</v>
      </c>
      <c r="H326" s="11" t="s">
        <v>8</v>
      </c>
    </row>
    <row r="327" spans="1:8" ht="15">
      <c r="A327" s="14" t="s">
        <v>216</v>
      </c>
      <c r="C327" s="12" t="s">
        <v>147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217</v>
      </c>
      <c r="C328" s="12" t="s">
        <v>90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218</v>
      </c>
      <c r="C329" s="12" t="s">
        <v>149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219</v>
      </c>
      <c r="C330" s="12" t="s">
        <v>93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220</v>
      </c>
      <c r="C331" s="12" t="s">
        <v>85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221</v>
      </c>
      <c r="C332" s="12" t="s">
        <v>111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222</v>
      </c>
      <c r="C333" s="12" t="s">
        <v>209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223</v>
      </c>
      <c r="C334" s="12" t="s">
        <v>99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224</v>
      </c>
      <c r="C335" s="12" t="s">
        <v>204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225</v>
      </c>
      <c r="C336" s="12" t="s">
        <v>101</v>
      </c>
      <c r="D336" s="13"/>
      <c r="E336" s="12" t="s">
        <v>6</v>
      </c>
      <c r="F336" s="13"/>
      <c r="G336" s="12" t="s">
        <v>6</v>
      </c>
      <c r="H336" s="13"/>
    </row>
    <row r="338" spans="2:8" ht="15">
      <c r="B338" s="6" t="s">
        <v>226</v>
      </c>
      <c r="C338" s="6" t="s">
        <v>168</v>
      </c>
      <c r="D338" s="7" t="s">
        <v>3</v>
      </c>
      <c r="E338" s="8">
        <v>594.64</v>
      </c>
      <c r="F338" s="9"/>
      <c r="G338" s="10">
        <f>SUM(D341:D351)</f>
        <v>0</v>
      </c>
      <c r="H338" s="10">
        <f>E338*G338</f>
        <v>0</v>
      </c>
    </row>
    <row r="339" spans="2:8" ht="15">
      <c r="B339" s="16" t="s">
        <v>6</v>
      </c>
      <c r="C339" s="17" t="s">
        <v>39</v>
      </c>
      <c r="D339" s="17"/>
      <c r="E339" s="17" t="s">
        <v>6</v>
      </c>
      <c r="F339" s="17"/>
      <c r="G339" s="17" t="s">
        <v>6</v>
      </c>
      <c r="H339" s="17"/>
    </row>
    <row r="340" spans="2:8" ht="15">
      <c r="B340" s="16"/>
      <c r="C340" s="11" t="s">
        <v>7</v>
      </c>
      <c r="D340" s="11" t="s">
        <v>8</v>
      </c>
      <c r="E340" s="11" t="s">
        <v>7</v>
      </c>
      <c r="F340" s="11" t="s">
        <v>8</v>
      </c>
      <c r="G340" s="11" t="s">
        <v>7</v>
      </c>
      <c r="H340" s="11" t="s">
        <v>8</v>
      </c>
    </row>
    <row r="341" spans="1:8" ht="15">
      <c r="A341" s="14" t="s">
        <v>227</v>
      </c>
      <c r="B341" s="16"/>
      <c r="C341" s="12" t="s">
        <v>147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228</v>
      </c>
      <c r="B342" s="16"/>
      <c r="C342" s="12" t="s">
        <v>90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229</v>
      </c>
      <c r="B343" s="16"/>
      <c r="C343" s="12" t="s">
        <v>83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230</v>
      </c>
      <c r="B344" s="16"/>
      <c r="C344" s="12" t="s">
        <v>150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231</v>
      </c>
      <c r="B345" s="16"/>
      <c r="C345" s="12" t="s">
        <v>93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232</v>
      </c>
      <c r="B346" s="16"/>
      <c r="C346" s="12" t="s">
        <v>85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233</v>
      </c>
      <c r="B347" s="16"/>
      <c r="C347" s="12" t="s">
        <v>111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234</v>
      </c>
      <c r="B348" s="16"/>
      <c r="C348" s="12" t="s">
        <v>99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235</v>
      </c>
      <c r="C349" s="12" t="s">
        <v>204</v>
      </c>
      <c r="D349" s="13"/>
      <c r="E349" s="12" t="s">
        <v>6</v>
      </c>
      <c r="F349" s="13"/>
      <c r="G349" s="12" t="s">
        <v>6</v>
      </c>
      <c r="H349" s="13"/>
    </row>
    <row r="350" spans="1:8" ht="15">
      <c r="A350" s="14" t="s">
        <v>236</v>
      </c>
      <c r="C350" s="12" t="s">
        <v>98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237</v>
      </c>
      <c r="C351" s="12" t="s">
        <v>122</v>
      </c>
      <c r="D351" s="13"/>
      <c r="E351" s="12" t="s">
        <v>6</v>
      </c>
      <c r="F351" s="13"/>
      <c r="G351" s="12" t="s">
        <v>6</v>
      </c>
      <c r="H351" s="13"/>
    </row>
    <row r="353" spans="2:8" ht="15">
      <c r="B353" s="6" t="s">
        <v>238</v>
      </c>
      <c r="C353" s="6" t="s">
        <v>239</v>
      </c>
      <c r="D353" s="7" t="s">
        <v>3</v>
      </c>
      <c r="E353" s="8">
        <v>629.02</v>
      </c>
      <c r="F353" s="9"/>
      <c r="G353" s="10">
        <f>SUM(D356:D360)</f>
        <v>0</v>
      </c>
      <c r="H353" s="10">
        <f>E353*G353</f>
        <v>0</v>
      </c>
    </row>
    <row r="354" spans="2:8" ht="15">
      <c r="B354" s="16" t="s">
        <v>6</v>
      </c>
      <c r="C354" s="17" t="s">
        <v>39</v>
      </c>
      <c r="D354" s="17"/>
      <c r="E354" s="17" t="s">
        <v>6</v>
      </c>
      <c r="F354" s="17"/>
      <c r="G354" s="17" t="s">
        <v>6</v>
      </c>
      <c r="H354" s="17"/>
    </row>
    <row r="355" spans="2:8" ht="15">
      <c r="B355" s="16"/>
      <c r="C355" s="11" t="s">
        <v>7</v>
      </c>
      <c r="D355" s="11" t="s">
        <v>8</v>
      </c>
      <c r="E355" s="11" t="s">
        <v>7</v>
      </c>
      <c r="F355" s="11" t="s">
        <v>8</v>
      </c>
      <c r="G355" s="11" t="s">
        <v>7</v>
      </c>
      <c r="H355" s="11" t="s">
        <v>8</v>
      </c>
    </row>
    <row r="356" spans="1:8" ht="15">
      <c r="A356" s="14" t="s">
        <v>240</v>
      </c>
      <c r="B356" s="16"/>
      <c r="C356" s="12" t="s">
        <v>147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241</v>
      </c>
      <c r="B357" s="16"/>
      <c r="C357" s="12" t="s">
        <v>90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242</v>
      </c>
      <c r="B358" s="16"/>
      <c r="C358" s="12" t="s">
        <v>85</v>
      </c>
      <c r="D358" s="13"/>
      <c r="E358" s="12" t="s">
        <v>6</v>
      </c>
      <c r="F358" s="13"/>
      <c r="G358" s="12" t="s">
        <v>6</v>
      </c>
      <c r="H358" s="13"/>
    </row>
    <row r="359" spans="1:8" ht="15">
      <c r="A359" s="14" t="s">
        <v>243</v>
      </c>
      <c r="B359" s="16"/>
      <c r="C359" s="12" t="s">
        <v>111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244</v>
      </c>
      <c r="B360" s="16"/>
      <c r="C360" s="12" t="s">
        <v>99</v>
      </c>
      <c r="D360" s="13"/>
      <c r="E360" s="12" t="s">
        <v>6</v>
      </c>
      <c r="F360" s="13"/>
      <c r="G360" s="12" t="s">
        <v>6</v>
      </c>
      <c r="H360" s="13"/>
    </row>
    <row r="361" ht="15">
      <c r="B361" s="16"/>
    </row>
    <row r="362" ht="15">
      <c r="B362" s="16"/>
    </row>
    <row r="363" ht="15">
      <c r="B363" s="16"/>
    </row>
    <row r="365" spans="2:8" ht="15">
      <c r="B365" s="6" t="s">
        <v>245</v>
      </c>
      <c r="C365" s="6" t="s">
        <v>6</v>
      </c>
      <c r="D365" s="7" t="s">
        <v>3</v>
      </c>
      <c r="E365" s="8">
        <v>594.64</v>
      </c>
      <c r="F365" s="9"/>
      <c r="G365" s="10">
        <f>SUM(D368:D378)</f>
        <v>0</v>
      </c>
      <c r="H365" s="10">
        <f>E365*G365</f>
        <v>0</v>
      </c>
    </row>
    <row r="366" spans="2:8" ht="15">
      <c r="B366" s="16" t="s">
        <v>6</v>
      </c>
      <c r="C366" s="17" t="s">
        <v>9</v>
      </c>
      <c r="D366" s="17"/>
      <c r="E366" s="17" t="s">
        <v>6</v>
      </c>
      <c r="F366" s="17"/>
      <c r="G366" s="17" t="s">
        <v>6</v>
      </c>
      <c r="H366" s="17"/>
    </row>
    <row r="367" spans="2:8" ht="15">
      <c r="B367" s="16"/>
      <c r="C367" s="11" t="s">
        <v>7</v>
      </c>
      <c r="D367" s="11" t="s">
        <v>8</v>
      </c>
      <c r="E367" s="11" t="s">
        <v>7</v>
      </c>
      <c r="F367" s="11" t="s">
        <v>8</v>
      </c>
      <c r="G367" s="11" t="s">
        <v>7</v>
      </c>
      <c r="H367" s="11" t="s">
        <v>8</v>
      </c>
    </row>
    <row r="368" spans="1:8" ht="15">
      <c r="A368" s="14" t="s">
        <v>246</v>
      </c>
      <c r="B368" s="16"/>
      <c r="C368" s="12" t="s">
        <v>186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247</v>
      </c>
      <c r="B369" s="16"/>
      <c r="C369" s="12" t="s">
        <v>147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248</v>
      </c>
      <c r="B370" s="16"/>
      <c r="C370" s="12" t="s">
        <v>90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249</v>
      </c>
      <c r="B371" s="16"/>
      <c r="C371" s="12" t="s">
        <v>93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250</v>
      </c>
      <c r="B372" s="16"/>
      <c r="C372" s="12" t="s">
        <v>85</v>
      </c>
      <c r="D372" s="13"/>
      <c r="E372" s="12" t="s">
        <v>6</v>
      </c>
      <c r="F372" s="13"/>
      <c r="G372" s="12" t="s">
        <v>6</v>
      </c>
      <c r="H372" s="13"/>
    </row>
    <row r="373" spans="1:8" ht="15">
      <c r="A373" s="14" t="s">
        <v>251</v>
      </c>
      <c r="B373" s="16"/>
      <c r="C373" s="12" t="s">
        <v>111</v>
      </c>
      <c r="D373" s="13"/>
      <c r="E373" s="12" t="s">
        <v>6</v>
      </c>
      <c r="F373" s="13"/>
      <c r="G373" s="12" t="s">
        <v>6</v>
      </c>
      <c r="H373" s="13"/>
    </row>
    <row r="374" spans="1:8" ht="15">
      <c r="A374" s="14" t="s">
        <v>252</v>
      </c>
      <c r="B374" s="16"/>
      <c r="C374" s="12" t="s">
        <v>99</v>
      </c>
      <c r="D374" s="13"/>
      <c r="E374" s="12" t="s">
        <v>6</v>
      </c>
      <c r="F374" s="13"/>
      <c r="G374" s="12" t="s">
        <v>6</v>
      </c>
      <c r="H374" s="13"/>
    </row>
    <row r="375" spans="1:8" ht="15">
      <c r="A375" s="14" t="s">
        <v>253</v>
      </c>
      <c r="B375" s="16"/>
      <c r="C375" s="12" t="s">
        <v>204</v>
      </c>
      <c r="D375" s="13"/>
      <c r="E375" s="12" t="s">
        <v>6</v>
      </c>
      <c r="F375" s="13"/>
      <c r="G375" s="12" t="s">
        <v>6</v>
      </c>
      <c r="H375" s="13"/>
    </row>
    <row r="376" spans="1:8" ht="15">
      <c r="A376" s="14" t="s">
        <v>255</v>
      </c>
      <c r="C376" s="12" t="s">
        <v>254</v>
      </c>
      <c r="D376" s="13"/>
      <c r="E376" s="12" t="s">
        <v>6</v>
      </c>
      <c r="F376" s="13"/>
      <c r="G376" s="12" t="s">
        <v>6</v>
      </c>
      <c r="H376" s="13"/>
    </row>
    <row r="377" spans="1:8" ht="15">
      <c r="A377" s="14" t="s">
        <v>256</v>
      </c>
      <c r="C377" s="12" t="s">
        <v>101</v>
      </c>
      <c r="D377" s="13"/>
      <c r="E377" s="12" t="s">
        <v>6</v>
      </c>
      <c r="F377" s="13"/>
      <c r="G377" s="12" t="s">
        <v>6</v>
      </c>
      <c r="H377" s="13"/>
    </row>
    <row r="378" spans="1:8" ht="15">
      <c r="A378" s="14" t="s">
        <v>257</v>
      </c>
      <c r="C378" s="12" t="s">
        <v>209</v>
      </c>
      <c r="D378" s="13"/>
      <c r="E378" s="12" t="s">
        <v>6</v>
      </c>
      <c r="F378" s="13"/>
      <c r="G378" s="12" t="s">
        <v>6</v>
      </c>
      <c r="H378" s="13"/>
    </row>
    <row r="380" spans="2:8" ht="15">
      <c r="B380" s="6" t="s">
        <v>258</v>
      </c>
      <c r="C380" s="6" t="s">
        <v>82</v>
      </c>
      <c r="D380" s="7" t="s">
        <v>3</v>
      </c>
      <c r="E380" s="8">
        <v>739.59</v>
      </c>
      <c r="F380" s="9"/>
      <c r="G380" s="10">
        <f>SUM(D383:D383)+SUM(F383:F392)</f>
        <v>0</v>
      </c>
      <c r="H380" s="10">
        <f>E380*G380</f>
        <v>0</v>
      </c>
    </row>
    <row r="381" spans="2:8" ht="15">
      <c r="B381" s="16" t="s">
        <v>6</v>
      </c>
      <c r="C381" s="17" t="s">
        <v>56</v>
      </c>
      <c r="D381" s="17"/>
      <c r="E381" s="17" t="s">
        <v>52</v>
      </c>
      <c r="F381" s="17"/>
      <c r="G381" s="17" t="s">
        <v>6</v>
      </c>
      <c r="H381" s="17"/>
    </row>
    <row r="382" spans="2:8" ht="15">
      <c r="B382" s="16"/>
      <c r="C382" s="11" t="s">
        <v>7</v>
      </c>
      <c r="D382" s="11" t="s">
        <v>8</v>
      </c>
      <c r="E382" s="11" t="s">
        <v>7</v>
      </c>
      <c r="F382" s="11" t="s">
        <v>8</v>
      </c>
      <c r="G382" s="11" t="s">
        <v>7</v>
      </c>
      <c r="H382" s="11" t="s">
        <v>8</v>
      </c>
    </row>
    <row r="383" spans="1:8" ht="15">
      <c r="A383" s="14" t="s">
        <v>259</v>
      </c>
      <c r="B383" s="16"/>
      <c r="C383" s="12" t="s">
        <v>111</v>
      </c>
      <c r="D383" s="13"/>
      <c r="E383" s="12" t="s">
        <v>147</v>
      </c>
      <c r="F383" s="13"/>
      <c r="G383" s="12" t="s">
        <v>6</v>
      </c>
      <c r="H383" s="13"/>
    </row>
    <row r="384" spans="1:8" ht="15">
      <c r="A384" s="14" t="s">
        <v>260</v>
      </c>
      <c r="B384" s="16"/>
      <c r="C384" s="12" t="s">
        <v>6</v>
      </c>
      <c r="D384" s="13"/>
      <c r="E384" s="12" t="s">
        <v>90</v>
      </c>
      <c r="F384" s="13"/>
      <c r="G384" s="12" t="s">
        <v>6</v>
      </c>
      <c r="H384" s="13"/>
    </row>
    <row r="385" spans="1:8" ht="15">
      <c r="A385" s="14" t="s">
        <v>261</v>
      </c>
      <c r="B385" s="16"/>
      <c r="C385" s="12" t="s">
        <v>6</v>
      </c>
      <c r="D385" s="13"/>
      <c r="E385" s="12" t="s">
        <v>83</v>
      </c>
      <c r="F385" s="13"/>
      <c r="G385" s="12" t="s">
        <v>6</v>
      </c>
      <c r="H385" s="13"/>
    </row>
    <row r="386" spans="1:8" ht="15">
      <c r="A386" s="14" t="s">
        <v>262</v>
      </c>
      <c r="B386" s="16"/>
      <c r="C386" s="12" t="s">
        <v>6</v>
      </c>
      <c r="D386" s="13"/>
      <c r="E386" s="12" t="s">
        <v>93</v>
      </c>
      <c r="F386" s="13"/>
      <c r="G386" s="12" t="s">
        <v>6</v>
      </c>
      <c r="H386" s="13"/>
    </row>
    <row r="387" spans="1:8" ht="15">
      <c r="A387" s="14" t="s">
        <v>263</v>
      </c>
      <c r="B387" s="16"/>
      <c r="C387" s="12" t="s">
        <v>6</v>
      </c>
      <c r="D387" s="13"/>
      <c r="E387" s="12" t="s">
        <v>85</v>
      </c>
      <c r="F387" s="13"/>
      <c r="G387" s="12" t="s">
        <v>6</v>
      </c>
      <c r="H387" s="13"/>
    </row>
    <row r="388" spans="1:8" ht="15">
      <c r="A388" s="14" t="s">
        <v>264</v>
      </c>
      <c r="B388" s="16"/>
      <c r="C388" s="12" t="s">
        <v>6</v>
      </c>
      <c r="D388" s="13"/>
      <c r="E388" s="12" t="s">
        <v>111</v>
      </c>
      <c r="F388" s="13"/>
      <c r="G388" s="12" t="s">
        <v>6</v>
      </c>
      <c r="H388" s="13"/>
    </row>
    <row r="389" spans="1:8" ht="15">
      <c r="A389" s="14" t="s">
        <v>265</v>
      </c>
      <c r="B389" s="16"/>
      <c r="C389" s="12" t="s">
        <v>6</v>
      </c>
      <c r="D389" s="13"/>
      <c r="E389" s="12" t="s">
        <v>99</v>
      </c>
      <c r="F389" s="13"/>
      <c r="G389" s="12" t="s">
        <v>6</v>
      </c>
      <c r="H389" s="13"/>
    </row>
    <row r="390" spans="1:8" ht="15">
      <c r="A390" s="14" t="s">
        <v>266</v>
      </c>
      <c r="B390" s="16"/>
      <c r="C390" s="12" t="s">
        <v>6</v>
      </c>
      <c r="D390" s="13"/>
      <c r="E390" s="12" t="s">
        <v>204</v>
      </c>
      <c r="F390" s="13"/>
      <c r="G390" s="12" t="s">
        <v>6</v>
      </c>
      <c r="H390" s="13"/>
    </row>
    <row r="391" spans="1:8" ht="15">
      <c r="A391" s="14" t="s">
        <v>267</v>
      </c>
      <c r="C391" s="12" t="s">
        <v>6</v>
      </c>
      <c r="D391" s="13"/>
      <c r="E391" s="12" t="s">
        <v>98</v>
      </c>
      <c r="F391" s="13"/>
      <c r="G391" s="12" t="s">
        <v>6</v>
      </c>
      <c r="H391" s="13"/>
    </row>
    <row r="392" spans="1:8" ht="15">
      <c r="A392" s="14" t="s">
        <v>268</v>
      </c>
      <c r="C392" s="12" t="s">
        <v>6</v>
      </c>
      <c r="D392" s="13"/>
      <c r="E392" s="12" t="s">
        <v>103</v>
      </c>
      <c r="F392" s="13"/>
      <c r="G392" s="12" t="s">
        <v>6</v>
      </c>
      <c r="H392" s="13"/>
    </row>
    <row r="394" spans="2:8" ht="15">
      <c r="B394" s="6" t="s">
        <v>269</v>
      </c>
      <c r="C394" s="6" t="s">
        <v>168</v>
      </c>
      <c r="D394" s="7" t="s">
        <v>3</v>
      </c>
      <c r="E394" s="8">
        <v>683.84</v>
      </c>
      <c r="F394" s="9"/>
      <c r="G394" s="10">
        <f>SUM(D397:D401)+SUM(F397:F405)+SUM(H397:H410)+SUM(D413:D419)</f>
        <v>0</v>
      </c>
      <c r="H394" s="10">
        <f>E394*G394</f>
        <v>0</v>
      </c>
    </row>
    <row r="395" spans="2:8" ht="15">
      <c r="B395" s="16" t="s">
        <v>6</v>
      </c>
      <c r="C395" s="17" t="s">
        <v>51</v>
      </c>
      <c r="D395" s="17"/>
      <c r="E395" s="17" t="s">
        <v>56</v>
      </c>
      <c r="F395" s="17"/>
      <c r="G395" s="17" t="s">
        <v>52</v>
      </c>
      <c r="H395" s="17"/>
    </row>
    <row r="396" spans="2:8" ht="15">
      <c r="B396" s="16"/>
      <c r="C396" s="11" t="s">
        <v>7</v>
      </c>
      <c r="D396" s="11" t="s">
        <v>8</v>
      </c>
      <c r="E396" s="11" t="s">
        <v>7</v>
      </c>
      <c r="F396" s="11" t="s">
        <v>8</v>
      </c>
      <c r="G396" s="11" t="s">
        <v>7</v>
      </c>
      <c r="H396" s="11" t="s">
        <v>8</v>
      </c>
    </row>
    <row r="397" spans="1:8" ht="15">
      <c r="A397" s="14" t="s">
        <v>270</v>
      </c>
      <c r="B397" s="16"/>
      <c r="C397" s="12" t="s">
        <v>147</v>
      </c>
      <c r="D397" s="13"/>
      <c r="E397" s="12" t="s">
        <v>207</v>
      </c>
      <c r="F397" s="13"/>
      <c r="G397" s="12" t="s">
        <v>207</v>
      </c>
      <c r="H397" s="13"/>
    </row>
    <row r="398" spans="1:8" ht="15">
      <c r="A398" s="14" t="s">
        <v>271</v>
      </c>
      <c r="B398" s="16"/>
      <c r="C398" s="12" t="s">
        <v>90</v>
      </c>
      <c r="D398" s="13"/>
      <c r="E398" s="12" t="s">
        <v>171</v>
      </c>
      <c r="F398" s="13"/>
      <c r="G398" s="12" t="s">
        <v>169</v>
      </c>
      <c r="H398" s="13"/>
    </row>
    <row r="399" spans="1:8" ht="15">
      <c r="A399" s="14" t="s">
        <v>272</v>
      </c>
      <c r="B399" s="16"/>
      <c r="C399" s="12" t="s">
        <v>83</v>
      </c>
      <c r="D399" s="13"/>
      <c r="E399" s="12" t="s">
        <v>186</v>
      </c>
      <c r="F399" s="13"/>
      <c r="G399" s="12" t="s">
        <v>172</v>
      </c>
      <c r="H399" s="13"/>
    </row>
    <row r="400" spans="1:8" ht="15">
      <c r="A400" s="14" t="s">
        <v>273</v>
      </c>
      <c r="B400" s="16"/>
      <c r="C400" s="12" t="s">
        <v>207</v>
      </c>
      <c r="D400" s="13"/>
      <c r="E400" s="12" t="s">
        <v>147</v>
      </c>
      <c r="F400" s="13"/>
      <c r="G400" s="12" t="s">
        <v>177</v>
      </c>
      <c r="H400" s="13"/>
    </row>
    <row r="401" spans="1:8" ht="15">
      <c r="A401" s="14" t="s">
        <v>274</v>
      </c>
      <c r="B401" s="16"/>
      <c r="C401" s="12" t="s">
        <v>101</v>
      </c>
      <c r="D401" s="13"/>
      <c r="E401" s="12" t="s">
        <v>90</v>
      </c>
      <c r="F401" s="13"/>
      <c r="G401" s="12" t="s">
        <v>186</v>
      </c>
      <c r="H401" s="13"/>
    </row>
    <row r="402" spans="1:8" ht="15">
      <c r="A402" s="14" t="s">
        <v>275</v>
      </c>
      <c r="B402" s="16"/>
      <c r="C402" s="12" t="s">
        <v>6</v>
      </c>
      <c r="D402" s="13"/>
      <c r="E402" s="12" t="s">
        <v>149</v>
      </c>
      <c r="F402" s="13"/>
      <c r="G402" s="12" t="s">
        <v>90</v>
      </c>
      <c r="H402" s="13"/>
    </row>
    <row r="403" spans="1:8" ht="15">
      <c r="A403" s="14" t="s">
        <v>276</v>
      </c>
      <c r="B403" s="16"/>
      <c r="C403" s="12" t="s">
        <v>6</v>
      </c>
      <c r="D403" s="13"/>
      <c r="E403" s="12" t="s">
        <v>93</v>
      </c>
      <c r="F403" s="13"/>
      <c r="G403" s="12" t="s">
        <v>149</v>
      </c>
      <c r="H403" s="13"/>
    </row>
    <row r="404" spans="1:8" ht="15">
      <c r="A404" s="14" t="s">
        <v>277</v>
      </c>
      <c r="B404" s="16"/>
      <c r="C404" s="12" t="s">
        <v>6</v>
      </c>
      <c r="D404" s="13"/>
      <c r="E404" s="12" t="s">
        <v>85</v>
      </c>
      <c r="F404" s="13"/>
      <c r="G404" s="12" t="s">
        <v>93</v>
      </c>
      <c r="H404" s="13"/>
    </row>
    <row r="405" spans="1:8" ht="15">
      <c r="A405" s="14" t="s">
        <v>278</v>
      </c>
      <c r="C405" s="12" t="s">
        <v>6</v>
      </c>
      <c r="D405" s="13"/>
      <c r="E405" s="12" t="s">
        <v>209</v>
      </c>
      <c r="F405" s="13"/>
      <c r="G405" s="12" t="s">
        <v>209</v>
      </c>
      <c r="H405" s="13"/>
    </row>
    <row r="406" spans="1:8" ht="15">
      <c r="A406" s="14" t="s">
        <v>279</v>
      </c>
      <c r="C406" s="12" t="s">
        <v>6</v>
      </c>
      <c r="D406" s="13"/>
      <c r="E406" s="12" t="s">
        <v>6</v>
      </c>
      <c r="F406" s="13"/>
      <c r="G406" s="12" t="s">
        <v>83</v>
      </c>
      <c r="H406" s="13"/>
    </row>
    <row r="407" spans="1:8" ht="15">
      <c r="A407" s="14" t="s">
        <v>280</v>
      </c>
      <c r="C407" s="12" t="s">
        <v>6</v>
      </c>
      <c r="D407" s="13"/>
      <c r="E407" s="12" t="s">
        <v>6</v>
      </c>
      <c r="F407" s="13"/>
      <c r="G407" s="12" t="s">
        <v>111</v>
      </c>
      <c r="H407" s="13"/>
    </row>
    <row r="408" spans="1:8" ht="15">
      <c r="A408" s="14" t="s">
        <v>281</v>
      </c>
      <c r="C408" s="12" t="s">
        <v>6</v>
      </c>
      <c r="D408" s="13"/>
      <c r="E408" s="12" t="s">
        <v>6</v>
      </c>
      <c r="F408" s="13"/>
      <c r="G408" s="12" t="s">
        <v>204</v>
      </c>
      <c r="H408" s="13"/>
    </row>
    <row r="409" spans="1:8" ht="15">
      <c r="A409" s="14" t="s">
        <v>282</v>
      </c>
      <c r="C409" s="12" t="s">
        <v>6</v>
      </c>
      <c r="D409" s="13"/>
      <c r="E409" s="12" t="s">
        <v>6</v>
      </c>
      <c r="F409" s="13"/>
      <c r="G409" s="12" t="s">
        <v>254</v>
      </c>
      <c r="H409" s="13"/>
    </row>
    <row r="410" spans="1:8" ht="15">
      <c r="A410" s="14" t="s">
        <v>284</v>
      </c>
      <c r="C410" s="12" t="s">
        <v>6</v>
      </c>
      <c r="D410" s="13"/>
      <c r="E410" s="12" t="s">
        <v>6</v>
      </c>
      <c r="F410" s="13"/>
      <c r="G410" s="12" t="s">
        <v>283</v>
      </c>
      <c r="H410" s="13"/>
    </row>
    <row r="411" spans="3:8" ht="15">
      <c r="C411" s="17" t="s">
        <v>89</v>
      </c>
      <c r="D411" s="17"/>
      <c r="E411" s="17" t="s">
        <v>6</v>
      </c>
      <c r="F411" s="17"/>
      <c r="G411" s="17" t="s">
        <v>6</v>
      </c>
      <c r="H411" s="17"/>
    </row>
    <row r="412" spans="3:8" ht="15">
      <c r="C412" s="11" t="s">
        <v>7</v>
      </c>
      <c r="D412" s="11" t="s">
        <v>8</v>
      </c>
      <c r="E412" s="11" t="s">
        <v>7</v>
      </c>
      <c r="F412" s="11" t="s">
        <v>8</v>
      </c>
      <c r="G412" s="11" t="s">
        <v>7</v>
      </c>
      <c r="H412" s="11" t="s">
        <v>8</v>
      </c>
    </row>
    <row r="413" spans="1:8" ht="15">
      <c r="A413" s="14" t="s">
        <v>285</v>
      </c>
      <c r="C413" s="12" t="s">
        <v>283</v>
      </c>
      <c r="D413" s="13"/>
      <c r="E413" s="12" t="s">
        <v>6</v>
      </c>
      <c r="F413" s="13"/>
      <c r="G413" s="12" t="s">
        <v>6</v>
      </c>
      <c r="H413" s="13"/>
    </row>
    <row r="414" spans="1:8" ht="15">
      <c r="A414" s="14" t="s">
        <v>286</v>
      </c>
      <c r="C414" s="12" t="s">
        <v>172</v>
      </c>
      <c r="D414" s="13"/>
      <c r="E414" s="12" t="s">
        <v>6</v>
      </c>
      <c r="F414" s="13"/>
      <c r="G414" s="12" t="s">
        <v>6</v>
      </c>
      <c r="H414" s="13"/>
    </row>
    <row r="415" spans="1:8" ht="15">
      <c r="A415" s="14" t="s">
        <v>287</v>
      </c>
      <c r="C415" s="12" t="s">
        <v>175</v>
      </c>
      <c r="D415" s="13"/>
      <c r="E415" s="12" t="s">
        <v>6</v>
      </c>
      <c r="F415" s="13"/>
      <c r="G415" s="12" t="s">
        <v>6</v>
      </c>
      <c r="H415" s="13"/>
    </row>
    <row r="416" spans="1:8" ht="15">
      <c r="A416" s="14" t="s">
        <v>288</v>
      </c>
      <c r="C416" s="12" t="s">
        <v>177</v>
      </c>
      <c r="D416" s="13"/>
      <c r="E416" s="12" t="s">
        <v>6</v>
      </c>
      <c r="F416" s="13"/>
      <c r="G416" s="12" t="s">
        <v>6</v>
      </c>
      <c r="H416" s="13"/>
    </row>
    <row r="417" spans="1:8" ht="15">
      <c r="A417" s="14" t="s">
        <v>289</v>
      </c>
      <c r="C417" s="12" t="s">
        <v>90</v>
      </c>
      <c r="D417" s="13"/>
      <c r="E417" s="12" t="s">
        <v>6</v>
      </c>
      <c r="F417" s="13"/>
      <c r="G417" s="12" t="s">
        <v>6</v>
      </c>
      <c r="H417" s="13"/>
    </row>
    <row r="418" spans="1:8" ht="15">
      <c r="A418" s="14" t="s">
        <v>290</v>
      </c>
      <c r="C418" s="12" t="s">
        <v>83</v>
      </c>
      <c r="D418" s="13"/>
      <c r="E418" s="12" t="s">
        <v>6</v>
      </c>
      <c r="F418" s="13"/>
      <c r="G418" s="12" t="s">
        <v>6</v>
      </c>
      <c r="H418" s="13"/>
    </row>
    <row r="419" spans="1:8" ht="15">
      <c r="A419" s="14" t="s">
        <v>291</v>
      </c>
      <c r="C419" s="12" t="s">
        <v>169</v>
      </c>
      <c r="D419" s="13"/>
      <c r="E419" s="12" t="s">
        <v>6</v>
      </c>
      <c r="F419" s="13"/>
      <c r="G419" s="12" t="s">
        <v>6</v>
      </c>
      <c r="H419" s="13"/>
    </row>
    <row r="421" spans="2:8" ht="15">
      <c r="B421" s="6" t="s">
        <v>292</v>
      </c>
      <c r="C421" s="6" t="s">
        <v>168</v>
      </c>
      <c r="D421" s="7" t="s">
        <v>3</v>
      </c>
      <c r="E421" s="8">
        <v>669.9</v>
      </c>
      <c r="F421" s="9"/>
      <c r="G421" s="10">
        <f>SUM(D424:D426)+SUM(F424:F425)+SUM(H424:H430)</f>
        <v>0</v>
      </c>
      <c r="H421" s="10">
        <f>E421*G421</f>
        <v>0</v>
      </c>
    </row>
    <row r="422" spans="2:8" ht="15">
      <c r="B422" s="16" t="s">
        <v>6</v>
      </c>
      <c r="C422" s="17" t="s">
        <v>56</v>
      </c>
      <c r="D422" s="17"/>
      <c r="E422" s="17" t="s">
        <v>52</v>
      </c>
      <c r="F422" s="17"/>
      <c r="G422" s="17" t="s">
        <v>89</v>
      </c>
      <c r="H422" s="17"/>
    </row>
    <row r="423" spans="2:8" ht="15">
      <c r="B423" s="16"/>
      <c r="C423" s="11" t="s">
        <v>7</v>
      </c>
      <c r="D423" s="11" t="s">
        <v>8</v>
      </c>
      <c r="E423" s="11" t="s">
        <v>7</v>
      </c>
      <c r="F423" s="11" t="s">
        <v>8</v>
      </c>
      <c r="G423" s="11" t="s">
        <v>7</v>
      </c>
      <c r="H423" s="11" t="s">
        <v>8</v>
      </c>
    </row>
    <row r="424" spans="1:8" ht="15">
      <c r="A424" s="14" t="s">
        <v>293</v>
      </c>
      <c r="B424" s="16"/>
      <c r="C424" s="12" t="s">
        <v>90</v>
      </c>
      <c r="D424" s="13"/>
      <c r="E424" s="12" t="s">
        <v>147</v>
      </c>
      <c r="F424" s="13"/>
      <c r="G424" s="12" t="s">
        <v>169</v>
      </c>
      <c r="H424" s="13"/>
    </row>
    <row r="425" spans="1:8" ht="15">
      <c r="A425" s="14" t="s">
        <v>294</v>
      </c>
      <c r="B425" s="16"/>
      <c r="C425" s="12" t="s">
        <v>83</v>
      </c>
      <c r="D425" s="13"/>
      <c r="E425" s="12" t="s">
        <v>93</v>
      </c>
      <c r="F425" s="13"/>
      <c r="G425" s="12" t="s">
        <v>172</v>
      </c>
      <c r="H425" s="13"/>
    </row>
    <row r="426" spans="1:8" ht="15">
      <c r="A426" s="14" t="s">
        <v>295</v>
      </c>
      <c r="B426" s="16"/>
      <c r="C426" s="12" t="s">
        <v>85</v>
      </c>
      <c r="D426" s="13"/>
      <c r="E426" s="12" t="s">
        <v>6</v>
      </c>
      <c r="F426" s="13"/>
      <c r="G426" s="12" t="s">
        <v>147</v>
      </c>
      <c r="H426" s="13"/>
    </row>
    <row r="427" spans="1:8" ht="15">
      <c r="A427" s="14" t="s">
        <v>296</v>
      </c>
      <c r="B427" s="16"/>
      <c r="C427" s="12" t="s">
        <v>6</v>
      </c>
      <c r="D427" s="13"/>
      <c r="E427" s="12" t="s">
        <v>6</v>
      </c>
      <c r="F427" s="13"/>
      <c r="G427" s="12" t="s">
        <v>90</v>
      </c>
      <c r="H427" s="13"/>
    </row>
    <row r="428" spans="1:8" ht="15">
      <c r="A428" s="14" t="s">
        <v>297</v>
      </c>
      <c r="B428" s="16"/>
      <c r="C428" s="12" t="s">
        <v>6</v>
      </c>
      <c r="D428" s="13"/>
      <c r="E428" s="12" t="s">
        <v>6</v>
      </c>
      <c r="F428" s="13"/>
      <c r="G428" s="12" t="s">
        <v>93</v>
      </c>
      <c r="H428" s="13"/>
    </row>
    <row r="429" spans="1:8" ht="15">
      <c r="A429" s="14" t="s">
        <v>298</v>
      </c>
      <c r="B429" s="16"/>
      <c r="C429" s="12" t="s">
        <v>6</v>
      </c>
      <c r="D429" s="13"/>
      <c r="E429" s="12" t="s">
        <v>6</v>
      </c>
      <c r="F429" s="13"/>
      <c r="G429" s="12" t="s">
        <v>99</v>
      </c>
      <c r="H429" s="13"/>
    </row>
    <row r="430" spans="1:8" ht="15">
      <c r="A430" s="14" t="s">
        <v>299</v>
      </c>
      <c r="B430" s="16"/>
      <c r="C430" s="12" t="s">
        <v>6</v>
      </c>
      <c r="D430" s="13"/>
      <c r="E430" s="12" t="s">
        <v>6</v>
      </c>
      <c r="F430" s="13"/>
      <c r="G430" s="12" t="s">
        <v>283</v>
      </c>
      <c r="H430" s="13"/>
    </row>
    <row r="431" ht="15">
      <c r="B431" s="16"/>
    </row>
    <row r="433" spans="2:8" ht="15">
      <c r="B433" s="6" t="s">
        <v>300</v>
      </c>
      <c r="C433" s="6" t="s">
        <v>301</v>
      </c>
      <c r="D433" s="7" t="s">
        <v>3</v>
      </c>
      <c r="E433" s="8">
        <v>760.96</v>
      </c>
      <c r="F433" s="9"/>
      <c r="G433" s="10">
        <f>SUM(D436:D439)+SUM(F436:F438)+SUM(H436:H439)</f>
        <v>0</v>
      </c>
      <c r="H433" s="10">
        <f>E433*G433</f>
        <v>0</v>
      </c>
    </row>
    <row r="434" spans="2:8" ht="15">
      <c r="B434" s="16" t="s">
        <v>6</v>
      </c>
      <c r="C434" s="17" t="s">
        <v>52</v>
      </c>
      <c r="D434" s="17"/>
      <c r="E434" s="17" t="s">
        <v>10</v>
      </c>
      <c r="F434" s="17"/>
      <c r="G434" s="17" t="s">
        <v>89</v>
      </c>
      <c r="H434" s="17"/>
    </row>
    <row r="435" spans="2:8" ht="15">
      <c r="B435" s="16"/>
      <c r="C435" s="11" t="s">
        <v>7</v>
      </c>
      <c r="D435" s="11" t="s">
        <v>8</v>
      </c>
      <c r="E435" s="11" t="s">
        <v>7</v>
      </c>
      <c r="F435" s="11" t="s">
        <v>8</v>
      </c>
      <c r="G435" s="11" t="s">
        <v>7</v>
      </c>
      <c r="H435" s="11" t="s">
        <v>8</v>
      </c>
    </row>
    <row r="436" spans="1:8" ht="15">
      <c r="A436" s="14" t="s">
        <v>302</v>
      </c>
      <c r="B436" s="16"/>
      <c r="C436" s="12" t="s">
        <v>169</v>
      </c>
      <c r="D436" s="13"/>
      <c r="E436" s="12" t="s">
        <v>169</v>
      </c>
      <c r="F436" s="13"/>
      <c r="G436" s="12" t="s">
        <v>169</v>
      </c>
      <c r="H436" s="13"/>
    </row>
    <row r="437" spans="1:8" ht="15">
      <c r="A437" s="14" t="s">
        <v>303</v>
      </c>
      <c r="B437" s="16"/>
      <c r="C437" s="12" t="s">
        <v>283</v>
      </c>
      <c r="D437" s="13"/>
      <c r="E437" s="12" t="s">
        <v>283</v>
      </c>
      <c r="F437" s="13"/>
      <c r="G437" s="12" t="s">
        <v>83</v>
      </c>
      <c r="H437" s="13"/>
    </row>
    <row r="438" spans="1:8" ht="15">
      <c r="A438" s="14" t="s">
        <v>304</v>
      </c>
      <c r="B438" s="16"/>
      <c r="C438" s="12" t="s">
        <v>147</v>
      </c>
      <c r="D438" s="13"/>
      <c r="E438" s="12" t="s">
        <v>85</v>
      </c>
      <c r="F438" s="13"/>
      <c r="G438" s="12" t="s">
        <v>85</v>
      </c>
      <c r="H438" s="13"/>
    </row>
    <row r="439" spans="1:8" ht="15">
      <c r="A439" s="14" t="s">
        <v>305</v>
      </c>
      <c r="B439" s="16"/>
      <c r="C439" s="12" t="s">
        <v>85</v>
      </c>
      <c r="D439" s="13"/>
      <c r="E439" s="12" t="s">
        <v>6</v>
      </c>
      <c r="F439" s="13"/>
      <c r="G439" s="12" t="s">
        <v>99</v>
      </c>
      <c r="H439" s="13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5" spans="2:8" ht="15">
      <c r="B445" s="6" t="s">
        <v>306</v>
      </c>
      <c r="C445" s="6" t="s">
        <v>307</v>
      </c>
      <c r="D445" s="7" t="s">
        <v>3</v>
      </c>
      <c r="E445" s="8">
        <v>774.9</v>
      </c>
      <c r="F445" s="9"/>
      <c r="G445" s="10">
        <f>SUM(D448:D450)+SUM(F448:F449)+SUM(H448:H456)</f>
        <v>0</v>
      </c>
      <c r="H445" s="10">
        <f>E445*G445</f>
        <v>0</v>
      </c>
    </row>
    <row r="446" spans="2:8" ht="15">
      <c r="B446" s="16" t="s">
        <v>6</v>
      </c>
      <c r="C446" s="17" t="s">
        <v>52</v>
      </c>
      <c r="D446" s="17"/>
      <c r="E446" s="17" t="s">
        <v>62</v>
      </c>
      <c r="F446" s="17"/>
      <c r="G446" s="17" t="s">
        <v>89</v>
      </c>
      <c r="H446" s="17"/>
    </row>
    <row r="447" spans="2:8" ht="15">
      <c r="B447" s="16"/>
      <c r="C447" s="11" t="s">
        <v>7</v>
      </c>
      <c r="D447" s="11" t="s">
        <v>8</v>
      </c>
      <c r="E447" s="11" t="s">
        <v>7</v>
      </c>
      <c r="F447" s="11" t="s">
        <v>8</v>
      </c>
      <c r="G447" s="11" t="s">
        <v>7</v>
      </c>
      <c r="H447" s="11" t="s">
        <v>8</v>
      </c>
    </row>
    <row r="448" spans="1:8" ht="15">
      <c r="A448" s="14" t="s">
        <v>308</v>
      </c>
      <c r="B448" s="16"/>
      <c r="C448" s="12" t="s">
        <v>149</v>
      </c>
      <c r="D448" s="13"/>
      <c r="E448" s="12" t="s">
        <v>116</v>
      </c>
      <c r="F448" s="13"/>
      <c r="G448" s="12" t="s">
        <v>172</v>
      </c>
      <c r="H448" s="13"/>
    </row>
    <row r="449" spans="1:8" ht="15">
      <c r="A449" s="14" t="s">
        <v>309</v>
      </c>
      <c r="B449" s="16"/>
      <c r="C449" s="12" t="s">
        <v>115</v>
      </c>
      <c r="D449" s="13"/>
      <c r="E449" s="12" t="s">
        <v>130</v>
      </c>
      <c r="F449" s="13"/>
      <c r="G449" s="12" t="s">
        <v>147</v>
      </c>
      <c r="H449" s="13"/>
    </row>
    <row r="450" spans="1:8" ht="15">
      <c r="A450" s="14" t="s">
        <v>310</v>
      </c>
      <c r="B450" s="16"/>
      <c r="C450" s="12" t="s">
        <v>116</v>
      </c>
      <c r="D450" s="13"/>
      <c r="E450" s="12" t="s">
        <v>6</v>
      </c>
      <c r="F450" s="13"/>
      <c r="G450" s="12" t="s">
        <v>90</v>
      </c>
      <c r="H450" s="13"/>
    </row>
    <row r="451" spans="1:8" ht="15">
      <c r="A451" s="14" t="s">
        <v>311</v>
      </c>
      <c r="B451" s="16"/>
      <c r="C451" s="12" t="s">
        <v>6</v>
      </c>
      <c r="D451" s="13"/>
      <c r="E451" s="12" t="s">
        <v>6</v>
      </c>
      <c r="F451" s="13"/>
      <c r="G451" s="12" t="s">
        <v>150</v>
      </c>
      <c r="H451" s="13"/>
    </row>
    <row r="452" spans="1:8" ht="15">
      <c r="A452" s="14" t="s">
        <v>312</v>
      </c>
      <c r="B452" s="16"/>
      <c r="C452" s="12" t="s">
        <v>6</v>
      </c>
      <c r="D452" s="13"/>
      <c r="E452" s="12" t="s">
        <v>6</v>
      </c>
      <c r="F452" s="13"/>
      <c r="G452" s="12" t="s">
        <v>113</v>
      </c>
      <c r="H452" s="13"/>
    </row>
    <row r="453" spans="1:8" ht="15">
      <c r="A453" s="14" t="s">
        <v>313</v>
      </c>
      <c r="B453" s="16"/>
      <c r="C453" s="12" t="s">
        <v>6</v>
      </c>
      <c r="D453" s="13"/>
      <c r="E453" s="12" t="s">
        <v>6</v>
      </c>
      <c r="F453" s="13"/>
      <c r="G453" s="12" t="s">
        <v>116</v>
      </c>
      <c r="H453" s="13"/>
    </row>
    <row r="454" spans="1:8" ht="15">
      <c r="A454" s="14" t="s">
        <v>314</v>
      </c>
      <c r="B454" s="16"/>
      <c r="C454" s="12" t="s">
        <v>6</v>
      </c>
      <c r="D454" s="13"/>
      <c r="E454" s="12" t="s">
        <v>6</v>
      </c>
      <c r="F454" s="13"/>
      <c r="G454" s="12" t="s">
        <v>130</v>
      </c>
      <c r="H454" s="13"/>
    </row>
    <row r="455" spans="1:8" ht="15">
      <c r="A455" s="14" t="s">
        <v>315</v>
      </c>
      <c r="B455" s="16"/>
      <c r="C455" s="12" t="s">
        <v>6</v>
      </c>
      <c r="D455" s="13"/>
      <c r="E455" s="12" t="s">
        <v>6</v>
      </c>
      <c r="F455" s="13"/>
      <c r="G455" s="12" t="s">
        <v>134</v>
      </c>
      <c r="H455" s="13"/>
    </row>
    <row r="456" spans="1:8" ht="15">
      <c r="A456" s="14" t="s">
        <v>316</v>
      </c>
      <c r="C456" s="12" t="s">
        <v>6</v>
      </c>
      <c r="D456" s="13"/>
      <c r="E456" s="12" t="s">
        <v>6</v>
      </c>
      <c r="F456" s="13"/>
      <c r="G456" s="12" t="s">
        <v>105</v>
      </c>
      <c r="H456" s="13"/>
    </row>
    <row r="458" spans="2:8" ht="15">
      <c r="B458" s="6" t="s">
        <v>317</v>
      </c>
      <c r="C458" s="6" t="s">
        <v>88</v>
      </c>
      <c r="D458" s="7" t="s">
        <v>3</v>
      </c>
      <c r="E458" s="8">
        <v>462.71</v>
      </c>
      <c r="F458" s="9"/>
      <c r="G458" s="10">
        <f>SUM(D461:D461)</f>
        <v>0</v>
      </c>
      <c r="H458" s="10">
        <f>E458*G458</f>
        <v>0</v>
      </c>
    </row>
    <row r="459" spans="2:8" ht="15">
      <c r="B459" s="16" t="s">
        <v>6</v>
      </c>
      <c r="C459" s="17" t="s">
        <v>52</v>
      </c>
      <c r="D459" s="17"/>
      <c r="E459" s="17" t="s">
        <v>6</v>
      </c>
      <c r="F459" s="17"/>
      <c r="G459" s="17" t="s">
        <v>6</v>
      </c>
      <c r="H459" s="17"/>
    </row>
    <row r="460" spans="2:8" ht="15">
      <c r="B460" s="16"/>
      <c r="C460" s="11" t="s">
        <v>7</v>
      </c>
      <c r="D460" s="11" t="s">
        <v>8</v>
      </c>
      <c r="E460" s="11" t="s">
        <v>7</v>
      </c>
      <c r="F460" s="11" t="s">
        <v>8</v>
      </c>
      <c r="G460" s="11" t="s">
        <v>7</v>
      </c>
      <c r="H460" s="11" t="s">
        <v>8</v>
      </c>
    </row>
    <row r="461" spans="1:8" ht="15">
      <c r="A461" s="14" t="s">
        <v>318</v>
      </c>
      <c r="B461" s="16"/>
      <c r="C461" s="12" t="s">
        <v>122</v>
      </c>
      <c r="D461" s="13"/>
      <c r="E461" s="12" t="s">
        <v>6</v>
      </c>
      <c r="F461" s="13"/>
      <c r="G461" s="12" t="s">
        <v>6</v>
      </c>
      <c r="H461" s="13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70" spans="2:8" ht="15">
      <c r="B470" s="6" t="s">
        <v>319</v>
      </c>
      <c r="C470" s="6" t="s">
        <v>88</v>
      </c>
      <c r="D470" s="7" t="s">
        <v>3</v>
      </c>
      <c r="E470" s="8">
        <v>485.01</v>
      </c>
      <c r="F470" s="9"/>
      <c r="G470" s="10">
        <f>SUM(D473:D478)+SUM(F473:F476)+SUM(H473:H476)</f>
        <v>0</v>
      </c>
      <c r="H470" s="10">
        <f>E470*G470</f>
        <v>0</v>
      </c>
    </row>
    <row r="471" spans="2:8" ht="15">
      <c r="B471" s="16" t="s">
        <v>6</v>
      </c>
      <c r="C471" s="17" t="s">
        <v>56</v>
      </c>
      <c r="D471" s="17"/>
      <c r="E471" s="17" t="s">
        <v>52</v>
      </c>
      <c r="F471" s="17"/>
      <c r="G471" s="17" t="s">
        <v>10</v>
      </c>
      <c r="H471" s="17"/>
    </row>
    <row r="472" spans="2:8" ht="15">
      <c r="B472" s="16"/>
      <c r="C472" s="11" t="s">
        <v>7</v>
      </c>
      <c r="D472" s="11" t="s">
        <v>8</v>
      </c>
      <c r="E472" s="11" t="s">
        <v>7</v>
      </c>
      <c r="F472" s="11" t="s">
        <v>8</v>
      </c>
      <c r="G472" s="11" t="s">
        <v>7</v>
      </c>
      <c r="H472" s="11" t="s">
        <v>8</v>
      </c>
    </row>
    <row r="473" spans="1:8" ht="15">
      <c r="A473" s="14" t="s">
        <v>320</v>
      </c>
      <c r="B473" s="16"/>
      <c r="C473" s="12" t="s">
        <v>172</v>
      </c>
      <c r="D473" s="13"/>
      <c r="E473" s="12" t="s">
        <v>172</v>
      </c>
      <c r="F473" s="13"/>
      <c r="G473" s="12" t="s">
        <v>172</v>
      </c>
      <c r="H473" s="13"/>
    </row>
    <row r="474" spans="1:8" ht="15">
      <c r="A474" s="14" t="s">
        <v>321</v>
      </c>
      <c r="B474" s="16"/>
      <c r="C474" s="12" t="s">
        <v>175</v>
      </c>
      <c r="D474" s="13"/>
      <c r="E474" s="12" t="s">
        <v>175</v>
      </c>
      <c r="F474" s="13"/>
      <c r="G474" s="12" t="s">
        <v>175</v>
      </c>
      <c r="H474" s="13"/>
    </row>
    <row r="475" spans="1:8" ht="15">
      <c r="A475" s="14" t="s">
        <v>322</v>
      </c>
      <c r="B475" s="16"/>
      <c r="C475" s="12" t="s">
        <v>90</v>
      </c>
      <c r="D475" s="13"/>
      <c r="E475" s="12" t="s">
        <v>90</v>
      </c>
      <c r="F475" s="13"/>
      <c r="G475" s="12" t="s">
        <v>147</v>
      </c>
      <c r="H475" s="13"/>
    </row>
    <row r="476" spans="1:8" ht="15">
      <c r="A476" s="14" t="s">
        <v>323</v>
      </c>
      <c r="B476" s="16"/>
      <c r="C476" s="12" t="s">
        <v>83</v>
      </c>
      <c r="D476" s="13"/>
      <c r="E476" s="12" t="s">
        <v>83</v>
      </c>
      <c r="F476" s="13"/>
      <c r="G476" s="12" t="s">
        <v>90</v>
      </c>
      <c r="H476" s="13"/>
    </row>
    <row r="477" spans="1:8" ht="15">
      <c r="A477" s="14" t="s">
        <v>324</v>
      </c>
      <c r="B477" s="16"/>
      <c r="C477" s="12" t="s">
        <v>85</v>
      </c>
      <c r="D477" s="13"/>
      <c r="E477" s="12" t="s">
        <v>6</v>
      </c>
      <c r="F477" s="13"/>
      <c r="G477" s="12" t="s">
        <v>6</v>
      </c>
      <c r="H477" s="13"/>
    </row>
    <row r="478" spans="1:8" ht="15">
      <c r="A478" s="14" t="s">
        <v>325</v>
      </c>
      <c r="B478" s="16"/>
      <c r="C478" s="12" t="s">
        <v>99</v>
      </c>
      <c r="D478" s="13"/>
      <c r="E478" s="12" t="s">
        <v>6</v>
      </c>
      <c r="F478" s="13"/>
      <c r="G478" s="12" t="s">
        <v>6</v>
      </c>
      <c r="H478" s="13"/>
    </row>
    <row r="479" ht="15">
      <c r="B479" s="16"/>
    </row>
    <row r="480" ht="15">
      <c r="B480" s="16"/>
    </row>
    <row r="482" spans="2:8" ht="15">
      <c r="B482" s="6" t="s">
        <v>326</v>
      </c>
      <c r="C482" s="6" t="s">
        <v>327</v>
      </c>
      <c r="D482" s="7" t="s">
        <v>3</v>
      </c>
      <c r="E482" s="8">
        <v>528.68</v>
      </c>
      <c r="F482" s="9"/>
      <c r="G482" s="10">
        <f>SUM(D485:D486)</f>
        <v>0</v>
      </c>
      <c r="H482" s="10">
        <f>E482*G482</f>
        <v>0</v>
      </c>
    </row>
    <row r="483" spans="2:8" ht="15">
      <c r="B483" s="16" t="s">
        <v>6</v>
      </c>
      <c r="C483" s="17" t="s">
        <v>89</v>
      </c>
      <c r="D483" s="17"/>
      <c r="E483" s="17" t="s">
        <v>6</v>
      </c>
      <c r="F483" s="17"/>
      <c r="G483" s="17" t="s">
        <v>6</v>
      </c>
      <c r="H483" s="17"/>
    </row>
    <row r="484" spans="2:8" ht="15">
      <c r="B484" s="16"/>
      <c r="C484" s="11" t="s">
        <v>7</v>
      </c>
      <c r="D484" s="11" t="s">
        <v>8</v>
      </c>
      <c r="E484" s="11" t="s">
        <v>7</v>
      </c>
      <c r="F484" s="11" t="s">
        <v>8</v>
      </c>
      <c r="G484" s="11" t="s">
        <v>7</v>
      </c>
      <c r="H484" s="11" t="s">
        <v>8</v>
      </c>
    </row>
    <row r="485" spans="1:8" ht="15">
      <c r="A485" s="14" t="s">
        <v>328</v>
      </c>
      <c r="B485" s="16"/>
      <c r="C485" s="12" t="s">
        <v>147</v>
      </c>
      <c r="D485" s="13"/>
      <c r="E485" s="12" t="s">
        <v>6</v>
      </c>
      <c r="F485" s="13"/>
      <c r="G485" s="12" t="s">
        <v>6</v>
      </c>
      <c r="H485" s="13"/>
    </row>
    <row r="486" spans="1:8" ht="15">
      <c r="A486" s="14" t="s">
        <v>329</v>
      </c>
      <c r="B486" s="16"/>
      <c r="C486" s="12" t="s">
        <v>93</v>
      </c>
      <c r="D486" s="13"/>
      <c r="E486" s="12" t="s">
        <v>6</v>
      </c>
      <c r="F486" s="13"/>
      <c r="G486" s="12" t="s">
        <v>6</v>
      </c>
      <c r="H486" s="13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4" spans="2:8" ht="15">
      <c r="B494" s="6" t="s">
        <v>330</v>
      </c>
      <c r="C494" s="6" t="s">
        <v>331</v>
      </c>
      <c r="D494" s="7" t="s">
        <v>3</v>
      </c>
      <c r="E494" s="8">
        <v>872.45</v>
      </c>
      <c r="F494" s="9"/>
      <c r="G494" s="10">
        <f>SUM(D497:D498)</f>
        <v>0</v>
      </c>
      <c r="H494" s="10">
        <f>E494*G494</f>
        <v>0</v>
      </c>
    </row>
    <row r="495" spans="2:8" ht="15">
      <c r="B495" s="16" t="s">
        <v>6</v>
      </c>
      <c r="C495" s="17" t="s">
        <v>89</v>
      </c>
      <c r="D495" s="17"/>
      <c r="E495" s="17" t="s">
        <v>6</v>
      </c>
      <c r="F495" s="17"/>
      <c r="G495" s="17" t="s">
        <v>6</v>
      </c>
      <c r="H495" s="17"/>
    </row>
    <row r="496" spans="2:8" ht="15">
      <c r="B496" s="16"/>
      <c r="C496" s="11" t="s">
        <v>7</v>
      </c>
      <c r="D496" s="11" t="s">
        <v>8</v>
      </c>
      <c r="E496" s="11" t="s">
        <v>7</v>
      </c>
      <c r="F496" s="11" t="s">
        <v>8</v>
      </c>
      <c r="G496" s="11" t="s">
        <v>7</v>
      </c>
      <c r="H496" s="11" t="s">
        <v>8</v>
      </c>
    </row>
    <row r="497" spans="1:8" ht="15">
      <c r="A497" s="14" t="s">
        <v>332</v>
      </c>
      <c r="B497" s="16"/>
      <c r="C497" s="12" t="s">
        <v>171</v>
      </c>
      <c r="D497" s="13"/>
      <c r="E497" s="12" t="s">
        <v>6</v>
      </c>
      <c r="F497" s="13"/>
      <c r="G497" s="12" t="s">
        <v>6</v>
      </c>
      <c r="H497" s="13"/>
    </row>
    <row r="498" spans="1:8" ht="15">
      <c r="A498" s="14" t="s">
        <v>333</v>
      </c>
      <c r="B498" s="16"/>
      <c r="C498" s="12" t="s">
        <v>207</v>
      </c>
      <c r="D498" s="13"/>
      <c r="E498" s="12" t="s">
        <v>6</v>
      </c>
      <c r="F498" s="13"/>
      <c r="G498" s="12" t="s">
        <v>6</v>
      </c>
      <c r="H498" s="13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6" spans="2:8" ht="15">
      <c r="B506" s="6" t="s">
        <v>334</v>
      </c>
      <c r="C506" s="6" t="s">
        <v>168</v>
      </c>
      <c r="D506" s="7" t="s">
        <v>3</v>
      </c>
      <c r="E506" s="8">
        <v>566.77</v>
      </c>
      <c r="F506" s="9"/>
      <c r="G506" s="10">
        <f>SUM(D509:D513)</f>
        <v>0</v>
      </c>
      <c r="H506" s="10">
        <f>E506*G506</f>
        <v>0</v>
      </c>
    </row>
    <row r="507" spans="2:8" ht="15">
      <c r="B507" s="16" t="s">
        <v>6</v>
      </c>
      <c r="C507" s="17" t="s">
        <v>89</v>
      </c>
      <c r="D507" s="17"/>
      <c r="E507" s="17" t="s">
        <v>6</v>
      </c>
      <c r="F507" s="17"/>
      <c r="G507" s="17" t="s">
        <v>6</v>
      </c>
      <c r="H507" s="17"/>
    </row>
    <row r="508" spans="2:8" ht="15">
      <c r="B508" s="16"/>
      <c r="C508" s="11" t="s">
        <v>7</v>
      </c>
      <c r="D508" s="11" t="s">
        <v>8</v>
      </c>
      <c r="E508" s="11" t="s">
        <v>7</v>
      </c>
      <c r="F508" s="11" t="s">
        <v>8</v>
      </c>
      <c r="G508" s="11" t="s">
        <v>7</v>
      </c>
      <c r="H508" s="11" t="s">
        <v>8</v>
      </c>
    </row>
    <row r="509" spans="1:8" ht="15">
      <c r="A509" s="14" t="s">
        <v>335</v>
      </c>
      <c r="B509" s="16"/>
      <c r="C509" s="12" t="s">
        <v>147</v>
      </c>
      <c r="D509" s="13"/>
      <c r="E509" s="12" t="s">
        <v>6</v>
      </c>
      <c r="F509" s="13"/>
      <c r="G509" s="12" t="s">
        <v>6</v>
      </c>
      <c r="H509" s="13"/>
    </row>
    <row r="510" spans="1:8" ht="15">
      <c r="A510" s="14" t="s">
        <v>336</v>
      </c>
      <c r="B510" s="16"/>
      <c r="C510" s="12" t="s">
        <v>90</v>
      </c>
      <c r="D510" s="13"/>
      <c r="E510" s="12" t="s">
        <v>6</v>
      </c>
      <c r="F510" s="13"/>
      <c r="G510" s="12" t="s">
        <v>6</v>
      </c>
      <c r="H510" s="13"/>
    </row>
    <row r="511" spans="1:8" ht="15">
      <c r="A511" s="14" t="s">
        <v>337</v>
      </c>
      <c r="B511" s="16"/>
      <c r="C511" s="12" t="s">
        <v>169</v>
      </c>
      <c r="D511" s="13"/>
      <c r="E511" s="12" t="s">
        <v>6</v>
      </c>
      <c r="F511" s="13"/>
      <c r="G511" s="12" t="s">
        <v>6</v>
      </c>
      <c r="H511" s="13"/>
    </row>
    <row r="512" spans="1:8" ht="15">
      <c r="A512" s="14" t="s">
        <v>338</v>
      </c>
      <c r="B512" s="16"/>
      <c r="C512" s="12" t="s">
        <v>283</v>
      </c>
      <c r="D512" s="13"/>
      <c r="E512" s="12" t="s">
        <v>6</v>
      </c>
      <c r="F512" s="13"/>
      <c r="G512" s="12" t="s">
        <v>6</v>
      </c>
      <c r="H512" s="13"/>
    </row>
    <row r="513" spans="1:8" ht="15">
      <c r="A513" s="14" t="s">
        <v>339</v>
      </c>
      <c r="B513" s="16"/>
      <c r="C513" s="12" t="s">
        <v>172</v>
      </c>
      <c r="D513" s="13"/>
      <c r="E513" s="12" t="s">
        <v>6</v>
      </c>
      <c r="F513" s="13"/>
      <c r="G513" s="12" t="s">
        <v>6</v>
      </c>
      <c r="H513" s="13"/>
    </row>
    <row r="514" ht="15">
      <c r="B514" s="16"/>
    </row>
    <row r="515" ht="15">
      <c r="B515" s="16"/>
    </row>
    <row r="516" ht="15">
      <c r="B516" s="16"/>
    </row>
  </sheetData>
  <sheetProtection/>
  <mergeCells count="163">
    <mergeCell ref="B507:B516"/>
    <mergeCell ref="C507:D507"/>
    <mergeCell ref="E507:F507"/>
    <mergeCell ref="G507:H507"/>
    <mergeCell ref="B483:B492"/>
    <mergeCell ref="C483:D483"/>
    <mergeCell ref="E483:F483"/>
    <mergeCell ref="G483:H483"/>
    <mergeCell ref="B495:B504"/>
    <mergeCell ref="C495:D495"/>
    <mergeCell ref="E495:F495"/>
    <mergeCell ref="G495:H495"/>
    <mergeCell ref="B459:B468"/>
    <mergeCell ref="C459:D459"/>
    <mergeCell ref="E459:F459"/>
    <mergeCell ref="G459:H459"/>
    <mergeCell ref="B471:B480"/>
    <mergeCell ref="C471:D471"/>
    <mergeCell ref="E471:F471"/>
    <mergeCell ref="G471:H471"/>
    <mergeCell ref="B434:B443"/>
    <mergeCell ref="C434:D434"/>
    <mergeCell ref="E434:F434"/>
    <mergeCell ref="G434:H434"/>
    <mergeCell ref="B446:B455"/>
    <mergeCell ref="C446:D446"/>
    <mergeCell ref="E446:F446"/>
    <mergeCell ref="G446:H446"/>
    <mergeCell ref="C411:D411"/>
    <mergeCell ref="E411:F411"/>
    <mergeCell ref="G411:H411"/>
    <mergeCell ref="B422:B431"/>
    <mergeCell ref="C422:D422"/>
    <mergeCell ref="E422:F422"/>
    <mergeCell ref="G422:H422"/>
    <mergeCell ref="B381:B390"/>
    <mergeCell ref="C381:D381"/>
    <mergeCell ref="E381:F381"/>
    <mergeCell ref="G381:H381"/>
    <mergeCell ref="B395:B404"/>
    <mergeCell ref="C395:D395"/>
    <mergeCell ref="E395:F395"/>
    <mergeCell ref="G395:H395"/>
    <mergeCell ref="B354:B363"/>
    <mergeCell ref="C354:D354"/>
    <mergeCell ref="E354:F354"/>
    <mergeCell ref="G354:H354"/>
    <mergeCell ref="B366:B375"/>
    <mergeCell ref="C366:D366"/>
    <mergeCell ref="E366:F366"/>
    <mergeCell ref="G366:H366"/>
    <mergeCell ref="C325:D325"/>
    <mergeCell ref="E325:F325"/>
    <mergeCell ref="G325:H325"/>
    <mergeCell ref="B339:B348"/>
    <mergeCell ref="C339:D339"/>
    <mergeCell ref="E339:F339"/>
    <mergeCell ref="G339:H339"/>
    <mergeCell ref="B292:B301"/>
    <mergeCell ref="C292:D292"/>
    <mergeCell ref="E292:F292"/>
    <mergeCell ref="G292:H292"/>
    <mergeCell ref="B311:B320"/>
    <mergeCell ref="C311:D311"/>
    <mergeCell ref="E311:F311"/>
    <mergeCell ref="G311:H311"/>
    <mergeCell ref="C272:D272"/>
    <mergeCell ref="E272:F272"/>
    <mergeCell ref="G272:H272"/>
    <mergeCell ref="B280:B289"/>
    <mergeCell ref="C280:D280"/>
    <mergeCell ref="E280:F280"/>
    <mergeCell ref="G280:H280"/>
    <mergeCell ref="C284:D284"/>
    <mergeCell ref="E284:F284"/>
    <mergeCell ref="G284:H284"/>
    <mergeCell ref="C250:D250"/>
    <mergeCell ref="E250:F250"/>
    <mergeCell ref="G250:H250"/>
    <mergeCell ref="B257:B266"/>
    <mergeCell ref="C257:D257"/>
    <mergeCell ref="E257:F257"/>
    <mergeCell ref="G257:H257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 G18 C30:C34 E30 C42 C54 C66:C67 C78 C90:C92 C102 E102:E103 G102 C114 E114 G114:G116 C126:C128 E126:E129 G126:G130 C138 C150 E150 C162 C174 E174:E175 G174:G175 C186:C187 C198:C201 C210 E210:E213 C222 C234:C242 E234:E237 G234:G249 C252:C254 C259:C264 E259:E264 G259:G271 C274:C277 C282:C283 E282:E283 G282:G283 C286:C288 C294:C308 E294 C313:C317 E313:E324 G313:G322 C327:C336 C341:C351 C356:C360 C368:C378 C383 E383:E392 C397:C401 E397:E405 G397:G410 C413:C419 C424:C426 E424:E425 G424:G430 C436:C439 E436:E438 G436:G439 C448:C450 E448:E449 G448:G456 C461 C473:C478 E473:E476 G473:G476 C485:C486 C497:C498 C509:C51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340</v>
      </c>
      <c r="B1" s="15" t="s">
        <v>341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2015-01-22T18:10:25Z</dcterms:created>
  <dcterms:modified xsi:type="dcterms:W3CDTF">2015-01-23T06:09:30Z</dcterms:modified>
  <cp:category/>
  <cp:version/>
  <cp:contentType/>
  <cp:contentStatus/>
</cp:coreProperties>
</file>