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540" tabRatio="821"/>
  </bookViews>
  <sheets>
    <sheet name="Лист1" sheetId="5" r:id="rId1"/>
  </sheets>
  <definedNames>
    <definedName name="_xlnm.Print_Area" localSheetId="0">Лист1!$A$1:$AF$82</definedName>
  </definedNames>
  <calcPr calcId="144525"/>
</workbook>
</file>

<file path=xl/calcChain.xml><?xml version="1.0" encoding="utf-8"?>
<calcChain xmlns="http://schemas.openxmlformats.org/spreadsheetml/2006/main">
  <c r="AC7" i="5" l="1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6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31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6" i="5"/>
  <c r="D57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6" i="5"/>
  <c r="I61" i="5"/>
  <c r="I62" i="5"/>
  <c r="I63" i="5"/>
  <c r="I64" i="5"/>
  <c r="I65" i="5"/>
  <c r="I66" i="5"/>
  <c r="I67" i="5"/>
  <c r="I68" i="5"/>
  <c r="I69" i="5"/>
  <c r="I70" i="5"/>
  <c r="I71" i="5"/>
  <c r="I60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41" i="5"/>
  <c r="I24" i="5"/>
  <c r="I25" i="5"/>
  <c r="I26" i="5"/>
  <c r="I27" i="5"/>
  <c r="I28" i="5"/>
  <c r="I29" i="5"/>
  <c r="I30" i="5"/>
  <c r="I31" i="5"/>
  <c r="I32" i="5"/>
  <c r="I33" i="5"/>
  <c r="I34" i="5"/>
  <c r="I35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6" i="5"/>
</calcChain>
</file>

<file path=xl/comments1.xml><?xml version="1.0" encoding="utf-8"?>
<comments xmlns="http://schemas.openxmlformats.org/spreadsheetml/2006/main">
  <authors>
    <author>User</author>
  </authors>
  <commentList>
    <comment ref="AE4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Осипова. Блочки
</t>
        </r>
      </text>
    </comment>
    <comment ref="AE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Тарасевич. Ботинки шн+молн.
</t>
        </r>
      </text>
    </comment>
    <comment ref="AE4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Шлыкова. 2 молнии</t>
        </r>
      </text>
    </comment>
    <comment ref="L4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Осипова. Блочки
</t>
        </r>
      </text>
    </comment>
    <comment ref="L5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Шлыкова. 2 молнии</t>
        </r>
      </text>
    </comment>
    <comment ref="L5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Тарасевич. Ботинки шн+молн.
</t>
        </r>
      </text>
    </comment>
  </commentList>
</comments>
</file>

<file path=xl/sharedStrings.xml><?xml version="1.0" encoding="utf-8"?>
<sst xmlns="http://schemas.openxmlformats.org/spreadsheetml/2006/main" count="484" uniqueCount="381">
  <si>
    <t>Модель</t>
  </si>
  <si>
    <t xml:space="preserve">Цена </t>
  </si>
  <si>
    <t>RUR</t>
  </si>
  <si>
    <t>без НДС</t>
  </si>
  <si>
    <t>08001</t>
  </si>
  <si>
    <t>08002</t>
  </si>
  <si>
    <t>08003</t>
  </si>
  <si>
    <t>08005</t>
  </si>
  <si>
    <t>08009/5</t>
  </si>
  <si>
    <t>08010/5</t>
  </si>
  <si>
    <t>07001</t>
  </si>
  <si>
    <t>07002</t>
  </si>
  <si>
    <t>07003</t>
  </si>
  <si>
    <t xml:space="preserve">Телефон в г.Минске: </t>
  </si>
  <si>
    <t>Открытое шоссе, вл. 48А, стр.1, офис 213</t>
  </si>
  <si>
    <t>(499) 168 06 41, (495) 518 89 69</t>
  </si>
  <si>
    <t>otikosenter@mail.ru</t>
  </si>
  <si>
    <t>08007/5</t>
  </si>
  <si>
    <t>08008/5</t>
  </si>
  <si>
    <t>08011/5</t>
  </si>
  <si>
    <t>08013/5</t>
  </si>
  <si>
    <t>08014/5</t>
  </si>
  <si>
    <t>08016/5</t>
  </si>
  <si>
    <t>08022/5</t>
  </si>
  <si>
    <t>08033/5</t>
  </si>
  <si>
    <t>08019</t>
  </si>
  <si>
    <t>08021</t>
  </si>
  <si>
    <t>08024</t>
  </si>
  <si>
    <t>08020</t>
  </si>
  <si>
    <t>08036</t>
  </si>
  <si>
    <t>5129/5</t>
  </si>
  <si>
    <t>08017/5</t>
  </si>
  <si>
    <t>08018/5</t>
  </si>
  <si>
    <t>07006</t>
  </si>
  <si>
    <t>01010</t>
  </si>
  <si>
    <t>01011</t>
  </si>
  <si>
    <t>01012</t>
  </si>
  <si>
    <t>01013</t>
  </si>
  <si>
    <t>01016</t>
  </si>
  <si>
    <t>01017</t>
  </si>
  <si>
    <t>01018</t>
  </si>
  <si>
    <t>04002/5</t>
  </si>
  <si>
    <t>04003/5</t>
  </si>
  <si>
    <t>04005/5</t>
  </si>
  <si>
    <t>01006/5</t>
  </si>
  <si>
    <t>01005/5</t>
  </si>
  <si>
    <t>01009/5</t>
  </si>
  <si>
    <t>6194/5</t>
  </si>
  <si>
    <t>2147</t>
  </si>
  <si>
    <t>08044</t>
  </si>
  <si>
    <t>08045</t>
  </si>
  <si>
    <t>08040</t>
  </si>
  <si>
    <t>08046</t>
  </si>
  <si>
    <t>08047</t>
  </si>
  <si>
    <t>08054/5</t>
  </si>
  <si>
    <t>01022</t>
  </si>
  <si>
    <t>01027</t>
  </si>
  <si>
    <t>01028</t>
  </si>
  <si>
    <t>01026</t>
  </si>
  <si>
    <t>09007/0</t>
  </si>
  <si>
    <t>09008</t>
  </si>
  <si>
    <t>09006/0</t>
  </si>
  <si>
    <t>09006/5</t>
  </si>
  <si>
    <t>09007/5</t>
  </si>
  <si>
    <t>2943</t>
  </si>
  <si>
    <t>6021</t>
  </si>
  <si>
    <t>2980</t>
  </si>
  <si>
    <t>22005</t>
  </si>
  <si>
    <t>22003</t>
  </si>
  <si>
    <t>22004</t>
  </si>
  <si>
    <t>22006/0</t>
  </si>
  <si>
    <t>2630</t>
  </si>
  <si>
    <t>2152</t>
  </si>
  <si>
    <t>2880</t>
  </si>
  <si>
    <t>2866</t>
  </si>
  <si>
    <t>2202</t>
  </si>
  <si>
    <t>2142</t>
  </si>
  <si>
    <t>2586</t>
  </si>
  <si>
    <t>6076</t>
  </si>
  <si>
    <t>2560</t>
  </si>
  <si>
    <t>2741</t>
  </si>
  <si>
    <t>2621</t>
  </si>
  <si>
    <t>2631</t>
  </si>
  <si>
    <t>6052/5</t>
  </si>
  <si>
    <t>6007/5</t>
  </si>
  <si>
    <t>6045/5</t>
  </si>
  <si>
    <t>City</t>
  </si>
  <si>
    <t>02001/5</t>
  </si>
  <si>
    <t>02002/5</t>
  </si>
  <si>
    <t>22001/5</t>
  </si>
  <si>
    <t>22007/5</t>
  </si>
  <si>
    <t>22008/5</t>
  </si>
  <si>
    <t>22009/5</t>
  </si>
  <si>
    <t>22010/5</t>
  </si>
  <si>
    <t>01007/5</t>
  </si>
  <si>
    <t>01008/5</t>
  </si>
  <si>
    <t>1930/5</t>
  </si>
  <si>
    <t>1732/5</t>
  </si>
  <si>
    <t>1742/5</t>
  </si>
  <si>
    <t>1949/5</t>
  </si>
  <si>
    <t>1935/5</t>
  </si>
  <si>
    <t>5114/5</t>
  </si>
  <si>
    <t>1919/5</t>
  </si>
  <si>
    <t>5192/5</t>
  </si>
  <si>
    <t>1788/5</t>
  </si>
  <si>
    <t>1959/5</t>
  </si>
  <si>
    <t>04004/5</t>
  </si>
  <si>
    <t>04012/5</t>
  </si>
  <si>
    <t>44124/5</t>
  </si>
  <si>
    <t>44095/5</t>
  </si>
  <si>
    <t>33086/5</t>
  </si>
  <si>
    <t>04016/5</t>
  </si>
  <si>
    <t>04017/5</t>
  </si>
  <si>
    <t>04027</t>
  </si>
  <si>
    <t>04021</t>
  </si>
  <si>
    <t>04018</t>
  </si>
  <si>
    <t>04020</t>
  </si>
  <si>
    <t>с НДС</t>
  </si>
  <si>
    <t>Полуботинки мужские</t>
  </si>
  <si>
    <t>Casual</t>
  </si>
  <si>
    <t>Discover</t>
  </si>
  <si>
    <t>Classic</t>
  </si>
  <si>
    <t>Alexandr</t>
  </si>
  <si>
    <t>Business</t>
  </si>
  <si>
    <t>Comfort</t>
  </si>
  <si>
    <t>Teenage</t>
  </si>
  <si>
    <t>Kids</t>
  </si>
  <si>
    <t>Anna</t>
  </si>
  <si>
    <t>Полуботинки, туфли женские</t>
  </si>
  <si>
    <t>Мужская утепленная обувь</t>
  </si>
  <si>
    <t>Женская утепленная обувь</t>
  </si>
  <si>
    <t>Детская утепленная обувь</t>
  </si>
  <si>
    <t xml:space="preserve">Полуботинки детские </t>
  </si>
  <si>
    <t>Тел. 8 10 375 17 2037945</t>
  </si>
  <si>
    <t>ПРАЙС-ЛИСТ    СЗАО "Отико"</t>
  </si>
  <si>
    <t xml:space="preserve">ЗАО "Центр Отико", г. Москва, </t>
  </si>
  <si>
    <t>Fabio</t>
  </si>
  <si>
    <t>c НДС</t>
  </si>
  <si>
    <t>09004/1</t>
  </si>
  <si>
    <t>09002/2</t>
  </si>
  <si>
    <t>09003/2</t>
  </si>
  <si>
    <t>09004/3</t>
  </si>
  <si>
    <t>07011/2</t>
  </si>
  <si>
    <t>07012/2</t>
  </si>
  <si>
    <t>07014/2</t>
  </si>
  <si>
    <t>07009/2</t>
  </si>
  <si>
    <t>07007/2</t>
  </si>
  <si>
    <t>07008/2</t>
  </si>
  <si>
    <t>07010/2</t>
  </si>
  <si>
    <t>07009/1</t>
  </si>
  <si>
    <t>070011/1</t>
  </si>
  <si>
    <t>07008/1</t>
  </si>
  <si>
    <t>09001/3</t>
  </si>
  <si>
    <t>04004/1</t>
  </si>
  <si>
    <t>04005/1</t>
  </si>
  <si>
    <t>04012/1</t>
  </si>
  <si>
    <t>04013/1</t>
  </si>
  <si>
    <t>04008/1</t>
  </si>
  <si>
    <t>04007/1</t>
  </si>
  <si>
    <t>04004/3</t>
  </si>
  <si>
    <t>04005/3</t>
  </si>
  <si>
    <t>04012/3</t>
  </si>
  <si>
    <t>04013/3</t>
  </si>
  <si>
    <t>04014/3</t>
  </si>
  <si>
    <t>04015/3</t>
  </si>
  <si>
    <t>04009/3</t>
  </si>
  <si>
    <t>04008/3</t>
  </si>
  <si>
    <t>04007/3</t>
  </si>
  <si>
    <t>04012/2</t>
  </si>
  <si>
    <t>04013/2</t>
  </si>
  <si>
    <t>04014/2</t>
  </si>
  <si>
    <t>04011/2</t>
  </si>
  <si>
    <t>04015/2</t>
  </si>
  <si>
    <t>04009/2</t>
  </si>
  <si>
    <t>04008/2</t>
  </si>
  <si>
    <t>04007/2</t>
  </si>
  <si>
    <t>5116/2</t>
  </si>
  <si>
    <t>5118/2</t>
  </si>
  <si>
    <t>08016/1</t>
  </si>
  <si>
    <t>08013/1</t>
  </si>
  <si>
    <t>08011/1</t>
  </si>
  <si>
    <t>08022/1</t>
  </si>
  <si>
    <t>08014/1</t>
  </si>
  <si>
    <t>08018/1</t>
  </si>
  <si>
    <t>08016/3</t>
  </si>
  <si>
    <t>08013/3</t>
  </si>
  <si>
    <t>08011/3</t>
  </si>
  <si>
    <t>08014/3</t>
  </si>
  <si>
    <t>08018/3</t>
  </si>
  <si>
    <t>08016/2</t>
  </si>
  <si>
    <t>08013/2</t>
  </si>
  <si>
    <t>08011/2</t>
  </si>
  <si>
    <t>08014/2</t>
  </si>
  <si>
    <t>08018/2</t>
  </si>
  <si>
    <t>10003</t>
  </si>
  <si>
    <t>10001</t>
  </si>
  <si>
    <t>10002</t>
  </si>
  <si>
    <t>Мужская зимняя обувь</t>
  </si>
  <si>
    <t>Женская зимняя обувь</t>
  </si>
  <si>
    <t>Детская зимняя обувь</t>
  </si>
  <si>
    <t>08022/3</t>
  </si>
  <si>
    <t>Olga</t>
  </si>
  <si>
    <t>5136/3</t>
  </si>
  <si>
    <t>1653/3</t>
  </si>
  <si>
    <t>6078/3</t>
  </si>
  <si>
    <t>6031/2</t>
  </si>
  <si>
    <t>6031/1</t>
  </si>
  <si>
    <t>15001/5</t>
  </si>
  <si>
    <t>15005/5</t>
  </si>
  <si>
    <t>15007/3</t>
  </si>
  <si>
    <t>15003/3</t>
  </si>
  <si>
    <t>15007/1</t>
  </si>
  <si>
    <t>15003/1</t>
  </si>
  <si>
    <t>16001/2</t>
  </si>
  <si>
    <t>16004/2</t>
  </si>
  <si>
    <t>16003/2</t>
  </si>
  <si>
    <t>16003/3</t>
  </si>
  <si>
    <t>16001/3</t>
  </si>
  <si>
    <t>16004/3</t>
  </si>
  <si>
    <t>5098/1</t>
  </si>
  <si>
    <t>5097/3</t>
  </si>
  <si>
    <t>5118/3</t>
  </si>
  <si>
    <t>5116/3</t>
  </si>
  <si>
    <t>05003/3</t>
  </si>
  <si>
    <t>5019/3</t>
  </si>
  <si>
    <t>5018/3</t>
  </si>
  <si>
    <t>5006/3</t>
  </si>
  <si>
    <t>5005/3</t>
  </si>
  <si>
    <t>1954/2</t>
  </si>
  <si>
    <t>1752/2</t>
  </si>
  <si>
    <t>1613/2</t>
  </si>
  <si>
    <t>1614/2</t>
  </si>
  <si>
    <t>5141/2</t>
  </si>
  <si>
    <t>1789/2</t>
  </si>
  <si>
    <t>1790/2</t>
  </si>
  <si>
    <t>1734/2</t>
  </si>
  <si>
    <t>1720/2</t>
  </si>
  <si>
    <t>1695/2</t>
  </si>
  <si>
    <t>1948/2</t>
  </si>
  <si>
    <t>1714/2</t>
  </si>
  <si>
    <t>1721/2</t>
  </si>
  <si>
    <t>1955/1</t>
  </si>
  <si>
    <t>5000/1</t>
  </si>
  <si>
    <t>1783/1</t>
  </si>
  <si>
    <t>5129/1</t>
  </si>
  <si>
    <t>5136/1</t>
  </si>
  <si>
    <t>1654/1</t>
  </si>
  <si>
    <t>1653/1</t>
  </si>
  <si>
    <t>1667/1</t>
  </si>
  <si>
    <t>5133/1</t>
  </si>
  <si>
    <t>2260/1</t>
  </si>
  <si>
    <t>2262/1</t>
  </si>
  <si>
    <t>6032/1</t>
  </si>
  <si>
    <t>6196/1</t>
  </si>
  <si>
    <t>2627/1</t>
  </si>
  <si>
    <t>2704/1</t>
  </si>
  <si>
    <t>2708/1</t>
  </si>
  <si>
    <t>2359/2</t>
  </si>
  <si>
    <t>2574/2</t>
  </si>
  <si>
    <t>2555/2</t>
  </si>
  <si>
    <t>2617/2</t>
  </si>
  <si>
    <t>2703/2</t>
  </si>
  <si>
    <t>2732/2</t>
  </si>
  <si>
    <t>6043/1</t>
  </si>
  <si>
    <t>6042/1</t>
  </si>
  <si>
    <t>6040/1</t>
  </si>
  <si>
    <t>6033/1</t>
  </si>
  <si>
    <t>6117/1</t>
  </si>
  <si>
    <t>2844/1</t>
  </si>
  <si>
    <t>2648/1</t>
  </si>
  <si>
    <t>2713/1</t>
  </si>
  <si>
    <t>6105/2</t>
  </si>
  <si>
    <t>2834/2</t>
  </si>
  <si>
    <t>2632/2</t>
  </si>
  <si>
    <t>2628/2</t>
  </si>
  <si>
    <t>2712/2</t>
  </si>
  <si>
    <t>6062/3</t>
  </si>
  <si>
    <t>6140/3</t>
  </si>
  <si>
    <t>6126/3</t>
  </si>
  <si>
    <t>6127/3</t>
  </si>
  <si>
    <t>6125/3</t>
  </si>
  <si>
    <t>33010/1</t>
  </si>
  <si>
    <t>33093/1</t>
  </si>
  <si>
    <t>33001/1</t>
  </si>
  <si>
    <t>33028/1</t>
  </si>
  <si>
    <t>33030/1</t>
  </si>
  <si>
    <t>33122/1</t>
  </si>
  <si>
    <t>33142/1</t>
  </si>
  <si>
    <t>33148/3</t>
  </si>
  <si>
    <t>33149/3</t>
  </si>
  <si>
    <t>33140/3</t>
  </si>
  <si>
    <t>33158/3</t>
  </si>
  <si>
    <t>33160/3</t>
  </si>
  <si>
    <t>33150/3</t>
  </si>
  <si>
    <t>33151/3</t>
  </si>
  <si>
    <t>33142/3</t>
  </si>
  <si>
    <t>33100/2</t>
  </si>
  <si>
    <t>33027/2</t>
  </si>
  <si>
    <t>33140/2</t>
  </si>
  <si>
    <t>33031/2</t>
  </si>
  <si>
    <t>33024/2</t>
  </si>
  <si>
    <t>33022/2</t>
  </si>
  <si>
    <t>44117/2</t>
  </si>
  <si>
    <t>44166/2</t>
  </si>
  <si>
    <t>44112/2</t>
  </si>
  <si>
    <t>44153/2</t>
  </si>
  <si>
    <t>44155/2</t>
  </si>
  <si>
    <t>44163/2</t>
  </si>
  <si>
    <t>44150/2</t>
  </si>
  <si>
    <t>44187/2</t>
  </si>
  <si>
    <t>44170/2</t>
  </si>
  <si>
    <t>44045/2</t>
  </si>
  <si>
    <t>44167/1</t>
  </si>
  <si>
    <t>44120/1</t>
  </si>
  <si>
    <t>44172/1</t>
  </si>
  <si>
    <t>44164/1</t>
  </si>
  <si>
    <t>44165/1</t>
  </si>
  <si>
    <t>44168/1</t>
  </si>
  <si>
    <t>44049/1</t>
  </si>
  <si>
    <t>44171/1</t>
  </si>
  <si>
    <t>2707/2</t>
  </si>
  <si>
    <t>Comfort W</t>
  </si>
  <si>
    <t>Casual W</t>
  </si>
  <si>
    <t>Laura</t>
  </si>
  <si>
    <t>5028/7</t>
  </si>
  <si>
    <t>10004</t>
  </si>
  <si>
    <t>10005</t>
  </si>
  <si>
    <t>10007</t>
  </si>
  <si>
    <t>10008</t>
  </si>
  <si>
    <t>10011</t>
  </si>
  <si>
    <t>Сarolinа</t>
  </si>
  <si>
    <t>08057/5</t>
  </si>
  <si>
    <t>08059/5</t>
  </si>
  <si>
    <t>08061/5</t>
  </si>
  <si>
    <t>08059/1</t>
  </si>
  <si>
    <t>08059/3</t>
  </si>
  <si>
    <t>14004/5</t>
  </si>
  <si>
    <t>14003/1</t>
  </si>
  <si>
    <t>14003/3</t>
  </si>
  <si>
    <t>05004/1</t>
  </si>
  <si>
    <t>05003/1</t>
  </si>
  <si>
    <t>05004/3</t>
  </si>
  <si>
    <t>07009/3</t>
  </si>
  <si>
    <t>070011/3</t>
  </si>
  <si>
    <t>6200/1</t>
  </si>
  <si>
    <t>6194/1</t>
  </si>
  <si>
    <t>02001/0</t>
  </si>
  <si>
    <t>02002/0</t>
  </si>
  <si>
    <t>070012/1</t>
  </si>
  <si>
    <t>07007/1</t>
  </si>
  <si>
    <t>2725/2</t>
  </si>
  <si>
    <t>6032/3</t>
  </si>
  <si>
    <t>2260/3</t>
  </si>
  <si>
    <t>6200/3</t>
  </si>
  <si>
    <t>2262/3</t>
  </si>
  <si>
    <t>6196/3</t>
  </si>
  <si>
    <t>6063/3</t>
  </si>
  <si>
    <t>09013/3</t>
  </si>
  <si>
    <t>09013/1</t>
  </si>
  <si>
    <t>070012/3</t>
  </si>
  <si>
    <t>07007/3</t>
  </si>
  <si>
    <t>07008/3</t>
  </si>
  <si>
    <t>09001/1</t>
  </si>
  <si>
    <t>Track</t>
  </si>
  <si>
    <t xml:space="preserve">Classic </t>
  </si>
  <si>
    <t>Rock</t>
  </si>
  <si>
    <t>6043/3</t>
  </si>
  <si>
    <t>6042/3</t>
  </si>
  <si>
    <t>6194/3</t>
  </si>
  <si>
    <t>6040/3</t>
  </si>
  <si>
    <t>6033/3</t>
  </si>
  <si>
    <t>Comfort M</t>
  </si>
  <si>
    <t xml:space="preserve">220004  Республика Беларусь, </t>
  </si>
  <si>
    <t>ул.Тимирязева, 9</t>
  </si>
  <si>
    <t>16004/1</t>
  </si>
  <si>
    <t>16003/1</t>
  </si>
  <si>
    <t>15003/2</t>
  </si>
  <si>
    <t>15007/2</t>
  </si>
  <si>
    <t>16001/1</t>
  </si>
  <si>
    <t>09005/2</t>
  </si>
  <si>
    <t>01.08.2014г.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</si>
</sst>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u/>
      <sz val="10"/>
      <color indexed="12"/>
      <name val="Arial Cyr"/>
      <charset val="204"/>
    </font>
    <font>
      <sz val="20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name val="Arial Cyr"/>
      <family val="2"/>
      <charset val="204"/>
    </font>
    <font>
      <sz val="12"/>
      <name val="Arial Cyr"/>
      <charset val="204"/>
    </font>
    <font>
      <u/>
      <sz val="9"/>
      <color indexed="12"/>
      <name val="Arial"/>
      <family val="2"/>
      <charset val="204"/>
    </font>
    <font>
      <b/>
      <sz val="9"/>
      <color rgb="FF3333FF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00FF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3333FF"/>
      <name val="Arial"/>
      <family val="2"/>
      <charset val="204"/>
    </font>
    <font>
      <b/>
      <sz val="9"/>
      <color rgb="FF00B050"/>
      <name val="Arial"/>
      <family val="2"/>
      <charset val="204"/>
    </font>
    <font>
      <sz val="20"/>
      <name val="Arial Cyr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/>
    <xf numFmtId="49" fontId="7" fillId="0" borderId="0" xfId="0" applyNumberFormat="1" applyFont="1"/>
    <xf numFmtId="0" fontId="7" fillId="0" borderId="0" xfId="0" applyFont="1"/>
    <xf numFmtId="0" fontId="10" fillId="0" borderId="0" xfId="0" applyFont="1"/>
    <xf numFmtId="3" fontId="0" fillId="0" borderId="0" xfId="0" applyNumberFormat="1" applyFont="1"/>
    <xf numFmtId="3" fontId="10" fillId="0" borderId="0" xfId="0" applyNumberFormat="1" applyFont="1"/>
    <xf numFmtId="3" fontId="0" fillId="0" borderId="0" xfId="0" applyNumberFormat="1"/>
    <xf numFmtId="0" fontId="12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1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9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0" xfId="1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" fontId="11" fillId="0" borderId="28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49" fontId="18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8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823B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tikosenter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5"/>
  <sheetViews>
    <sheetView tabSelected="1" view="pageBreakPreview" topLeftCell="S1" zoomScaleNormal="81" zoomScaleSheetLayoutView="100" workbookViewId="0">
      <pane ySplit="2" topLeftCell="A30" activePane="bottomLeft" state="frozen"/>
      <selection pane="bottomLeft" activeCell="AE54" sqref="AE54"/>
    </sheetView>
  </sheetViews>
  <sheetFormatPr defaultRowHeight="12.75" x14ac:dyDescent="0.2"/>
  <cols>
    <col min="1" max="1" width="11" style="2" customWidth="1"/>
    <col min="2" max="2" width="10.7109375" style="4" customWidth="1"/>
    <col min="3" max="4" width="7.85546875" style="7" customWidth="1"/>
    <col min="5" max="5" width="6" style="1" customWidth="1"/>
    <col min="6" max="6" width="10.28515625" style="12" customWidth="1"/>
    <col min="7" max="7" width="9.42578125" style="5" customWidth="1"/>
    <col min="8" max="8" width="9.7109375" style="7" customWidth="1"/>
    <col min="9" max="9" width="9.5703125" style="7" customWidth="1"/>
    <col min="10" max="10" width="5.85546875" style="3" customWidth="1"/>
    <col min="11" max="11" width="11.5703125" style="92" customWidth="1"/>
    <col min="12" max="12" width="10.85546875" customWidth="1"/>
    <col min="13" max="13" width="9" style="9" customWidth="1"/>
    <col min="14" max="14" width="8.5703125" style="9" customWidth="1"/>
    <col min="15" max="15" width="5.85546875" style="7" customWidth="1"/>
    <col min="16" max="16" width="13.7109375" style="97" customWidth="1"/>
    <col min="17" max="19" width="9.140625" style="13"/>
    <col min="20" max="20" width="6.42578125" style="13" customWidth="1"/>
    <col min="21" max="21" width="11.28515625" style="13" customWidth="1"/>
    <col min="22" max="23" width="9.140625" style="13"/>
    <col min="24" max="24" width="9.5703125" customWidth="1"/>
    <col min="25" max="25" width="8.28515625" customWidth="1"/>
    <col min="29" max="29" width="9.5703125" customWidth="1"/>
    <col min="30" max="30" width="6.28515625" style="3" customWidth="1"/>
    <col min="31" max="31" width="18.85546875" customWidth="1"/>
    <col min="33" max="33" width="1.5703125" customWidth="1"/>
    <col min="35" max="35" width="22.5703125" customWidth="1"/>
  </cols>
  <sheetData>
    <row r="1" spans="1:30" ht="20.25" customHeight="1" x14ac:dyDescent="0.35">
      <c r="A1" s="79" t="s">
        <v>134</v>
      </c>
      <c r="B1" s="11"/>
      <c r="C1" s="11"/>
      <c r="D1" s="11"/>
      <c r="E1" s="11"/>
      <c r="F1" s="85"/>
      <c r="G1" s="10" t="s">
        <v>380</v>
      </c>
      <c r="H1" s="11"/>
      <c r="I1" s="11"/>
      <c r="J1" s="11"/>
      <c r="K1" s="11"/>
      <c r="L1" s="11"/>
      <c r="M1" s="11"/>
      <c r="N1" s="11"/>
      <c r="O1" s="11">
        <v>1</v>
      </c>
      <c r="U1" s="92"/>
      <c r="V1"/>
      <c r="W1"/>
      <c r="Z1" s="92"/>
      <c r="AC1" s="210">
        <v>2</v>
      </c>
    </row>
    <row r="2" spans="1:30" s="16" customFormat="1" ht="15.75" customHeight="1" thickBot="1" x14ac:dyDescent="0.25">
      <c r="A2" s="214" t="s">
        <v>118</v>
      </c>
      <c r="B2" s="214"/>
      <c r="C2" s="214"/>
      <c r="D2" s="214"/>
      <c r="E2" s="14"/>
      <c r="F2" s="214" t="s">
        <v>128</v>
      </c>
      <c r="G2" s="214"/>
      <c r="H2" s="214"/>
      <c r="I2" s="214"/>
      <c r="J2" s="115"/>
      <c r="K2" s="213" t="s">
        <v>129</v>
      </c>
      <c r="L2" s="213"/>
      <c r="M2" s="213"/>
      <c r="N2" s="213"/>
      <c r="O2" s="115"/>
      <c r="P2" s="215" t="s">
        <v>197</v>
      </c>
      <c r="Q2" s="215"/>
      <c r="R2" s="215"/>
      <c r="S2" s="15"/>
      <c r="T2" s="200"/>
      <c r="U2" s="213" t="s">
        <v>198</v>
      </c>
      <c r="V2" s="213"/>
      <c r="W2" s="213"/>
      <c r="X2" s="17"/>
      <c r="Y2" s="17"/>
      <c r="Z2" s="214" t="s">
        <v>199</v>
      </c>
      <c r="AA2" s="214"/>
      <c r="AB2" s="214"/>
    </row>
    <row r="3" spans="1:30" s="17" customFormat="1" x14ac:dyDescent="0.2">
      <c r="A3" s="78"/>
      <c r="B3" s="18" t="s">
        <v>0</v>
      </c>
      <c r="C3" s="19" t="s">
        <v>1</v>
      </c>
      <c r="D3" s="19" t="s">
        <v>1</v>
      </c>
      <c r="E3" s="20"/>
      <c r="F3" s="78"/>
      <c r="G3" s="21" t="s">
        <v>0</v>
      </c>
      <c r="H3" s="22" t="s">
        <v>1</v>
      </c>
      <c r="I3" s="19" t="s">
        <v>1</v>
      </c>
      <c r="J3" s="23"/>
      <c r="K3" s="78"/>
      <c r="L3" s="21" t="s">
        <v>0</v>
      </c>
      <c r="M3" s="22" t="s">
        <v>1</v>
      </c>
      <c r="N3" s="19" t="s">
        <v>1</v>
      </c>
      <c r="O3" s="116"/>
      <c r="P3" s="98"/>
      <c r="Q3" s="59" t="s">
        <v>0</v>
      </c>
      <c r="R3" s="60" t="s">
        <v>1</v>
      </c>
      <c r="S3" s="69" t="s">
        <v>1</v>
      </c>
      <c r="T3" s="112"/>
      <c r="U3" s="78"/>
      <c r="V3" s="203" t="s">
        <v>0</v>
      </c>
      <c r="W3" s="25" t="s">
        <v>1</v>
      </c>
      <c r="X3" s="25" t="s">
        <v>1</v>
      </c>
      <c r="Y3" s="201"/>
      <c r="Z3" s="109"/>
      <c r="AA3" s="24" t="s">
        <v>0</v>
      </c>
      <c r="AB3" s="25" t="s">
        <v>1</v>
      </c>
      <c r="AC3" s="25" t="s">
        <v>1</v>
      </c>
      <c r="AD3" s="113"/>
    </row>
    <row r="4" spans="1:30" s="17" customFormat="1" x14ac:dyDescent="0.2">
      <c r="A4" s="80"/>
      <c r="B4" s="26"/>
      <c r="C4" s="27" t="s">
        <v>3</v>
      </c>
      <c r="D4" s="27" t="s">
        <v>117</v>
      </c>
      <c r="E4" s="20"/>
      <c r="F4" s="86"/>
      <c r="G4" s="28"/>
      <c r="H4" s="29" t="s">
        <v>3</v>
      </c>
      <c r="I4" s="27" t="s">
        <v>117</v>
      </c>
      <c r="J4" s="23"/>
      <c r="K4" s="86"/>
      <c r="L4" s="28"/>
      <c r="M4" s="29" t="s">
        <v>3</v>
      </c>
      <c r="N4" s="27" t="s">
        <v>117</v>
      </c>
      <c r="O4" s="116"/>
      <c r="P4" s="99"/>
      <c r="Q4" s="41"/>
      <c r="R4" s="30" t="s">
        <v>3</v>
      </c>
      <c r="S4" s="49" t="s">
        <v>137</v>
      </c>
      <c r="T4" s="112"/>
      <c r="U4" s="209"/>
      <c r="V4" s="204"/>
      <c r="W4" s="32" t="s">
        <v>3</v>
      </c>
      <c r="X4" s="32" t="s">
        <v>137</v>
      </c>
      <c r="Y4" s="201"/>
      <c r="Z4" s="110"/>
      <c r="AA4" s="31"/>
      <c r="AB4" s="32" t="s">
        <v>3</v>
      </c>
      <c r="AC4" s="32" t="s">
        <v>137</v>
      </c>
      <c r="AD4" s="113"/>
    </row>
    <row r="5" spans="1:30" s="17" customFormat="1" ht="13.5" thickBot="1" x14ac:dyDescent="0.25">
      <c r="A5" s="81"/>
      <c r="B5" s="33"/>
      <c r="C5" s="34" t="s">
        <v>2</v>
      </c>
      <c r="D5" s="34" t="s">
        <v>2</v>
      </c>
      <c r="E5" s="20"/>
      <c r="F5" s="86"/>
      <c r="G5" s="28"/>
      <c r="H5" s="29" t="s">
        <v>2</v>
      </c>
      <c r="I5" s="27" t="s">
        <v>2</v>
      </c>
      <c r="J5" s="23"/>
      <c r="K5" s="93"/>
      <c r="L5" s="94"/>
      <c r="M5" s="95" t="s">
        <v>2</v>
      </c>
      <c r="N5" s="34" t="s">
        <v>2</v>
      </c>
      <c r="O5" s="116"/>
      <c r="P5" s="99"/>
      <c r="Q5" s="41"/>
      <c r="R5" s="30" t="s">
        <v>2</v>
      </c>
      <c r="S5" s="49" t="s">
        <v>2</v>
      </c>
      <c r="T5" s="112"/>
      <c r="U5" s="81"/>
      <c r="V5" s="205"/>
      <c r="W5" s="36" t="s">
        <v>2</v>
      </c>
      <c r="X5" s="36" t="s">
        <v>2</v>
      </c>
      <c r="Y5" s="201"/>
      <c r="Z5" s="111"/>
      <c r="AA5" s="35"/>
      <c r="AB5" s="36" t="s">
        <v>2</v>
      </c>
      <c r="AC5" s="36" t="s">
        <v>2</v>
      </c>
      <c r="AD5" s="113"/>
    </row>
    <row r="6" spans="1:30" s="121" customFormat="1" ht="13.5" customHeight="1" thickBot="1" x14ac:dyDescent="0.25">
      <c r="A6" s="76" t="s">
        <v>136</v>
      </c>
      <c r="B6" s="56" t="s">
        <v>195</v>
      </c>
      <c r="C6" s="48">
        <v>1000</v>
      </c>
      <c r="D6" s="124">
        <f>C6*1.18+C6*1.18*40%</f>
        <v>1652</v>
      </c>
      <c r="E6" s="125"/>
      <c r="F6" s="126" t="s">
        <v>121</v>
      </c>
      <c r="G6" s="59">
        <v>1531</v>
      </c>
      <c r="H6" s="45">
        <v>720</v>
      </c>
      <c r="I6" s="45">
        <f>H6*1.18+H6*1.18*40%</f>
        <v>1189.4399999999998</v>
      </c>
      <c r="K6" s="127" t="s">
        <v>123</v>
      </c>
      <c r="L6" s="56" t="s">
        <v>47</v>
      </c>
      <c r="M6" s="48">
        <v>1200</v>
      </c>
      <c r="N6" s="48">
        <f>M6*1.18+M6*1.18*40%</f>
        <v>1982.4</v>
      </c>
      <c r="O6" s="125"/>
      <c r="P6" s="100" t="s">
        <v>363</v>
      </c>
      <c r="Q6" s="185" t="s">
        <v>250</v>
      </c>
      <c r="R6" s="38">
        <v>1100</v>
      </c>
      <c r="S6" s="74">
        <f>R6*1.18+R6*1.18*40%</f>
        <v>1817.2</v>
      </c>
      <c r="T6" s="202"/>
      <c r="U6" s="126" t="s">
        <v>321</v>
      </c>
      <c r="V6" s="206" t="s">
        <v>241</v>
      </c>
      <c r="W6" s="60">
        <v>1180</v>
      </c>
      <c r="X6" s="69">
        <f>W6*1.18+W6*1.18*40%</f>
        <v>1949.3599999999997</v>
      </c>
      <c r="Y6" s="112"/>
      <c r="Z6" s="126" t="s">
        <v>125</v>
      </c>
      <c r="AA6" s="59" t="s">
        <v>281</v>
      </c>
      <c r="AB6" s="60">
        <v>1140</v>
      </c>
      <c r="AC6" s="60">
        <f>AB6*1.18+AB6*1.18*40%</f>
        <v>1883.2799999999997</v>
      </c>
      <c r="AD6" s="114"/>
    </row>
    <row r="7" spans="1:30" s="121" customFormat="1" ht="13.5" customHeight="1" thickBot="1" x14ac:dyDescent="0.25">
      <c r="A7" s="76"/>
      <c r="B7" s="56" t="s">
        <v>196</v>
      </c>
      <c r="C7" s="48">
        <v>1000</v>
      </c>
      <c r="D7" s="124">
        <f t="shared" ref="D7:D57" si="0">C7*1.18+C7*1.18*40%</f>
        <v>1652</v>
      </c>
      <c r="E7" s="125"/>
      <c r="F7" s="76"/>
      <c r="G7" s="41">
        <v>1676</v>
      </c>
      <c r="H7" s="48">
        <v>720</v>
      </c>
      <c r="I7" s="45">
        <f t="shared" ref="I7:I35" si="1">H7*1.18+H7*1.18*40%</f>
        <v>1189.4399999999998</v>
      </c>
      <c r="K7" s="127"/>
      <c r="L7" s="56" t="s">
        <v>83</v>
      </c>
      <c r="M7" s="48">
        <v>1150</v>
      </c>
      <c r="N7" s="48">
        <f t="shared" ref="N7:N25" si="2">M7*1.18+M7*1.18*40%</f>
        <v>1899.8000000000002</v>
      </c>
      <c r="O7" s="125"/>
      <c r="P7" s="101"/>
      <c r="Q7" s="186" t="s">
        <v>251</v>
      </c>
      <c r="R7" s="39">
        <v>1100</v>
      </c>
      <c r="S7" s="74">
        <f t="shared" ref="S7:S70" si="3">R7*1.18+R7*1.18*40%</f>
        <v>1817.2</v>
      </c>
      <c r="T7" s="202"/>
      <c r="U7" s="127"/>
      <c r="V7" s="207" t="s">
        <v>242</v>
      </c>
      <c r="W7" s="30">
        <v>1180</v>
      </c>
      <c r="X7" s="69">
        <f t="shared" ref="X7:X70" si="4">W7*1.18+W7*1.18*40%</f>
        <v>1949.3599999999997</v>
      </c>
      <c r="Y7" s="112"/>
      <c r="Z7" s="127"/>
      <c r="AA7" s="41" t="s">
        <v>282</v>
      </c>
      <c r="AB7" s="30">
        <v>1140</v>
      </c>
      <c r="AC7" s="60">
        <f t="shared" ref="AC7:AC70" si="5">AB7*1.18+AB7*1.18*40%</f>
        <v>1883.2799999999997</v>
      </c>
      <c r="AD7" s="114"/>
    </row>
    <row r="8" spans="1:30" s="121" customFormat="1" ht="13.5" customHeight="1" thickBot="1" x14ac:dyDescent="0.25">
      <c r="A8" s="76"/>
      <c r="B8" s="56" t="s">
        <v>194</v>
      </c>
      <c r="C8" s="48">
        <v>1000</v>
      </c>
      <c r="D8" s="124">
        <f t="shared" si="0"/>
        <v>1652</v>
      </c>
      <c r="E8" s="125"/>
      <c r="F8" s="77"/>
      <c r="G8" s="42">
        <v>1675</v>
      </c>
      <c r="H8" s="51">
        <v>720</v>
      </c>
      <c r="I8" s="45">
        <f t="shared" si="1"/>
        <v>1189.4399999999998</v>
      </c>
      <c r="K8" s="127"/>
      <c r="L8" s="56" t="s">
        <v>84</v>
      </c>
      <c r="M8" s="48">
        <v>1150</v>
      </c>
      <c r="N8" s="48">
        <f t="shared" si="2"/>
        <v>1899.8000000000002</v>
      </c>
      <c r="O8" s="125"/>
      <c r="P8" s="102"/>
      <c r="Q8" s="187" t="s">
        <v>344</v>
      </c>
      <c r="R8" s="40">
        <v>1100</v>
      </c>
      <c r="S8" s="74">
        <f t="shared" si="3"/>
        <v>1817.2</v>
      </c>
      <c r="T8" s="202"/>
      <c r="U8" s="127"/>
      <c r="V8" s="207" t="s">
        <v>243</v>
      </c>
      <c r="W8" s="30">
        <v>1180</v>
      </c>
      <c r="X8" s="69">
        <f t="shared" si="4"/>
        <v>1949.3599999999997</v>
      </c>
      <c r="Y8" s="112"/>
      <c r="Z8" s="127"/>
      <c r="AA8" s="41" t="s">
        <v>283</v>
      </c>
      <c r="AB8" s="30">
        <v>1140</v>
      </c>
      <c r="AC8" s="60">
        <f t="shared" si="5"/>
        <v>1883.2799999999997</v>
      </c>
      <c r="AD8" s="114"/>
    </row>
    <row r="9" spans="1:30" s="121" customFormat="1" ht="13.5" customHeight="1" thickBot="1" x14ac:dyDescent="0.25">
      <c r="A9" s="76"/>
      <c r="B9" s="56" t="s">
        <v>325</v>
      </c>
      <c r="C9" s="48">
        <v>1000</v>
      </c>
      <c r="D9" s="124">
        <f t="shared" si="0"/>
        <v>1652</v>
      </c>
      <c r="E9" s="125"/>
      <c r="F9" s="165" t="s">
        <v>201</v>
      </c>
      <c r="G9" s="190">
        <v>15002</v>
      </c>
      <c r="H9" s="167">
        <v>1000</v>
      </c>
      <c r="I9" s="45">
        <f t="shared" si="1"/>
        <v>1652</v>
      </c>
      <c r="K9" s="127"/>
      <c r="L9" s="56" t="s">
        <v>85</v>
      </c>
      <c r="M9" s="48">
        <v>1150</v>
      </c>
      <c r="N9" s="48">
        <f t="shared" si="2"/>
        <v>1899.8000000000002</v>
      </c>
      <c r="O9" s="125"/>
      <c r="P9" s="101" t="s">
        <v>364</v>
      </c>
      <c r="Q9" s="186" t="s">
        <v>206</v>
      </c>
      <c r="R9" s="39">
        <v>1100</v>
      </c>
      <c r="S9" s="74">
        <f t="shared" si="3"/>
        <v>1817.2</v>
      </c>
      <c r="T9" s="202"/>
      <c r="U9" s="127"/>
      <c r="V9" s="207" t="s">
        <v>244</v>
      </c>
      <c r="W9" s="30">
        <v>1180</v>
      </c>
      <c r="X9" s="69">
        <f t="shared" si="4"/>
        <v>1949.3599999999997</v>
      </c>
      <c r="Y9" s="112"/>
      <c r="Z9" s="127"/>
      <c r="AA9" s="41" t="s">
        <v>284</v>
      </c>
      <c r="AB9" s="30">
        <v>1140</v>
      </c>
      <c r="AC9" s="60">
        <f t="shared" si="5"/>
        <v>1883.2799999999997</v>
      </c>
      <c r="AD9" s="114"/>
    </row>
    <row r="10" spans="1:30" s="121" customFormat="1" ht="13.5" customHeight="1" thickBot="1" x14ac:dyDescent="0.25">
      <c r="A10" s="76"/>
      <c r="B10" s="56" t="s">
        <v>326</v>
      </c>
      <c r="C10" s="48">
        <v>1000</v>
      </c>
      <c r="D10" s="124">
        <f t="shared" si="0"/>
        <v>1652</v>
      </c>
      <c r="E10" s="125"/>
      <c r="F10" s="76" t="s">
        <v>330</v>
      </c>
      <c r="G10" s="56" t="s">
        <v>4</v>
      </c>
      <c r="H10" s="48">
        <v>860</v>
      </c>
      <c r="I10" s="45">
        <f t="shared" si="1"/>
        <v>1420.72</v>
      </c>
      <c r="K10" s="127"/>
      <c r="L10" s="56" t="s">
        <v>346</v>
      </c>
      <c r="M10" s="48">
        <v>1150</v>
      </c>
      <c r="N10" s="48">
        <f t="shared" si="2"/>
        <v>1899.8000000000002</v>
      </c>
      <c r="O10" s="125"/>
      <c r="P10" s="101"/>
      <c r="Q10" s="186" t="s">
        <v>252</v>
      </c>
      <c r="R10" s="39">
        <v>1100</v>
      </c>
      <c r="S10" s="74">
        <f t="shared" si="3"/>
        <v>1817.2</v>
      </c>
      <c r="T10" s="202"/>
      <c r="U10" s="127"/>
      <c r="V10" s="207" t="s">
        <v>245</v>
      </c>
      <c r="W10" s="30">
        <v>1350</v>
      </c>
      <c r="X10" s="69">
        <f t="shared" si="4"/>
        <v>2230.1999999999998</v>
      </c>
      <c r="Y10" s="112"/>
      <c r="Z10" s="127"/>
      <c r="AA10" s="41" t="s">
        <v>285</v>
      </c>
      <c r="AB10" s="30">
        <v>1140</v>
      </c>
      <c r="AC10" s="60">
        <f t="shared" si="5"/>
        <v>1883.2799999999997</v>
      </c>
      <c r="AD10" s="114"/>
    </row>
    <row r="11" spans="1:30" s="121" customFormat="1" ht="13.5" customHeight="1" thickBot="1" x14ac:dyDescent="0.25">
      <c r="A11" s="76"/>
      <c r="B11" s="56" t="s">
        <v>327</v>
      </c>
      <c r="C11" s="48">
        <v>1000</v>
      </c>
      <c r="D11" s="124">
        <f t="shared" si="0"/>
        <v>1652</v>
      </c>
      <c r="E11" s="125"/>
      <c r="F11" s="76"/>
      <c r="G11" s="56" t="s">
        <v>5</v>
      </c>
      <c r="H11" s="48">
        <v>860</v>
      </c>
      <c r="I11" s="45">
        <f t="shared" si="1"/>
        <v>1420.72</v>
      </c>
      <c r="K11" s="127"/>
      <c r="L11" s="56" t="s">
        <v>87</v>
      </c>
      <c r="M11" s="48">
        <v>1150</v>
      </c>
      <c r="N11" s="48">
        <f t="shared" si="2"/>
        <v>1899.8000000000002</v>
      </c>
      <c r="O11" s="125"/>
      <c r="P11" s="101"/>
      <c r="Q11" s="188" t="s">
        <v>267</v>
      </c>
      <c r="R11" s="30">
        <v>1100</v>
      </c>
      <c r="S11" s="74">
        <f t="shared" si="3"/>
        <v>1817.2</v>
      </c>
      <c r="T11" s="202"/>
      <c r="U11" s="127"/>
      <c r="V11" s="207" t="s">
        <v>246</v>
      </c>
      <c r="W11" s="30">
        <v>1450</v>
      </c>
      <c r="X11" s="69">
        <f t="shared" si="4"/>
        <v>2395.4</v>
      </c>
      <c r="Y11" s="112"/>
      <c r="Z11" s="127"/>
      <c r="AA11" s="41" t="s">
        <v>286</v>
      </c>
      <c r="AB11" s="30">
        <v>1140</v>
      </c>
      <c r="AC11" s="60">
        <f t="shared" si="5"/>
        <v>1883.2799999999997</v>
      </c>
      <c r="AD11" s="114"/>
    </row>
    <row r="12" spans="1:30" s="121" customFormat="1" ht="13.5" customHeight="1" thickBot="1" x14ac:dyDescent="0.25">
      <c r="A12" s="76"/>
      <c r="B12" s="56" t="s">
        <v>328</v>
      </c>
      <c r="C12" s="48">
        <v>1000</v>
      </c>
      <c r="D12" s="124">
        <f t="shared" si="0"/>
        <v>1652</v>
      </c>
      <c r="E12" s="125"/>
      <c r="F12" s="76"/>
      <c r="G12" s="56" t="s">
        <v>6</v>
      </c>
      <c r="H12" s="48">
        <v>860</v>
      </c>
      <c r="I12" s="45">
        <f t="shared" si="1"/>
        <v>1420.72</v>
      </c>
      <c r="K12" s="127"/>
      <c r="L12" s="56" t="s">
        <v>347</v>
      </c>
      <c r="M12" s="48">
        <v>1250</v>
      </c>
      <c r="N12" s="48">
        <f t="shared" si="2"/>
        <v>2065</v>
      </c>
      <c r="O12" s="125"/>
      <c r="P12" s="102"/>
      <c r="Q12" s="189" t="s">
        <v>268</v>
      </c>
      <c r="R12" s="43">
        <v>1100</v>
      </c>
      <c r="S12" s="74">
        <f t="shared" si="3"/>
        <v>1817.2</v>
      </c>
      <c r="T12" s="202"/>
      <c r="U12" s="127"/>
      <c r="V12" s="207" t="s">
        <v>247</v>
      </c>
      <c r="W12" s="30">
        <v>1450</v>
      </c>
      <c r="X12" s="69">
        <f t="shared" si="4"/>
        <v>2395.4</v>
      </c>
      <c r="Y12" s="112"/>
      <c r="Z12" s="127"/>
      <c r="AA12" s="41" t="s">
        <v>287</v>
      </c>
      <c r="AB12" s="30">
        <v>1140</v>
      </c>
      <c r="AC12" s="60">
        <f t="shared" si="5"/>
        <v>1883.2799999999997</v>
      </c>
      <c r="AD12" s="114"/>
    </row>
    <row r="13" spans="1:30" s="121" customFormat="1" ht="13.5" customHeight="1" thickBot="1" x14ac:dyDescent="0.25">
      <c r="A13" s="76"/>
      <c r="B13" s="56" t="s">
        <v>329</v>
      </c>
      <c r="C13" s="48">
        <v>1100</v>
      </c>
      <c r="D13" s="124">
        <f t="shared" si="0"/>
        <v>1817.2</v>
      </c>
      <c r="E13" s="125"/>
      <c r="F13" s="76"/>
      <c r="G13" s="56" t="s">
        <v>7</v>
      </c>
      <c r="H13" s="48">
        <v>860</v>
      </c>
      <c r="I13" s="45">
        <f t="shared" si="1"/>
        <v>1420.72</v>
      </c>
      <c r="K13" s="128"/>
      <c r="L13" s="129" t="s">
        <v>88</v>
      </c>
      <c r="M13" s="51">
        <v>1250</v>
      </c>
      <c r="N13" s="48">
        <f t="shared" si="2"/>
        <v>2065</v>
      </c>
      <c r="O13" s="125"/>
      <c r="P13" s="100" t="s">
        <v>365</v>
      </c>
      <c r="Q13" s="37" t="s">
        <v>253</v>
      </c>
      <c r="R13" s="38">
        <v>1390</v>
      </c>
      <c r="S13" s="74">
        <f t="shared" si="3"/>
        <v>2296.2799999999997</v>
      </c>
      <c r="T13" s="202"/>
      <c r="U13" s="128"/>
      <c r="V13" s="208" t="s">
        <v>248</v>
      </c>
      <c r="W13" s="43">
        <v>1450</v>
      </c>
      <c r="X13" s="69">
        <f t="shared" si="4"/>
        <v>2395.4</v>
      </c>
      <c r="Y13" s="112"/>
      <c r="Z13" s="127"/>
      <c r="AA13" s="41" t="s">
        <v>288</v>
      </c>
      <c r="AB13" s="30">
        <v>1170</v>
      </c>
      <c r="AC13" s="60">
        <f t="shared" si="5"/>
        <v>1932.84</v>
      </c>
      <c r="AD13" s="114"/>
    </row>
    <row r="14" spans="1:30" s="121" customFormat="1" ht="13.5" customHeight="1" thickBot="1" x14ac:dyDescent="0.25">
      <c r="A14" s="75" t="s">
        <v>119</v>
      </c>
      <c r="B14" s="130" t="s">
        <v>34</v>
      </c>
      <c r="C14" s="45">
        <v>970</v>
      </c>
      <c r="D14" s="124">
        <f t="shared" si="0"/>
        <v>1602.4399999999998</v>
      </c>
      <c r="E14" s="125"/>
      <c r="F14" s="76"/>
      <c r="G14" s="56" t="s">
        <v>25</v>
      </c>
      <c r="H14" s="48">
        <v>860</v>
      </c>
      <c r="I14" s="45">
        <f t="shared" si="1"/>
        <v>1420.72</v>
      </c>
      <c r="K14" s="126" t="s">
        <v>86</v>
      </c>
      <c r="L14" s="56" t="s">
        <v>90</v>
      </c>
      <c r="M14" s="48">
        <v>1180</v>
      </c>
      <c r="N14" s="48">
        <f t="shared" si="2"/>
        <v>1949.3599999999997</v>
      </c>
      <c r="O14" s="125"/>
      <c r="P14" s="101"/>
      <c r="Q14" s="41" t="s">
        <v>254</v>
      </c>
      <c r="R14" s="30">
        <v>1390</v>
      </c>
      <c r="S14" s="74">
        <f t="shared" si="3"/>
        <v>2296.2799999999997</v>
      </c>
      <c r="T14" s="202"/>
      <c r="U14" s="127" t="s">
        <v>322</v>
      </c>
      <c r="V14" s="175" t="s">
        <v>340</v>
      </c>
      <c r="W14" s="30">
        <v>1320</v>
      </c>
      <c r="X14" s="69">
        <f t="shared" si="4"/>
        <v>2180.64</v>
      </c>
      <c r="Y14" s="112"/>
      <c r="Z14" s="127"/>
      <c r="AA14" s="41" t="s">
        <v>289</v>
      </c>
      <c r="AB14" s="30">
        <v>1170</v>
      </c>
      <c r="AC14" s="60">
        <f t="shared" si="5"/>
        <v>1932.84</v>
      </c>
      <c r="AD14" s="114"/>
    </row>
    <row r="15" spans="1:30" s="121" customFormat="1" ht="13.5" customHeight="1" thickBot="1" x14ac:dyDescent="0.25">
      <c r="A15" s="76"/>
      <c r="B15" s="56" t="s">
        <v>35</v>
      </c>
      <c r="C15" s="48">
        <v>970</v>
      </c>
      <c r="D15" s="124">
        <f t="shared" si="0"/>
        <v>1602.4399999999998</v>
      </c>
      <c r="E15" s="125"/>
      <c r="F15" s="76"/>
      <c r="G15" s="56" t="s">
        <v>28</v>
      </c>
      <c r="H15" s="48">
        <v>860</v>
      </c>
      <c r="I15" s="45">
        <f t="shared" si="1"/>
        <v>1420.72</v>
      </c>
      <c r="K15" s="127"/>
      <c r="L15" s="56" t="s">
        <v>89</v>
      </c>
      <c r="M15" s="48">
        <v>1180</v>
      </c>
      <c r="N15" s="48">
        <f t="shared" si="2"/>
        <v>1949.3599999999997</v>
      </c>
      <c r="O15" s="125"/>
      <c r="P15" s="102"/>
      <c r="Q15" s="42" t="s">
        <v>269</v>
      </c>
      <c r="R15" s="43">
        <v>1390</v>
      </c>
      <c r="S15" s="74">
        <f t="shared" si="3"/>
        <v>2296.2799999999997</v>
      </c>
      <c r="T15" s="202"/>
      <c r="U15" s="127"/>
      <c r="V15" s="175" t="s">
        <v>339</v>
      </c>
      <c r="W15" s="30">
        <v>1320</v>
      </c>
      <c r="X15" s="69">
        <f t="shared" si="4"/>
        <v>2180.64</v>
      </c>
      <c r="Y15" s="112"/>
      <c r="Z15" s="127"/>
      <c r="AA15" s="41" t="s">
        <v>290</v>
      </c>
      <c r="AB15" s="30">
        <v>1170</v>
      </c>
      <c r="AC15" s="60">
        <f t="shared" si="5"/>
        <v>1932.84</v>
      </c>
      <c r="AD15" s="114"/>
    </row>
    <row r="16" spans="1:30" s="121" customFormat="1" ht="13.5" customHeight="1" thickBot="1" x14ac:dyDescent="0.25">
      <c r="A16" s="76"/>
      <c r="B16" s="56" t="s">
        <v>36</v>
      </c>
      <c r="C16" s="48">
        <v>970</v>
      </c>
      <c r="D16" s="124">
        <f t="shared" si="0"/>
        <v>1602.4399999999998</v>
      </c>
      <c r="E16" s="125"/>
      <c r="F16" s="76"/>
      <c r="G16" s="56" t="s">
        <v>26</v>
      </c>
      <c r="H16" s="48">
        <v>860</v>
      </c>
      <c r="I16" s="45">
        <f t="shared" si="1"/>
        <v>1420.72</v>
      </c>
      <c r="K16" s="127"/>
      <c r="L16" s="56" t="s">
        <v>91</v>
      </c>
      <c r="M16" s="48">
        <v>1180</v>
      </c>
      <c r="N16" s="48">
        <f t="shared" si="2"/>
        <v>1949.3599999999997</v>
      </c>
      <c r="O16" s="125"/>
      <c r="P16" s="101" t="s">
        <v>120</v>
      </c>
      <c r="Q16" s="175" t="s">
        <v>270</v>
      </c>
      <c r="R16" s="30">
        <v>1300</v>
      </c>
      <c r="S16" s="74">
        <f t="shared" si="3"/>
        <v>2147.6</v>
      </c>
      <c r="T16" s="202"/>
      <c r="U16" s="127"/>
      <c r="V16" s="175" t="s">
        <v>249</v>
      </c>
      <c r="W16" s="30">
        <v>1320</v>
      </c>
      <c r="X16" s="69">
        <f t="shared" si="4"/>
        <v>2180.64</v>
      </c>
      <c r="Y16" s="112"/>
      <c r="Z16" s="127"/>
      <c r="AA16" s="41" t="s">
        <v>291</v>
      </c>
      <c r="AB16" s="30">
        <v>1170</v>
      </c>
      <c r="AC16" s="60">
        <f t="shared" si="5"/>
        <v>1932.84</v>
      </c>
      <c r="AD16" s="114"/>
    </row>
    <row r="17" spans="1:31" s="121" customFormat="1" ht="13.5" customHeight="1" thickBot="1" x14ac:dyDescent="0.25">
      <c r="A17" s="76"/>
      <c r="B17" s="56" t="s">
        <v>37</v>
      </c>
      <c r="C17" s="48">
        <v>970</v>
      </c>
      <c r="D17" s="124">
        <f t="shared" si="0"/>
        <v>1602.4399999999998</v>
      </c>
      <c r="E17" s="125"/>
      <c r="F17" s="76"/>
      <c r="G17" s="56" t="s">
        <v>27</v>
      </c>
      <c r="H17" s="48">
        <v>860</v>
      </c>
      <c r="I17" s="45">
        <f t="shared" si="1"/>
        <v>1420.72</v>
      </c>
      <c r="K17" s="127"/>
      <c r="L17" s="56" t="s">
        <v>92</v>
      </c>
      <c r="M17" s="48">
        <v>1230</v>
      </c>
      <c r="N17" s="48">
        <f t="shared" si="2"/>
        <v>2031.9599999999998</v>
      </c>
      <c r="O17" s="125"/>
      <c r="P17" s="101"/>
      <c r="Q17" s="175" t="s">
        <v>255</v>
      </c>
      <c r="R17" s="30">
        <v>1300</v>
      </c>
      <c r="S17" s="74">
        <f t="shared" si="3"/>
        <v>2147.6</v>
      </c>
      <c r="T17" s="202"/>
      <c r="U17" s="128"/>
      <c r="V17" s="176" t="s">
        <v>219</v>
      </c>
      <c r="W17" s="43">
        <v>1520</v>
      </c>
      <c r="X17" s="69">
        <f t="shared" si="4"/>
        <v>2511.04</v>
      </c>
      <c r="Y17" s="112"/>
      <c r="Z17" s="127"/>
      <c r="AA17" s="41" t="s">
        <v>292</v>
      </c>
      <c r="AB17" s="30">
        <v>1170</v>
      </c>
      <c r="AC17" s="60">
        <f t="shared" si="5"/>
        <v>1932.84</v>
      </c>
      <c r="AD17" s="114"/>
    </row>
    <row r="18" spans="1:31" s="121" customFormat="1" ht="13.5" customHeight="1" thickBot="1" x14ac:dyDescent="0.25">
      <c r="A18" s="76"/>
      <c r="B18" s="56" t="s">
        <v>38</v>
      </c>
      <c r="C18" s="48">
        <v>970</v>
      </c>
      <c r="D18" s="124">
        <f t="shared" si="0"/>
        <v>1602.4399999999998</v>
      </c>
      <c r="E18" s="125"/>
      <c r="F18" s="76"/>
      <c r="G18" s="56" t="s">
        <v>29</v>
      </c>
      <c r="H18" s="48">
        <v>860</v>
      </c>
      <c r="I18" s="45">
        <f t="shared" si="1"/>
        <v>1420.72</v>
      </c>
      <c r="K18" s="128"/>
      <c r="L18" s="129" t="s">
        <v>93</v>
      </c>
      <c r="M18" s="51">
        <v>1230</v>
      </c>
      <c r="N18" s="48">
        <f t="shared" si="2"/>
        <v>2031.9599999999998</v>
      </c>
      <c r="O18" s="125"/>
      <c r="P18" s="101"/>
      <c r="Q18" s="175" t="s">
        <v>358</v>
      </c>
      <c r="R18" s="30">
        <v>1300</v>
      </c>
      <c r="S18" s="74">
        <f t="shared" si="3"/>
        <v>2147.6</v>
      </c>
      <c r="T18" s="202"/>
      <c r="U18" s="77"/>
      <c r="V18" s="197" t="s">
        <v>337</v>
      </c>
      <c r="W18" s="49">
        <v>1320</v>
      </c>
      <c r="X18" s="69">
        <f t="shared" si="4"/>
        <v>2180.64</v>
      </c>
      <c r="Y18" s="112"/>
      <c r="Z18" s="127"/>
      <c r="AA18" s="41" t="s">
        <v>293</v>
      </c>
      <c r="AB18" s="30">
        <v>1170</v>
      </c>
      <c r="AC18" s="60">
        <f t="shared" si="5"/>
        <v>1932.84</v>
      </c>
      <c r="AD18" s="114"/>
    </row>
    <row r="19" spans="1:31" s="121" customFormat="1" ht="13.5" customHeight="1" thickBot="1" x14ac:dyDescent="0.25">
      <c r="A19" s="76"/>
      <c r="B19" s="56" t="s">
        <v>39</v>
      </c>
      <c r="C19" s="48">
        <v>970</v>
      </c>
      <c r="D19" s="124">
        <f t="shared" si="0"/>
        <v>1602.4399999999998</v>
      </c>
      <c r="E19" s="125"/>
      <c r="F19" s="76"/>
      <c r="G19" s="56" t="s">
        <v>51</v>
      </c>
      <c r="H19" s="48">
        <v>860</v>
      </c>
      <c r="I19" s="45">
        <f t="shared" si="1"/>
        <v>1420.72</v>
      </c>
      <c r="K19" s="126" t="s">
        <v>120</v>
      </c>
      <c r="L19" s="130" t="s">
        <v>62</v>
      </c>
      <c r="M19" s="45">
        <v>1050</v>
      </c>
      <c r="N19" s="48">
        <f t="shared" si="2"/>
        <v>1734.6</v>
      </c>
      <c r="O19" s="125"/>
      <c r="P19" s="101"/>
      <c r="Q19" s="175" t="s">
        <v>138</v>
      </c>
      <c r="R19" s="30">
        <v>1300</v>
      </c>
      <c r="S19" s="74">
        <f t="shared" si="3"/>
        <v>2147.6</v>
      </c>
      <c r="T19" s="202"/>
      <c r="U19" s="75" t="s">
        <v>201</v>
      </c>
      <c r="V19" s="198" t="s">
        <v>212</v>
      </c>
      <c r="W19" s="60">
        <v>1650</v>
      </c>
      <c r="X19" s="69">
        <f t="shared" si="4"/>
        <v>2725.8</v>
      </c>
      <c r="Y19" s="112"/>
      <c r="Z19" s="127"/>
      <c r="AA19" s="41" t="s">
        <v>289</v>
      </c>
      <c r="AB19" s="30">
        <v>1170</v>
      </c>
      <c r="AC19" s="60">
        <f t="shared" si="5"/>
        <v>1932.84</v>
      </c>
      <c r="AD19" s="114"/>
    </row>
    <row r="20" spans="1:31" s="121" customFormat="1" ht="13.5" customHeight="1" thickBot="1" x14ac:dyDescent="0.25">
      <c r="A20" s="76"/>
      <c r="B20" s="56" t="s">
        <v>40</v>
      </c>
      <c r="C20" s="48">
        <v>970</v>
      </c>
      <c r="D20" s="124">
        <f t="shared" si="0"/>
        <v>1602.4399999999998</v>
      </c>
      <c r="E20" s="125"/>
      <c r="F20" s="76"/>
      <c r="G20" s="56" t="s">
        <v>49</v>
      </c>
      <c r="H20" s="48">
        <v>860</v>
      </c>
      <c r="I20" s="45">
        <f t="shared" si="1"/>
        <v>1420.72</v>
      </c>
      <c r="K20" s="128"/>
      <c r="L20" s="129" t="s">
        <v>63</v>
      </c>
      <c r="M20" s="51">
        <v>1050</v>
      </c>
      <c r="N20" s="48">
        <f t="shared" si="2"/>
        <v>1734.6</v>
      </c>
      <c r="O20" s="125"/>
      <c r="P20" s="101"/>
      <c r="Q20" s="175" t="s">
        <v>362</v>
      </c>
      <c r="R20" s="30">
        <v>1590</v>
      </c>
      <c r="S20" s="74">
        <f t="shared" si="3"/>
        <v>2626.68</v>
      </c>
      <c r="T20" s="202"/>
      <c r="U20" s="76"/>
      <c r="V20" s="199" t="s">
        <v>211</v>
      </c>
      <c r="W20" s="43">
        <v>1750</v>
      </c>
      <c r="X20" s="69">
        <f t="shared" si="4"/>
        <v>2891</v>
      </c>
      <c r="Y20" s="112"/>
      <c r="Z20" s="127"/>
      <c r="AA20" s="41" t="s">
        <v>293</v>
      </c>
      <c r="AB20" s="30">
        <v>1170</v>
      </c>
      <c r="AC20" s="60">
        <f t="shared" si="5"/>
        <v>1932.84</v>
      </c>
      <c r="AD20" s="114"/>
    </row>
    <row r="21" spans="1:31" s="121" customFormat="1" ht="13.5" customHeight="1" thickBot="1" x14ac:dyDescent="0.25">
      <c r="A21" s="76"/>
      <c r="B21" s="56" t="s">
        <v>55</v>
      </c>
      <c r="C21" s="48">
        <v>970</v>
      </c>
      <c r="D21" s="124">
        <f t="shared" si="0"/>
        <v>1602.4399999999998</v>
      </c>
      <c r="E21" s="125"/>
      <c r="F21" s="76"/>
      <c r="G21" s="56" t="s">
        <v>50</v>
      </c>
      <c r="H21" s="48">
        <v>980</v>
      </c>
      <c r="I21" s="45">
        <f t="shared" si="1"/>
        <v>1618.9599999999998</v>
      </c>
      <c r="K21" s="127" t="s">
        <v>119</v>
      </c>
      <c r="L21" s="56" t="s">
        <v>94</v>
      </c>
      <c r="M21" s="48">
        <v>1150</v>
      </c>
      <c r="N21" s="48">
        <f t="shared" si="2"/>
        <v>1899.8000000000002</v>
      </c>
      <c r="O21" s="125"/>
      <c r="P21" s="102"/>
      <c r="Q21" s="176" t="s">
        <v>256</v>
      </c>
      <c r="R21" s="43">
        <v>1300</v>
      </c>
      <c r="S21" s="74">
        <f t="shared" si="3"/>
        <v>2147.6</v>
      </c>
      <c r="T21" s="202"/>
      <c r="U21" s="132" t="s">
        <v>323</v>
      </c>
      <c r="V21" s="141" t="s">
        <v>378</v>
      </c>
      <c r="W21" s="140">
        <v>1300</v>
      </c>
      <c r="X21" s="69">
        <f t="shared" si="4"/>
        <v>2147.6</v>
      </c>
      <c r="Y21" s="112"/>
      <c r="Z21" s="127"/>
      <c r="AA21" s="41" t="s">
        <v>294</v>
      </c>
      <c r="AB21" s="30">
        <v>1170</v>
      </c>
      <c r="AC21" s="60">
        <f t="shared" si="5"/>
        <v>1932.84</v>
      </c>
      <c r="AD21" s="114"/>
    </row>
    <row r="22" spans="1:31" s="121" customFormat="1" ht="13.5" customHeight="1" thickBot="1" x14ac:dyDescent="0.25">
      <c r="A22" s="76"/>
      <c r="B22" s="56" t="s">
        <v>58</v>
      </c>
      <c r="C22" s="48">
        <v>970</v>
      </c>
      <c r="D22" s="124">
        <f t="shared" si="0"/>
        <v>1602.4399999999998</v>
      </c>
      <c r="E22" s="125"/>
      <c r="F22" s="76"/>
      <c r="G22" s="56" t="s">
        <v>52</v>
      </c>
      <c r="H22" s="48">
        <v>980</v>
      </c>
      <c r="I22" s="45">
        <f t="shared" si="1"/>
        <v>1618.9599999999998</v>
      </c>
      <c r="K22" s="127"/>
      <c r="L22" s="56" t="s">
        <v>45</v>
      </c>
      <c r="M22" s="48">
        <v>1150</v>
      </c>
      <c r="N22" s="48">
        <f t="shared" si="2"/>
        <v>1899.8000000000002</v>
      </c>
      <c r="O22" s="125"/>
      <c r="P22" s="137" t="s">
        <v>123</v>
      </c>
      <c r="Q22" s="41" t="s">
        <v>263</v>
      </c>
      <c r="R22" s="30">
        <v>1230</v>
      </c>
      <c r="S22" s="74">
        <f t="shared" si="3"/>
        <v>2031.9599999999998</v>
      </c>
      <c r="T22" s="202"/>
      <c r="U22" s="138"/>
      <c r="V22" s="141" t="s">
        <v>374</v>
      </c>
      <c r="W22" s="140">
        <v>1700</v>
      </c>
      <c r="X22" s="69">
        <f t="shared" si="4"/>
        <v>2808.4</v>
      </c>
      <c r="Y22" s="112"/>
      <c r="Z22" s="127"/>
      <c r="AA22" s="41" t="s">
        <v>295</v>
      </c>
      <c r="AB22" s="30">
        <v>1170</v>
      </c>
      <c r="AC22" s="60">
        <f t="shared" si="5"/>
        <v>1932.84</v>
      </c>
      <c r="AD22" s="114"/>
    </row>
    <row r="23" spans="1:31" s="121" customFormat="1" ht="13.5" customHeight="1" thickBot="1" x14ac:dyDescent="0.25">
      <c r="A23" s="76"/>
      <c r="B23" s="56" t="s">
        <v>56</v>
      </c>
      <c r="C23" s="48">
        <v>970</v>
      </c>
      <c r="D23" s="124">
        <f t="shared" si="0"/>
        <v>1602.4399999999998</v>
      </c>
      <c r="E23" s="125"/>
      <c r="F23" s="76"/>
      <c r="G23" s="56" t="s">
        <v>53</v>
      </c>
      <c r="H23" s="48">
        <v>980</v>
      </c>
      <c r="I23" s="45">
        <f t="shared" si="1"/>
        <v>1618.9599999999998</v>
      </c>
      <c r="K23" s="127"/>
      <c r="L23" s="56" t="s">
        <v>95</v>
      </c>
      <c r="M23" s="48">
        <v>1150</v>
      </c>
      <c r="N23" s="48">
        <f t="shared" si="2"/>
        <v>1899.8000000000002</v>
      </c>
      <c r="O23" s="125"/>
      <c r="P23" s="99"/>
      <c r="Q23" s="41" t="s">
        <v>264</v>
      </c>
      <c r="R23" s="30">
        <v>1230</v>
      </c>
      <c r="S23" s="74">
        <f t="shared" si="3"/>
        <v>2031.9599999999998</v>
      </c>
      <c r="T23" s="202"/>
      <c r="U23" s="134"/>
      <c r="V23" s="135" t="s">
        <v>375</v>
      </c>
      <c r="W23" s="136">
        <v>1800</v>
      </c>
      <c r="X23" s="69">
        <f t="shared" si="4"/>
        <v>2973.6</v>
      </c>
      <c r="Y23" s="112"/>
      <c r="Z23" s="127"/>
      <c r="AA23" s="41" t="s">
        <v>296</v>
      </c>
      <c r="AB23" s="30">
        <v>1450</v>
      </c>
      <c r="AC23" s="60">
        <f t="shared" si="5"/>
        <v>2395.4</v>
      </c>
      <c r="AD23" s="114"/>
    </row>
    <row r="24" spans="1:31" s="121" customFormat="1" ht="13.5" customHeight="1" thickBot="1" x14ac:dyDescent="0.25">
      <c r="A24" s="76"/>
      <c r="B24" s="56" t="s">
        <v>57</v>
      </c>
      <c r="C24" s="48">
        <v>970</v>
      </c>
      <c r="D24" s="124">
        <f t="shared" si="0"/>
        <v>1602.4399999999998</v>
      </c>
      <c r="E24" s="125"/>
      <c r="F24" s="75" t="s">
        <v>124</v>
      </c>
      <c r="G24" s="44">
        <v>1941</v>
      </c>
      <c r="H24" s="45">
        <v>760</v>
      </c>
      <c r="I24" s="45">
        <f>H24*1.18+H24*1.18*40%</f>
        <v>1255.52</v>
      </c>
      <c r="K24" s="142"/>
      <c r="L24" s="56" t="s">
        <v>44</v>
      </c>
      <c r="M24" s="48">
        <v>1150</v>
      </c>
      <c r="N24" s="48">
        <f t="shared" si="2"/>
        <v>1899.8000000000002</v>
      </c>
      <c r="O24" s="125"/>
      <c r="P24" s="99"/>
      <c r="Q24" s="41" t="s">
        <v>345</v>
      </c>
      <c r="R24" s="30">
        <v>1230</v>
      </c>
      <c r="S24" s="74">
        <f t="shared" si="3"/>
        <v>2031.9599999999998</v>
      </c>
      <c r="T24" s="202"/>
      <c r="U24" s="126" t="s">
        <v>321</v>
      </c>
      <c r="V24" s="178" t="s">
        <v>221</v>
      </c>
      <c r="W24" s="133">
        <v>1220</v>
      </c>
      <c r="X24" s="69">
        <f t="shared" si="4"/>
        <v>2015.44</v>
      </c>
      <c r="Y24" s="112"/>
      <c r="Z24" s="127"/>
      <c r="AA24" s="41" t="s">
        <v>297</v>
      </c>
      <c r="AB24" s="30">
        <v>1450</v>
      </c>
      <c r="AC24" s="60">
        <f t="shared" si="5"/>
        <v>2395.4</v>
      </c>
      <c r="AD24" s="114"/>
    </row>
    <row r="25" spans="1:31" s="121" customFormat="1" ht="13.5" customHeight="1" thickBot="1" x14ac:dyDescent="0.25">
      <c r="A25" s="75" t="s">
        <v>120</v>
      </c>
      <c r="B25" s="130" t="s">
        <v>61</v>
      </c>
      <c r="C25" s="45">
        <v>1000</v>
      </c>
      <c r="D25" s="124">
        <f t="shared" si="0"/>
        <v>1652</v>
      </c>
      <c r="E25" s="125"/>
      <c r="F25" s="76"/>
      <c r="G25" s="47">
        <v>1549</v>
      </c>
      <c r="H25" s="48">
        <v>760</v>
      </c>
      <c r="I25" s="45">
        <f t="shared" si="1"/>
        <v>1255.52</v>
      </c>
      <c r="K25" s="143"/>
      <c r="L25" s="129" t="s">
        <v>46</v>
      </c>
      <c r="M25" s="51">
        <v>1150</v>
      </c>
      <c r="N25" s="48">
        <f t="shared" si="2"/>
        <v>1899.8000000000002</v>
      </c>
      <c r="O25" s="125"/>
      <c r="P25" s="99"/>
      <c r="Q25" s="41" t="s">
        <v>265</v>
      </c>
      <c r="R25" s="30">
        <v>1230</v>
      </c>
      <c r="S25" s="74">
        <f t="shared" si="3"/>
        <v>2031.9599999999998</v>
      </c>
      <c r="T25" s="202"/>
      <c r="U25" s="138"/>
      <c r="V25" s="139" t="s">
        <v>222</v>
      </c>
      <c r="W25" s="140">
        <v>1220</v>
      </c>
      <c r="X25" s="69">
        <f t="shared" si="4"/>
        <v>2015.44</v>
      </c>
      <c r="Y25" s="112"/>
      <c r="Z25" s="127"/>
      <c r="AA25" s="41" t="s">
        <v>298</v>
      </c>
      <c r="AB25" s="30">
        <v>1450</v>
      </c>
      <c r="AC25" s="60">
        <f t="shared" si="5"/>
        <v>2395.4</v>
      </c>
      <c r="AD25" s="114"/>
    </row>
    <row r="26" spans="1:31" s="121" customFormat="1" ht="13.5" customHeight="1" thickBot="1" x14ac:dyDescent="0.25">
      <c r="A26" s="76"/>
      <c r="B26" s="56" t="s">
        <v>59</v>
      </c>
      <c r="C26" s="48">
        <v>1000</v>
      </c>
      <c r="D26" s="124">
        <f t="shared" si="0"/>
        <v>1652</v>
      </c>
      <c r="E26" s="125"/>
      <c r="F26" s="76"/>
      <c r="G26" s="47">
        <v>1555</v>
      </c>
      <c r="H26" s="48">
        <v>760</v>
      </c>
      <c r="I26" s="45">
        <f t="shared" si="1"/>
        <v>1255.52</v>
      </c>
      <c r="K26" s="120"/>
      <c r="M26" s="122"/>
      <c r="N26" s="122"/>
      <c r="O26" s="125"/>
      <c r="P26" s="99"/>
      <c r="Q26" s="41" t="s">
        <v>266</v>
      </c>
      <c r="R26" s="30">
        <v>1230</v>
      </c>
      <c r="S26" s="74">
        <f t="shared" si="3"/>
        <v>2031.9599999999998</v>
      </c>
      <c r="T26" s="202"/>
      <c r="U26" s="138"/>
      <c r="V26" s="139" t="s">
        <v>224</v>
      </c>
      <c r="W26" s="140">
        <v>1250</v>
      </c>
      <c r="X26" s="69">
        <f t="shared" si="4"/>
        <v>2065</v>
      </c>
      <c r="Y26" s="112"/>
      <c r="Z26" s="127"/>
      <c r="AA26" s="41" t="s">
        <v>299</v>
      </c>
      <c r="AB26" s="30">
        <v>1450</v>
      </c>
      <c r="AC26" s="60">
        <f t="shared" si="5"/>
        <v>2395.4</v>
      </c>
      <c r="AD26" s="114"/>
    </row>
    <row r="27" spans="1:31" s="121" customFormat="1" ht="13.5" customHeight="1" thickBot="1" x14ac:dyDescent="0.25">
      <c r="A27" s="77"/>
      <c r="B27" s="129" t="s">
        <v>60</v>
      </c>
      <c r="C27" s="51">
        <v>1000</v>
      </c>
      <c r="D27" s="124">
        <f t="shared" si="0"/>
        <v>1652</v>
      </c>
      <c r="E27" s="125"/>
      <c r="F27" s="76"/>
      <c r="G27" s="47">
        <v>1880</v>
      </c>
      <c r="H27" s="48">
        <v>760</v>
      </c>
      <c r="I27" s="45">
        <f t="shared" si="1"/>
        <v>1255.52</v>
      </c>
      <c r="K27" s="212" t="s">
        <v>130</v>
      </c>
      <c r="L27" s="212"/>
      <c r="M27" s="212"/>
      <c r="N27" s="212"/>
      <c r="O27" s="125"/>
      <c r="P27" s="137" t="s">
        <v>122</v>
      </c>
      <c r="Q27" s="59" t="s">
        <v>149</v>
      </c>
      <c r="R27" s="60">
        <v>1250</v>
      </c>
      <c r="S27" s="74">
        <f t="shared" si="3"/>
        <v>2065</v>
      </c>
      <c r="T27" s="202"/>
      <c r="U27" s="138"/>
      <c r="V27" s="139" t="s">
        <v>225</v>
      </c>
      <c r="W27" s="140">
        <v>1250</v>
      </c>
      <c r="X27" s="69">
        <f t="shared" si="4"/>
        <v>2065</v>
      </c>
      <c r="Y27" s="112"/>
      <c r="Z27" s="127"/>
      <c r="AA27" s="41" t="s">
        <v>300</v>
      </c>
      <c r="AB27" s="30">
        <v>1450</v>
      </c>
      <c r="AC27" s="60">
        <f t="shared" si="5"/>
        <v>2395.4</v>
      </c>
      <c r="AD27" s="114"/>
    </row>
    <row r="28" spans="1:31" s="121" customFormat="1" ht="13.5" customHeight="1" thickBot="1" x14ac:dyDescent="0.25">
      <c r="A28" s="126" t="s">
        <v>123</v>
      </c>
      <c r="B28" s="130">
        <v>2950</v>
      </c>
      <c r="C28" s="131">
        <v>950</v>
      </c>
      <c r="D28" s="124">
        <f t="shared" si="0"/>
        <v>1569.4</v>
      </c>
      <c r="E28" s="125"/>
      <c r="F28" s="76"/>
      <c r="G28" s="47">
        <v>1618</v>
      </c>
      <c r="H28" s="48">
        <v>800</v>
      </c>
      <c r="I28" s="45">
        <f t="shared" si="1"/>
        <v>1321.6</v>
      </c>
      <c r="K28" s="126"/>
      <c r="L28" s="59" t="s">
        <v>0</v>
      </c>
      <c r="M28" s="45" t="s">
        <v>1</v>
      </c>
      <c r="N28" s="45" t="s">
        <v>1</v>
      </c>
      <c r="O28" s="125"/>
      <c r="P28" s="99"/>
      <c r="Q28" s="41" t="s">
        <v>150</v>
      </c>
      <c r="R28" s="30">
        <v>1250</v>
      </c>
      <c r="S28" s="74">
        <f t="shared" si="3"/>
        <v>2065</v>
      </c>
      <c r="T28" s="202"/>
      <c r="U28" s="138"/>
      <c r="V28" s="139" t="s">
        <v>202</v>
      </c>
      <c r="W28" s="140">
        <v>1450</v>
      </c>
      <c r="X28" s="69">
        <f t="shared" si="4"/>
        <v>2395.4</v>
      </c>
      <c r="Y28" s="112"/>
      <c r="Z28" s="128"/>
      <c r="AA28" s="42" t="s">
        <v>301</v>
      </c>
      <c r="AB28" s="43">
        <v>1450</v>
      </c>
      <c r="AC28" s="60">
        <f t="shared" si="5"/>
        <v>2395.4</v>
      </c>
      <c r="AD28" s="114"/>
    </row>
    <row r="29" spans="1:31" s="121" customFormat="1" ht="13.5" customHeight="1" thickBot="1" x14ac:dyDescent="0.25">
      <c r="A29" s="127"/>
      <c r="B29" s="56">
        <v>6008</v>
      </c>
      <c r="C29" s="124">
        <v>950</v>
      </c>
      <c r="D29" s="124">
        <f t="shared" si="0"/>
        <v>1569.4</v>
      </c>
      <c r="E29" s="125"/>
      <c r="F29" s="117"/>
      <c r="G29" s="47">
        <v>1746</v>
      </c>
      <c r="H29" s="48">
        <v>800</v>
      </c>
      <c r="I29" s="45">
        <f t="shared" si="1"/>
        <v>1321.6</v>
      </c>
      <c r="K29" s="127"/>
      <c r="L29" s="41"/>
      <c r="M29" s="48" t="s">
        <v>3</v>
      </c>
      <c r="N29" s="48" t="s">
        <v>117</v>
      </c>
      <c r="O29" s="125"/>
      <c r="P29" s="99"/>
      <c r="Q29" s="41" t="s">
        <v>348</v>
      </c>
      <c r="R29" s="30">
        <v>1250</v>
      </c>
      <c r="S29" s="74">
        <f t="shared" si="3"/>
        <v>2065</v>
      </c>
      <c r="T29" s="202"/>
      <c r="U29" s="138"/>
      <c r="V29" s="139" t="s">
        <v>203</v>
      </c>
      <c r="W29" s="140">
        <v>1550</v>
      </c>
      <c r="X29" s="69">
        <f t="shared" si="4"/>
        <v>2560.6</v>
      </c>
      <c r="Y29" s="112"/>
      <c r="Z29" s="145" t="s">
        <v>126</v>
      </c>
      <c r="AA29" s="177" t="s">
        <v>302</v>
      </c>
      <c r="AB29" s="60">
        <v>1400</v>
      </c>
      <c r="AC29" s="60">
        <f t="shared" si="5"/>
        <v>2312.8000000000002</v>
      </c>
      <c r="AD29" s="114"/>
    </row>
    <row r="30" spans="1:31" s="121" customFormat="1" ht="13.5" customHeight="1" thickBot="1" x14ac:dyDescent="0.25">
      <c r="A30" s="127"/>
      <c r="B30" s="56" t="s">
        <v>64</v>
      </c>
      <c r="C30" s="124">
        <v>950</v>
      </c>
      <c r="D30" s="124">
        <f t="shared" si="0"/>
        <v>1569.4</v>
      </c>
      <c r="E30" s="125"/>
      <c r="F30" s="76"/>
      <c r="G30" s="47">
        <v>1550</v>
      </c>
      <c r="H30" s="48">
        <v>800</v>
      </c>
      <c r="I30" s="45">
        <f t="shared" si="1"/>
        <v>1321.6</v>
      </c>
      <c r="K30" s="128"/>
      <c r="L30" s="42"/>
      <c r="M30" s="51" t="s">
        <v>2</v>
      </c>
      <c r="N30" s="51" t="s">
        <v>2</v>
      </c>
      <c r="O30" s="125"/>
      <c r="P30" s="99"/>
      <c r="Q30" s="41" t="s">
        <v>349</v>
      </c>
      <c r="R30" s="30">
        <v>1160</v>
      </c>
      <c r="S30" s="74">
        <f t="shared" si="3"/>
        <v>1916.32</v>
      </c>
      <c r="T30" s="202"/>
      <c r="U30" s="138"/>
      <c r="V30" s="139" t="s">
        <v>226</v>
      </c>
      <c r="W30" s="140">
        <v>1550</v>
      </c>
      <c r="X30" s="69">
        <f t="shared" si="4"/>
        <v>2560.6</v>
      </c>
      <c r="Y30" s="112"/>
      <c r="Z30" s="127"/>
      <c r="AA30" s="175" t="s">
        <v>303</v>
      </c>
      <c r="AB30" s="30">
        <v>1400</v>
      </c>
      <c r="AC30" s="60">
        <f t="shared" si="5"/>
        <v>2312.8000000000002</v>
      </c>
      <c r="AD30" s="114"/>
    </row>
    <row r="31" spans="1:31" s="121" customFormat="1" ht="13.5" customHeight="1" thickBot="1" x14ac:dyDescent="0.25">
      <c r="A31" s="127"/>
      <c r="B31" s="56" t="s">
        <v>65</v>
      </c>
      <c r="C31" s="124">
        <v>950</v>
      </c>
      <c r="D31" s="124">
        <f t="shared" si="0"/>
        <v>1569.4</v>
      </c>
      <c r="E31" s="125"/>
      <c r="F31" s="77"/>
      <c r="G31" s="50">
        <v>1551</v>
      </c>
      <c r="H31" s="51">
        <v>800</v>
      </c>
      <c r="I31" s="45">
        <f t="shared" si="1"/>
        <v>1321.6</v>
      </c>
      <c r="K31" s="75" t="s">
        <v>124</v>
      </c>
      <c r="L31" s="130" t="s">
        <v>97</v>
      </c>
      <c r="M31" s="45">
        <v>940</v>
      </c>
      <c r="N31" s="131">
        <f>M31*1.18+M31*1.18*40%</f>
        <v>1552.88</v>
      </c>
      <c r="O31" s="125"/>
      <c r="P31" s="103"/>
      <c r="Q31" s="42" t="s">
        <v>151</v>
      </c>
      <c r="R31" s="43">
        <v>1160</v>
      </c>
      <c r="S31" s="74">
        <f t="shared" si="3"/>
        <v>1916.32</v>
      </c>
      <c r="T31" s="202"/>
      <c r="U31" s="134"/>
      <c r="V31" s="179" t="s">
        <v>227</v>
      </c>
      <c r="W31" s="136">
        <v>1550</v>
      </c>
      <c r="X31" s="69">
        <f t="shared" si="4"/>
        <v>2560.6</v>
      </c>
      <c r="Y31" s="112"/>
      <c r="Z31" s="127"/>
      <c r="AA31" s="175" t="s">
        <v>304</v>
      </c>
      <c r="AB31" s="30">
        <v>1400</v>
      </c>
      <c r="AC31" s="60">
        <f t="shared" si="5"/>
        <v>2312.8000000000002</v>
      </c>
      <c r="AD31" s="114"/>
    </row>
    <row r="32" spans="1:31" s="121" customFormat="1" ht="13.5" customHeight="1" thickBot="1" x14ac:dyDescent="0.25">
      <c r="A32" s="127"/>
      <c r="B32" s="56">
        <v>2944</v>
      </c>
      <c r="C32" s="124">
        <v>950</v>
      </c>
      <c r="D32" s="124">
        <f t="shared" si="0"/>
        <v>1569.4</v>
      </c>
      <c r="E32" s="125"/>
      <c r="F32" s="75" t="s">
        <v>119</v>
      </c>
      <c r="G32" s="41">
        <v>5218</v>
      </c>
      <c r="H32" s="48">
        <v>820</v>
      </c>
      <c r="I32" s="45">
        <f t="shared" si="1"/>
        <v>1354.6399999999999</v>
      </c>
      <c r="K32" s="76"/>
      <c r="L32" s="56" t="s">
        <v>98</v>
      </c>
      <c r="M32" s="48">
        <v>1000</v>
      </c>
      <c r="N32" s="131">
        <f t="shared" ref="N32:N60" si="6">M32*1.18+M32*1.18*40%</f>
        <v>1652</v>
      </c>
      <c r="O32" s="125"/>
      <c r="P32" s="100" t="s">
        <v>363</v>
      </c>
      <c r="Q32" s="185" t="s">
        <v>352</v>
      </c>
      <c r="R32" s="60">
        <v>1150</v>
      </c>
      <c r="S32" s="74">
        <f t="shared" si="3"/>
        <v>1899.8000000000002</v>
      </c>
      <c r="T32" s="202"/>
      <c r="U32" s="127" t="s">
        <v>322</v>
      </c>
      <c r="V32" s="139" t="s">
        <v>223</v>
      </c>
      <c r="W32" s="140">
        <v>1350</v>
      </c>
      <c r="X32" s="69">
        <f t="shared" si="4"/>
        <v>2230.1999999999998</v>
      </c>
      <c r="Y32" s="112"/>
      <c r="Z32" s="127"/>
      <c r="AA32" s="175" t="s">
        <v>305</v>
      </c>
      <c r="AB32" s="30">
        <v>1400</v>
      </c>
      <c r="AC32" s="60">
        <f t="shared" si="5"/>
        <v>2312.8000000000002</v>
      </c>
      <c r="AD32" s="114"/>
      <c r="AE32" s="146"/>
    </row>
    <row r="33" spans="1:32" s="121" customFormat="1" ht="13.5" customHeight="1" thickBot="1" x14ac:dyDescent="0.25">
      <c r="A33" s="128"/>
      <c r="B33" s="129" t="s">
        <v>66</v>
      </c>
      <c r="C33" s="144">
        <v>950</v>
      </c>
      <c r="D33" s="124">
        <f t="shared" si="0"/>
        <v>1569.4</v>
      </c>
      <c r="E33" s="125"/>
      <c r="F33" s="87"/>
      <c r="G33" s="41">
        <v>5191</v>
      </c>
      <c r="H33" s="48">
        <v>820</v>
      </c>
      <c r="I33" s="45">
        <f t="shared" si="1"/>
        <v>1354.6399999999999</v>
      </c>
      <c r="K33" s="76"/>
      <c r="L33" s="56" t="s">
        <v>96</v>
      </c>
      <c r="M33" s="48">
        <v>960</v>
      </c>
      <c r="N33" s="131">
        <f t="shared" si="6"/>
        <v>1585.92</v>
      </c>
      <c r="O33" s="125"/>
      <c r="P33" s="99"/>
      <c r="Q33" s="186" t="s">
        <v>354</v>
      </c>
      <c r="R33" s="30">
        <v>1150</v>
      </c>
      <c r="S33" s="74">
        <f t="shared" si="3"/>
        <v>1899.8000000000002</v>
      </c>
      <c r="T33" s="202"/>
      <c r="U33" s="138"/>
      <c r="V33" s="139" t="s">
        <v>341</v>
      </c>
      <c r="W33" s="140">
        <v>1350</v>
      </c>
      <c r="X33" s="69">
        <f t="shared" si="4"/>
        <v>2230.1999999999998</v>
      </c>
      <c r="Y33" s="112"/>
      <c r="Z33" s="127"/>
      <c r="AA33" s="175" t="s">
        <v>306</v>
      </c>
      <c r="AB33" s="30">
        <v>1400</v>
      </c>
      <c r="AC33" s="60">
        <f t="shared" si="5"/>
        <v>2312.8000000000002</v>
      </c>
      <c r="AD33" s="114"/>
      <c r="AE33" s="146"/>
    </row>
    <row r="34" spans="1:32" s="121" customFormat="1" ht="13.5" customHeight="1" thickBot="1" x14ac:dyDescent="0.25">
      <c r="A34" s="127" t="s">
        <v>86</v>
      </c>
      <c r="B34" s="56" t="s">
        <v>68</v>
      </c>
      <c r="C34" s="124">
        <v>980</v>
      </c>
      <c r="D34" s="124">
        <f t="shared" si="0"/>
        <v>1618.9599999999998</v>
      </c>
      <c r="E34" s="125"/>
      <c r="F34" s="87"/>
      <c r="G34" s="41">
        <v>5223</v>
      </c>
      <c r="H34" s="48">
        <v>820</v>
      </c>
      <c r="I34" s="45">
        <f t="shared" si="1"/>
        <v>1354.6399999999999</v>
      </c>
      <c r="K34" s="76"/>
      <c r="L34" s="56" t="s">
        <v>99</v>
      </c>
      <c r="M34" s="48">
        <v>960</v>
      </c>
      <c r="N34" s="131">
        <f t="shared" si="6"/>
        <v>1585.92</v>
      </c>
      <c r="O34" s="125"/>
      <c r="P34" s="103"/>
      <c r="Q34" s="189" t="s">
        <v>353</v>
      </c>
      <c r="R34" s="43">
        <v>1150</v>
      </c>
      <c r="S34" s="74">
        <f t="shared" si="3"/>
        <v>1899.8000000000002</v>
      </c>
      <c r="T34" s="202"/>
      <c r="U34" s="138"/>
      <c r="V34" s="139" t="s">
        <v>220</v>
      </c>
      <c r="W34" s="140">
        <v>1550</v>
      </c>
      <c r="X34" s="69">
        <f t="shared" si="4"/>
        <v>2560.6</v>
      </c>
      <c r="Y34" s="112"/>
      <c r="Z34" s="127"/>
      <c r="AA34" s="175" t="s">
        <v>307</v>
      </c>
      <c r="AB34" s="30">
        <v>1400</v>
      </c>
      <c r="AC34" s="60">
        <f t="shared" si="5"/>
        <v>2312.8000000000002</v>
      </c>
      <c r="AD34" s="114"/>
      <c r="AE34" s="146"/>
    </row>
    <row r="35" spans="1:32" s="121" customFormat="1" ht="13.5" customHeight="1" thickBot="1" x14ac:dyDescent="0.25">
      <c r="A35" s="127"/>
      <c r="B35" s="56" t="s">
        <v>69</v>
      </c>
      <c r="C35" s="124">
        <v>980</v>
      </c>
      <c r="D35" s="124">
        <f t="shared" si="0"/>
        <v>1618.9599999999998</v>
      </c>
      <c r="E35" s="125"/>
      <c r="F35" s="88"/>
      <c r="G35" s="42">
        <v>5227</v>
      </c>
      <c r="H35" s="51">
        <v>820</v>
      </c>
      <c r="I35" s="45">
        <f t="shared" si="1"/>
        <v>1354.6399999999999</v>
      </c>
      <c r="K35" s="76"/>
      <c r="L35" s="56" t="s">
        <v>30</v>
      </c>
      <c r="M35" s="48">
        <v>960</v>
      </c>
      <c r="N35" s="131">
        <f t="shared" si="6"/>
        <v>1585.92</v>
      </c>
      <c r="O35" s="125"/>
      <c r="P35" s="101" t="s">
        <v>364</v>
      </c>
      <c r="Q35" s="177" t="s">
        <v>280</v>
      </c>
      <c r="R35" s="60">
        <v>1200</v>
      </c>
      <c r="S35" s="74">
        <f t="shared" si="3"/>
        <v>1982.4</v>
      </c>
      <c r="T35" s="202"/>
      <c r="U35" s="147"/>
      <c r="V35" s="180" t="s">
        <v>338</v>
      </c>
      <c r="W35" s="148">
        <v>1350</v>
      </c>
      <c r="X35" s="69">
        <f t="shared" si="4"/>
        <v>2230.1999999999998</v>
      </c>
      <c r="Y35" s="112"/>
      <c r="Z35" s="127"/>
      <c r="AA35" s="175" t="s">
        <v>308</v>
      </c>
      <c r="AB35" s="30">
        <v>1400</v>
      </c>
      <c r="AC35" s="60">
        <f t="shared" si="5"/>
        <v>2312.8000000000002</v>
      </c>
      <c r="AD35" s="114"/>
      <c r="AE35" s="146"/>
    </row>
    <row r="36" spans="1:32" s="121" customFormat="1" ht="13.5" customHeight="1" thickBot="1" x14ac:dyDescent="0.25">
      <c r="A36" s="127"/>
      <c r="B36" s="56" t="s">
        <v>67</v>
      </c>
      <c r="C36" s="124">
        <v>980</v>
      </c>
      <c r="D36" s="124">
        <f t="shared" si="0"/>
        <v>1618.9599999999998</v>
      </c>
      <c r="E36" s="125"/>
      <c r="F36" s="120"/>
      <c r="H36" s="122"/>
      <c r="I36" s="122"/>
      <c r="K36" s="76"/>
      <c r="L36" s="56" t="s">
        <v>100</v>
      </c>
      <c r="M36" s="48">
        <v>1000</v>
      </c>
      <c r="N36" s="131">
        <f t="shared" si="6"/>
        <v>1652</v>
      </c>
      <c r="O36" s="125"/>
      <c r="P36" s="99"/>
      <c r="Q36" s="175" t="s">
        <v>204</v>
      </c>
      <c r="R36" s="30">
        <v>1200</v>
      </c>
      <c r="S36" s="74">
        <f t="shared" si="3"/>
        <v>1982.4</v>
      </c>
      <c r="T36" s="202"/>
      <c r="U36" s="126" t="s">
        <v>201</v>
      </c>
      <c r="V36" s="195" t="s">
        <v>210</v>
      </c>
      <c r="W36" s="133">
        <v>1700</v>
      </c>
      <c r="X36" s="69">
        <f t="shared" si="4"/>
        <v>2808.4</v>
      </c>
      <c r="Y36" s="112"/>
      <c r="Z36" s="127"/>
      <c r="AA36" s="175" t="s">
        <v>309</v>
      </c>
      <c r="AB36" s="30">
        <v>1400</v>
      </c>
      <c r="AC36" s="60">
        <f t="shared" si="5"/>
        <v>2312.8000000000002</v>
      </c>
      <c r="AD36" s="114"/>
      <c r="AE36" s="146"/>
    </row>
    <row r="37" spans="1:32" s="121" customFormat="1" ht="13.5" customHeight="1" thickBot="1" x14ac:dyDescent="0.25">
      <c r="A37" s="127"/>
      <c r="B37" s="56" t="s">
        <v>70</v>
      </c>
      <c r="C37" s="124">
        <v>1050</v>
      </c>
      <c r="D37" s="124">
        <f t="shared" si="0"/>
        <v>1734.6</v>
      </c>
      <c r="E37" s="125"/>
      <c r="F37" s="212" t="s">
        <v>132</v>
      </c>
      <c r="G37" s="212"/>
      <c r="H37" s="212"/>
      <c r="I37" s="212"/>
      <c r="K37" s="149"/>
      <c r="L37" s="150" t="s">
        <v>101</v>
      </c>
      <c r="M37" s="151">
        <v>1000</v>
      </c>
      <c r="N37" s="131">
        <f t="shared" si="6"/>
        <v>1652</v>
      </c>
      <c r="O37" s="125"/>
      <c r="P37" s="103"/>
      <c r="Q37" s="176" t="s">
        <v>351</v>
      </c>
      <c r="R37" s="43">
        <v>1200</v>
      </c>
      <c r="S37" s="74">
        <f t="shared" si="3"/>
        <v>1982.4</v>
      </c>
      <c r="T37" s="202"/>
      <c r="U37" s="128"/>
      <c r="V37" s="196" t="s">
        <v>209</v>
      </c>
      <c r="W37" s="136">
        <v>1800</v>
      </c>
      <c r="X37" s="69">
        <f t="shared" si="4"/>
        <v>2973.6</v>
      </c>
      <c r="Y37" s="112"/>
      <c r="Z37" s="127"/>
      <c r="AA37" s="175" t="s">
        <v>310</v>
      </c>
      <c r="AB37" s="30">
        <v>1400</v>
      </c>
      <c r="AC37" s="60">
        <f t="shared" si="5"/>
        <v>2312.8000000000002</v>
      </c>
      <c r="AD37" s="114"/>
    </row>
    <row r="38" spans="1:32" s="121" customFormat="1" ht="13.5" customHeight="1" thickBot="1" x14ac:dyDescent="0.25">
      <c r="A38" s="126" t="s">
        <v>122</v>
      </c>
      <c r="B38" s="130" t="s">
        <v>10</v>
      </c>
      <c r="C38" s="45">
        <v>960</v>
      </c>
      <c r="D38" s="124">
        <f t="shared" si="0"/>
        <v>1585.92</v>
      </c>
      <c r="E38" s="125"/>
      <c r="F38" s="126"/>
      <c r="G38" s="59" t="s">
        <v>0</v>
      </c>
      <c r="H38" s="45" t="s">
        <v>1</v>
      </c>
      <c r="I38" s="45" t="s">
        <v>1</v>
      </c>
      <c r="K38" s="76" t="s">
        <v>119</v>
      </c>
      <c r="L38" s="56" t="s">
        <v>105</v>
      </c>
      <c r="M38" s="48">
        <v>1050</v>
      </c>
      <c r="N38" s="131">
        <f t="shared" si="6"/>
        <v>1734.6</v>
      </c>
      <c r="O38" s="125"/>
      <c r="P38" s="100" t="s">
        <v>365</v>
      </c>
      <c r="Q38" s="59" t="s">
        <v>355</v>
      </c>
      <c r="R38" s="60">
        <v>1420</v>
      </c>
      <c r="S38" s="74">
        <f t="shared" si="3"/>
        <v>2345.84</v>
      </c>
      <c r="T38" s="202"/>
      <c r="U38" s="126" t="s">
        <v>323</v>
      </c>
      <c r="V38" s="191" t="s">
        <v>217</v>
      </c>
      <c r="W38" s="133">
        <v>1350</v>
      </c>
      <c r="X38" s="69">
        <f t="shared" si="4"/>
        <v>2230.1999999999998</v>
      </c>
      <c r="Y38" s="112"/>
      <c r="Z38" s="127"/>
      <c r="AA38" s="175" t="s">
        <v>311</v>
      </c>
      <c r="AB38" s="30">
        <v>1400</v>
      </c>
      <c r="AC38" s="60">
        <f t="shared" si="5"/>
        <v>2312.8000000000002</v>
      </c>
      <c r="AD38" s="114"/>
      <c r="AE38" s="153"/>
    </row>
    <row r="39" spans="1:32" s="121" customFormat="1" ht="13.5" customHeight="1" thickBot="1" x14ac:dyDescent="0.25">
      <c r="A39" s="127"/>
      <c r="B39" s="56" t="s">
        <v>11</v>
      </c>
      <c r="C39" s="48">
        <v>960</v>
      </c>
      <c r="D39" s="124">
        <f t="shared" si="0"/>
        <v>1585.92</v>
      </c>
      <c r="E39" s="125"/>
      <c r="F39" s="127"/>
      <c r="G39" s="41"/>
      <c r="H39" s="48" t="s">
        <v>3</v>
      </c>
      <c r="I39" s="48" t="s">
        <v>117</v>
      </c>
      <c r="K39" s="76"/>
      <c r="L39" s="56" t="s">
        <v>102</v>
      </c>
      <c r="M39" s="48">
        <v>1050</v>
      </c>
      <c r="N39" s="131">
        <f t="shared" si="6"/>
        <v>1734.6</v>
      </c>
      <c r="O39" s="125"/>
      <c r="P39" s="99"/>
      <c r="Q39" s="41" t="s">
        <v>278</v>
      </c>
      <c r="R39" s="30">
        <v>1420</v>
      </c>
      <c r="S39" s="74">
        <f t="shared" si="3"/>
        <v>2345.84</v>
      </c>
      <c r="T39" s="202"/>
      <c r="U39" s="127"/>
      <c r="V39" s="194" t="s">
        <v>218</v>
      </c>
      <c r="W39" s="140">
        <v>1750</v>
      </c>
      <c r="X39" s="69">
        <f t="shared" si="4"/>
        <v>2891</v>
      </c>
      <c r="Y39" s="112"/>
      <c r="Z39" s="127"/>
      <c r="AA39" s="175" t="s">
        <v>312</v>
      </c>
      <c r="AB39" s="30">
        <v>1250</v>
      </c>
      <c r="AC39" s="60">
        <f t="shared" si="5"/>
        <v>2065</v>
      </c>
      <c r="AD39" s="114"/>
      <c r="AE39" s="154"/>
      <c r="AF39" s="155"/>
    </row>
    <row r="40" spans="1:32" s="121" customFormat="1" ht="13.5" customHeight="1" thickBot="1" x14ac:dyDescent="0.25">
      <c r="A40" s="127"/>
      <c r="B40" s="56" t="s">
        <v>12</v>
      </c>
      <c r="C40" s="48">
        <v>960</v>
      </c>
      <c r="D40" s="124">
        <f t="shared" si="0"/>
        <v>1585.92</v>
      </c>
      <c r="E40" s="125"/>
      <c r="F40" s="127"/>
      <c r="G40" s="41"/>
      <c r="H40" s="48" t="s">
        <v>2</v>
      </c>
      <c r="I40" s="48" t="s">
        <v>2</v>
      </c>
      <c r="K40" s="76"/>
      <c r="L40" s="56" t="s">
        <v>103</v>
      </c>
      <c r="M40" s="48">
        <v>960</v>
      </c>
      <c r="N40" s="131">
        <f t="shared" si="6"/>
        <v>1585.92</v>
      </c>
      <c r="O40" s="125"/>
      <c r="P40" s="103"/>
      <c r="Q40" s="42" t="s">
        <v>279</v>
      </c>
      <c r="R40" s="43">
        <v>1420</v>
      </c>
      <c r="S40" s="74">
        <f t="shared" si="3"/>
        <v>2345.84</v>
      </c>
      <c r="T40" s="202"/>
      <c r="U40" s="128"/>
      <c r="V40" s="192" t="s">
        <v>216</v>
      </c>
      <c r="W40" s="136">
        <v>1850</v>
      </c>
      <c r="X40" s="69">
        <f t="shared" si="4"/>
        <v>3056.2</v>
      </c>
      <c r="Y40" s="112"/>
      <c r="Z40" s="127"/>
      <c r="AA40" s="175" t="s">
        <v>313</v>
      </c>
      <c r="AB40" s="30">
        <v>1250</v>
      </c>
      <c r="AC40" s="60">
        <f t="shared" si="5"/>
        <v>2065</v>
      </c>
      <c r="AD40" s="114"/>
      <c r="AE40" s="156"/>
    </row>
    <row r="41" spans="1:32" s="121" customFormat="1" ht="13.5" customHeight="1" thickBot="1" x14ac:dyDescent="0.25">
      <c r="A41" s="127"/>
      <c r="B41" s="129" t="s">
        <v>33</v>
      </c>
      <c r="C41" s="51">
        <v>960</v>
      </c>
      <c r="D41" s="124">
        <f t="shared" si="0"/>
        <v>1585.92</v>
      </c>
      <c r="E41" s="125"/>
      <c r="F41" s="145" t="s">
        <v>125</v>
      </c>
      <c r="G41" s="60">
        <v>33035</v>
      </c>
      <c r="H41" s="45">
        <v>720</v>
      </c>
      <c r="I41" s="131">
        <f>H41*1.18+H41*1.18*40%</f>
        <v>1189.4399999999998</v>
      </c>
      <c r="K41" s="127"/>
      <c r="L41" s="56" t="s">
        <v>104</v>
      </c>
      <c r="M41" s="48">
        <v>960</v>
      </c>
      <c r="N41" s="131">
        <f t="shared" si="6"/>
        <v>1585.92</v>
      </c>
      <c r="O41" s="125"/>
      <c r="P41" s="104" t="s">
        <v>120</v>
      </c>
      <c r="Q41" s="177" t="s">
        <v>356</v>
      </c>
      <c r="R41" s="60">
        <v>1350</v>
      </c>
      <c r="S41" s="74">
        <f t="shared" si="3"/>
        <v>2230.1999999999998</v>
      </c>
      <c r="T41" s="202"/>
      <c r="U41" s="75" t="s">
        <v>321</v>
      </c>
      <c r="V41" s="184" t="s">
        <v>228</v>
      </c>
      <c r="W41" s="60">
        <v>1400</v>
      </c>
      <c r="X41" s="69">
        <f t="shared" si="4"/>
        <v>2312.8000000000002</v>
      </c>
      <c r="Y41" s="112"/>
      <c r="Z41" s="127"/>
      <c r="AA41" s="175" t="s">
        <v>314</v>
      </c>
      <c r="AB41" s="30">
        <v>1250</v>
      </c>
      <c r="AC41" s="60">
        <f t="shared" si="5"/>
        <v>2065</v>
      </c>
      <c r="AD41" s="114"/>
      <c r="AE41" s="157"/>
    </row>
    <row r="42" spans="1:32" s="121" customFormat="1" ht="13.5" customHeight="1" thickBot="1" x14ac:dyDescent="0.25">
      <c r="A42" s="126" t="s">
        <v>121</v>
      </c>
      <c r="B42" s="158">
        <v>2255</v>
      </c>
      <c r="C42" s="131">
        <v>800</v>
      </c>
      <c r="D42" s="124">
        <f t="shared" si="0"/>
        <v>1321.6</v>
      </c>
      <c r="E42" s="125"/>
      <c r="F42" s="164"/>
      <c r="G42" s="30">
        <v>33036</v>
      </c>
      <c r="H42" s="48">
        <v>720</v>
      </c>
      <c r="I42" s="131">
        <f t="shared" ref="I42:I54" si="7">H42*1.18+H42*1.18*40%</f>
        <v>1189.4399999999998</v>
      </c>
      <c r="K42" s="75" t="s">
        <v>201</v>
      </c>
      <c r="L42" s="159" t="s">
        <v>208</v>
      </c>
      <c r="M42" s="45">
        <v>1300</v>
      </c>
      <c r="N42" s="131">
        <f t="shared" si="6"/>
        <v>2147.6</v>
      </c>
      <c r="O42" s="125"/>
      <c r="P42" s="105"/>
      <c r="Q42" s="175" t="s">
        <v>276</v>
      </c>
      <c r="R42" s="30">
        <v>1350</v>
      </c>
      <c r="S42" s="74">
        <f t="shared" si="3"/>
        <v>2230.1999999999998</v>
      </c>
      <c r="T42" s="202"/>
      <c r="U42" s="76"/>
      <c r="V42" s="188" t="s">
        <v>176</v>
      </c>
      <c r="W42" s="30">
        <v>1375</v>
      </c>
      <c r="X42" s="69">
        <f t="shared" si="4"/>
        <v>2271.5</v>
      </c>
      <c r="Y42" s="112"/>
      <c r="Z42" s="127"/>
      <c r="AA42" s="175" t="s">
        <v>315</v>
      </c>
      <c r="AB42" s="30">
        <v>1250</v>
      </c>
      <c r="AC42" s="60">
        <f t="shared" si="5"/>
        <v>2065</v>
      </c>
      <c r="AD42" s="114"/>
    </row>
    <row r="43" spans="1:32" s="121" customFormat="1" ht="13.5" customHeight="1" thickBot="1" x14ac:dyDescent="0.25">
      <c r="A43" s="127"/>
      <c r="B43" s="160">
        <v>6012</v>
      </c>
      <c r="C43" s="124">
        <v>800</v>
      </c>
      <c r="D43" s="124">
        <f t="shared" si="0"/>
        <v>1321.6</v>
      </c>
      <c r="E43" s="125"/>
      <c r="F43" s="164"/>
      <c r="G43" s="30">
        <v>33041</v>
      </c>
      <c r="H43" s="48">
        <v>720</v>
      </c>
      <c r="I43" s="131">
        <f t="shared" si="7"/>
        <v>1189.4399999999998</v>
      </c>
      <c r="K43" s="77"/>
      <c r="L43" s="161" t="s">
        <v>207</v>
      </c>
      <c r="M43" s="51">
        <v>1200</v>
      </c>
      <c r="N43" s="131">
        <f t="shared" si="6"/>
        <v>1982.4</v>
      </c>
      <c r="O43" s="125"/>
      <c r="P43" s="105"/>
      <c r="Q43" s="175" t="s">
        <v>277</v>
      </c>
      <c r="R43" s="30">
        <v>1350</v>
      </c>
      <c r="S43" s="74">
        <f t="shared" si="3"/>
        <v>2230.1999999999998</v>
      </c>
      <c r="T43" s="202"/>
      <c r="U43" s="76"/>
      <c r="V43" s="188" t="s">
        <v>177</v>
      </c>
      <c r="W43" s="30">
        <v>1375</v>
      </c>
      <c r="X43" s="69">
        <f t="shared" si="4"/>
        <v>2271.5</v>
      </c>
      <c r="Y43" s="112"/>
      <c r="Z43" s="127"/>
      <c r="AA43" s="175" t="s">
        <v>316</v>
      </c>
      <c r="AB43" s="30">
        <v>1250</v>
      </c>
      <c r="AC43" s="60">
        <f t="shared" si="5"/>
        <v>2065</v>
      </c>
      <c r="AD43" s="114"/>
      <c r="AE43" s="162"/>
    </row>
    <row r="44" spans="1:32" s="121" customFormat="1" ht="13.5" customHeight="1" thickBot="1" x14ac:dyDescent="0.25">
      <c r="A44" s="127"/>
      <c r="B44" s="163">
        <v>2301</v>
      </c>
      <c r="C44" s="152">
        <v>920</v>
      </c>
      <c r="D44" s="124">
        <f t="shared" si="0"/>
        <v>1519.84</v>
      </c>
      <c r="E44" s="125"/>
      <c r="F44" s="128"/>
      <c r="G44" s="43">
        <v>33003</v>
      </c>
      <c r="H44" s="51">
        <v>720</v>
      </c>
      <c r="I44" s="131">
        <f t="shared" si="7"/>
        <v>1189.4399999999998</v>
      </c>
      <c r="K44" s="165"/>
      <c r="L44" s="166" t="s">
        <v>336</v>
      </c>
      <c r="M44" s="167">
        <v>1150</v>
      </c>
      <c r="N44" s="131">
        <f t="shared" si="6"/>
        <v>1899.8000000000002</v>
      </c>
      <c r="O44" s="125"/>
      <c r="P44" s="105"/>
      <c r="Q44" s="175" t="s">
        <v>357</v>
      </c>
      <c r="R44" s="30">
        <v>1350</v>
      </c>
      <c r="S44" s="74">
        <f t="shared" si="3"/>
        <v>2230.1999999999998</v>
      </c>
      <c r="T44" s="202"/>
      <c r="U44" s="76"/>
      <c r="V44" s="188" t="s">
        <v>229</v>
      </c>
      <c r="W44" s="30">
        <v>1400</v>
      </c>
      <c r="X44" s="69">
        <f t="shared" si="4"/>
        <v>2312.8000000000002</v>
      </c>
      <c r="Y44" s="112"/>
      <c r="Z44" s="127"/>
      <c r="AA44" s="175" t="s">
        <v>317</v>
      </c>
      <c r="AB44" s="30">
        <v>1250</v>
      </c>
      <c r="AC44" s="60">
        <f t="shared" si="5"/>
        <v>2065</v>
      </c>
      <c r="AD44" s="114"/>
      <c r="AE44" s="162"/>
    </row>
    <row r="45" spans="1:32" s="121" customFormat="1" ht="13.5" customHeight="1" thickBot="1" x14ac:dyDescent="0.25">
      <c r="A45" s="127"/>
      <c r="B45" s="160" t="s">
        <v>71</v>
      </c>
      <c r="C45" s="48">
        <v>830</v>
      </c>
      <c r="D45" s="124">
        <f t="shared" si="0"/>
        <v>1371.1599999999999</v>
      </c>
      <c r="E45" s="125"/>
      <c r="F45" s="164" t="s">
        <v>126</v>
      </c>
      <c r="G45" s="30">
        <v>44018</v>
      </c>
      <c r="H45" s="45">
        <v>720</v>
      </c>
      <c r="I45" s="131">
        <f t="shared" si="7"/>
        <v>1189.4399999999998</v>
      </c>
      <c r="K45" s="76" t="s">
        <v>330</v>
      </c>
      <c r="L45" s="56" t="s">
        <v>54</v>
      </c>
      <c r="M45" s="48">
        <v>980</v>
      </c>
      <c r="N45" s="131">
        <f t="shared" si="6"/>
        <v>1618.9599999999998</v>
      </c>
      <c r="O45" s="125"/>
      <c r="P45" s="105"/>
      <c r="Q45" s="175" t="s">
        <v>141</v>
      </c>
      <c r="R45" s="30">
        <v>1350</v>
      </c>
      <c r="S45" s="74">
        <f t="shared" si="3"/>
        <v>2230.1999999999998</v>
      </c>
      <c r="T45" s="202"/>
      <c r="U45" s="76"/>
      <c r="V45" s="188" t="s">
        <v>230</v>
      </c>
      <c r="W45" s="30">
        <v>1850</v>
      </c>
      <c r="X45" s="69">
        <f t="shared" si="4"/>
        <v>3056.2</v>
      </c>
      <c r="Y45" s="112"/>
      <c r="Z45" s="127"/>
      <c r="AA45" s="175" t="s">
        <v>318</v>
      </c>
      <c r="AB45" s="30">
        <v>1250</v>
      </c>
      <c r="AC45" s="60">
        <f t="shared" si="5"/>
        <v>2065</v>
      </c>
      <c r="AD45" s="114"/>
      <c r="AE45" s="162"/>
    </row>
    <row r="46" spans="1:32" s="121" customFormat="1" ht="13.5" customHeight="1" thickBot="1" x14ac:dyDescent="0.25">
      <c r="A46" s="127"/>
      <c r="B46" s="160" t="s">
        <v>72</v>
      </c>
      <c r="C46" s="48">
        <v>830</v>
      </c>
      <c r="D46" s="124">
        <f t="shared" si="0"/>
        <v>1371.1599999999999</v>
      </c>
      <c r="E46" s="125"/>
      <c r="F46" s="164"/>
      <c r="G46" s="30">
        <v>44032</v>
      </c>
      <c r="H46" s="48">
        <v>720</v>
      </c>
      <c r="I46" s="131">
        <f t="shared" si="7"/>
        <v>1189.4399999999998</v>
      </c>
      <c r="K46" s="76"/>
      <c r="L46" s="56" t="s">
        <v>17</v>
      </c>
      <c r="M46" s="48">
        <v>980</v>
      </c>
      <c r="N46" s="131">
        <f t="shared" si="6"/>
        <v>1618.9599999999998</v>
      </c>
      <c r="O46" s="125"/>
      <c r="P46" s="106"/>
      <c r="Q46" s="176" t="s">
        <v>152</v>
      </c>
      <c r="R46" s="42">
        <v>1620</v>
      </c>
      <c r="S46" s="74">
        <f t="shared" si="3"/>
        <v>2676.24</v>
      </c>
      <c r="T46" s="202"/>
      <c r="U46" s="76"/>
      <c r="V46" s="188" t="s">
        <v>231</v>
      </c>
      <c r="W46" s="30">
        <v>1850</v>
      </c>
      <c r="X46" s="69">
        <f t="shared" si="4"/>
        <v>3056.2</v>
      </c>
      <c r="Y46" s="112"/>
      <c r="Z46" s="128"/>
      <c r="AA46" s="176" t="s">
        <v>319</v>
      </c>
      <c r="AB46" s="43">
        <v>1250</v>
      </c>
      <c r="AC46" s="60">
        <f t="shared" si="5"/>
        <v>2065</v>
      </c>
      <c r="AD46" s="114"/>
    </row>
    <row r="47" spans="1:32" s="121" customFormat="1" ht="13.5" customHeight="1" thickBot="1" x14ac:dyDescent="0.25">
      <c r="A47" s="127"/>
      <c r="B47" s="160" t="s">
        <v>73</v>
      </c>
      <c r="C47" s="48">
        <v>830</v>
      </c>
      <c r="D47" s="124">
        <f t="shared" si="0"/>
        <v>1371.1599999999999</v>
      </c>
      <c r="E47" s="125"/>
      <c r="F47" s="164"/>
      <c r="G47" s="30">
        <v>44139</v>
      </c>
      <c r="H47" s="48">
        <v>720</v>
      </c>
      <c r="I47" s="131">
        <f t="shared" si="7"/>
        <v>1189.4399999999998</v>
      </c>
      <c r="K47" s="76"/>
      <c r="L47" s="56" t="s">
        <v>31</v>
      </c>
      <c r="M47" s="48">
        <v>980</v>
      </c>
      <c r="N47" s="131">
        <f t="shared" si="6"/>
        <v>1618.9599999999998</v>
      </c>
      <c r="O47" s="125"/>
      <c r="P47" s="137" t="s">
        <v>123</v>
      </c>
      <c r="Q47" s="41" t="s">
        <v>366</v>
      </c>
      <c r="R47" s="30">
        <v>1260</v>
      </c>
      <c r="S47" s="74">
        <f t="shared" si="3"/>
        <v>2081.52</v>
      </c>
      <c r="T47" s="202"/>
      <c r="U47" s="76"/>
      <c r="V47" s="188" t="s">
        <v>232</v>
      </c>
      <c r="W47" s="30">
        <v>1850</v>
      </c>
      <c r="X47" s="69">
        <f t="shared" si="4"/>
        <v>3056.2</v>
      </c>
      <c r="Y47" s="112"/>
      <c r="Z47" s="145" t="s">
        <v>127</v>
      </c>
      <c r="AA47" s="59" t="s">
        <v>41</v>
      </c>
      <c r="AB47" s="60">
        <v>979.00000000000011</v>
      </c>
      <c r="AC47" s="60">
        <f t="shared" si="5"/>
        <v>1617.308</v>
      </c>
      <c r="AD47" s="114"/>
      <c r="AE47" s="54"/>
      <c r="AF47" s="55"/>
    </row>
    <row r="48" spans="1:32" s="121" customFormat="1" ht="13.5" customHeight="1" thickBot="1" x14ac:dyDescent="0.25">
      <c r="A48" s="127"/>
      <c r="B48" s="160" t="s">
        <v>74</v>
      </c>
      <c r="C48" s="48">
        <v>830</v>
      </c>
      <c r="D48" s="124">
        <f t="shared" si="0"/>
        <v>1371.1599999999999</v>
      </c>
      <c r="E48" s="125"/>
      <c r="F48" s="164"/>
      <c r="G48" s="30">
        <v>44140</v>
      </c>
      <c r="H48" s="48">
        <v>720</v>
      </c>
      <c r="I48" s="131">
        <f t="shared" si="7"/>
        <v>1189.4399999999998</v>
      </c>
      <c r="K48" s="76"/>
      <c r="L48" s="56" t="s">
        <v>18</v>
      </c>
      <c r="M48" s="48">
        <v>980</v>
      </c>
      <c r="N48" s="131">
        <f t="shared" si="6"/>
        <v>1618.9599999999998</v>
      </c>
      <c r="O48" s="125"/>
      <c r="P48" s="99"/>
      <c r="Q48" s="41" t="s">
        <v>367</v>
      </c>
      <c r="R48" s="30">
        <v>1260</v>
      </c>
      <c r="S48" s="74">
        <f t="shared" si="3"/>
        <v>2081.52</v>
      </c>
      <c r="T48" s="202"/>
      <c r="U48" s="77"/>
      <c r="V48" s="189" t="s">
        <v>324</v>
      </c>
      <c r="W48" s="43">
        <v>1700</v>
      </c>
      <c r="X48" s="69">
        <f t="shared" si="4"/>
        <v>2808.4</v>
      </c>
      <c r="Y48" s="112"/>
      <c r="Z48" s="127"/>
      <c r="AA48" s="41" t="s">
        <v>42</v>
      </c>
      <c r="AB48" s="30">
        <v>1045</v>
      </c>
      <c r="AC48" s="60">
        <f t="shared" si="5"/>
        <v>1726.34</v>
      </c>
      <c r="AD48" s="114"/>
      <c r="AE48" s="54"/>
      <c r="AF48" s="55"/>
    </row>
    <row r="49" spans="1:32" s="121" customFormat="1" ht="13.5" customHeight="1" thickBot="1" x14ac:dyDescent="0.25">
      <c r="A49" s="127"/>
      <c r="B49" s="160" t="s">
        <v>75</v>
      </c>
      <c r="C49" s="48">
        <v>830</v>
      </c>
      <c r="D49" s="124">
        <f t="shared" si="0"/>
        <v>1371.1599999999999</v>
      </c>
      <c r="E49" s="125"/>
      <c r="F49" s="164"/>
      <c r="G49" s="30">
        <v>44067</v>
      </c>
      <c r="H49" s="48">
        <v>720</v>
      </c>
      <c r="I49" s="131">
        <f t="shared" si="7"/>
        <v>1189.4399999999998</v>
      </c>
      <c r="K49" s="76"/>
      <c r="L49" s="96" t="s">
        <v>331</v>
      </c>
      <c r="M49" s="48">
        <v>980</v>
      </c>
      <c r="N49" s="131">
        <f t="shared" si="6"/>
        <v>1618.9599999999998</v>
      </c>
      <c r="O49" s="125"/>
      <c r="P49" s="99"/>
      <c r="Q49" s="41" t="s">
        <v>368</v>
      </c>
      <c r="R49" s="30">
        <v>1260</v>
      </c>
      <c r="S49" s="74">
        <f t="shared" si="3"/>
        <v>2081.52</v>
      </c>
      <c r="T49" s="202"/>
      <c r="U49" s="75" t="s">
        <v>322</v>
      </c>
      <c r="V49" s="184" t="s">
        <v>233</v>
      </c>
      <c r="W49" s="60">
        <v>1950</v>
      </c>
      <c r="X49" s="69">
        <f t="shared" si="4"/>
        <v>3221.4</v>
      </c>
      <c r="Y49" s="112"/>
      <c r="Z49" s="127"/>
      <c r="AA49" s="41" t="s">
        <v>43</v>
      </c>
      <c r="AB49" s="30">
        <v>1045</v>
      </c>
      <c r="AC49" s="60">
        <f t="shared" si="5"/>
        <v>1726.34</v>
      </c>
      <c r="AD49" s="114"/>
      <c r="AE49" s="54"/>
      <c r="AF49" s="55"/>
    </row>
    <row r="50" spans="1:32" s="121" customFormat="1" ht="13.5" customHeight="1" thickBot="1" x14ac:dyDescent="0.25">
      <c r="A50" s="127"/>
      <c r="B50" s="160" t="s">
        <v>76</v>
      </c>
      <c r="C50" s="48">
        <v>830</v>
      </c>
      <c r="D50" s="124">
        <f t="shared" si="0"/>
        <v>1371.1599999999999</v>
      </c>
      <c r="E50" s="125"/>
      <c r="F50" s="170"/>
      <c r="G50" s="43">
        <v>44091</v>
      </c>
      <c r="H50" s="51">
        <v>720</v>
      </c>
      <c r="I50" s="131">
        <f t="shared" si="7"/>
        <v>1189.4399999999998</v>
      </c>
      <c r="K50" s="76"/>
      <c r="L50" s="96" t="s">
        <v>333</v>
      </c>
      <c r="M50" s="48">
        <v>980</v>
      </c>
      <c r="N50" s="131">
        <f t="shared" si="6"/>
        <v>1618.9599999999998</v>
      </c>
      <c r="O50" s="125"/>
      <c r="P50" s="99"/>
      <c r="Q50" s="41" t="s">
        <v>369</v>
      </c>
      <c r="R50" s="30">
        <v>1260</v>
      </c>
      <c r="S50" s="74">
        <f t="shared" si="3"/>
        <v>2081.52</v>
      </c>
      <c r="T50" s="202"/>
      <c r="U50" s="76"/>
      <c r="V50" s="188" t="s">
        <v>234</v>
      </c>
      <c r="W50" s="30">
        <v>1950</v>
      </c>
      <c r="X50" s="69">
        <f t="shared" si="4"/>
        <v>3221.4</v>
      </c>
      <c r="Y50" s="112"/>
      <c r="Z50" s="127"/>
      <c r="AA50" s="41" t="s">
        <v>153</v>
      </c>
      <c r="AB50" s="30">
        <v>1155</v>
      </c>
      <c r="AC50" s="60">
        <f t="shared" si="5"/>
        <v>1908.06</v>
      </c>
      <c r="AD50" s="114"/>
      <c r="AE50" s="54"/>
      <c r="AF50" s="55"/>
    </row>
    <row r="51" spans="1:32" s="121" customFormat="1" ht="13.5" customHeight="1" thickBot="1" x14ac:dyDescent="0.25">
      <c r="A51" s="128"/>
      <c r="B51" s="168" t="s">
        <v>48</v>
      </c>
      <c r="C51" s="51">
        <v>830</v>
      </c>
      <c r="D51" s="124">
        <f t="shared" si="0"/>
        <v>1371.1599999999999</v>
      </c>
      <c r="E51" s="125"/>
      <c r="F51" s="87" t="s">
        <v>127</v>
      </c>
      <c r="G51" s="171" t="s">
        <v>113</v>
      </c>
      <c r="H51" s="48">
        <v>750</v>
      </c>
      <c r="I51" s="131">
        <f t="shared" si="7"/>
        <v>1239</v>
      </c>
      <c r="K51" s="76"/>
      <c r="L51" s="56" t="s">
        <v>23</v>
      </c>
      <c r="M51" s="48">
        <v>1150</v>
      </c>
      <c r="N51" s="131">
        <f t="shared" si="6"/>
        <v>1899.8000000000002</v>
      </c>
      <c r="O51" s="125"/>
      <c r="P51" s="99"/>
      <c r="Q51" s="41" t="s">
        <v>370</v>
      </c>
      <c r="R51" s="30">
        <v>1260</v>
      </c>
      <c r="S51" s="74">
        <f t="shared" si="3"/>
        <v>2081.52</v>
      </c>
      <c r="T51" s="202"/>
      <c r="U51" s="76"/>
      <c r="V51" s="188" t="s">
        <v>235</v>
      </c>
      <c r="W51" s="30">
        <v>2000</v>
      </c>
      <c r="X51" s="69">
        <f t="shared" si="4"/>
        <v>3304</v>
      </c>
      <c r="Y51" s="112"/>
      <c r="Z51" s="127"/>
      <c r="AA51" s="169" t="s">
        <v>154</v>
      </c>
      <c r="AB51" s="30">
        <v>1155</v>
      </c>
      <c r="AC51" s="60">
        <f t="shared" si="5"/>
        <v>1908.06</v>
      </c>
      <c r="AD51" s="114"/>
    </row>
    <row r="52" spans="1:32" s="121" customFormat="1" ht="13.5" customHeight="1" thickBot="1" x14ac:dyDescent="0.25">
      <c r="A52" s="126" t="s">
        <v>371</v>
      </c>
      <c r="B52" s="130" t="s">
        <v>77</v>
      </c>
      <c r="C52" s="45">
        <v>810</v>
      </c>
      <c r="D52" s="124">
        <f t="shared" si="0"/>
        <v>1338.12</v>
      </c>
      <c r="E52" s="125"/>
      <c r="F52" s="87"/>
      <c r="G52" s="171" t="s">
        <v>114</v>
      </c>
      <c r="H52" s="48">
        <v>750</v>
      </c>
      <c r="I52" s="131">
        <f t="shared" si="7"/>
        <v>1239</v>
      </c>
      <c r="K52" s="76"/>
      <c r="L52" s="56" t="s">
        <v>24</v>
      </c>
      <c r="M52" s="48">
        <v>1150</v>
      </c>
      <c r="N52" s="131">
        <f t="shared" si="6"/>
        <v>1899.8000000000002</v>
      </c>
      <c r="O52" s="125"/>
      <c r="P52" s="137" t="s">
        <v>122</v>
      </c>
      <c r="Q52" s="59" t="s">
        <v>343</v>
      </c>
      <c r="R52" s="59">
        <v>1280</v>
      </c>
      <c r="S52" s="74">
        <f t="shared" si="3"/>
        <v>2114.56</v>
      </c>
      <c r="T52" s="202"/>
      <c r="U52" s="76"/>
      <c r="V52" s="188" t="s">
        <v>236</v>
      </c>
      <c r="W52" s="30">
        <v>2000</v>
      </c>
      <c r="X52" s="69">
        <f t="shared" si="4"/>
        <v>3304</v>
      </c>
      <c r="Y52" s="112"/>
      <c r="Z52" s="127"/>
      <c r="AA52" s="41" t="s">
        <v>155</v>
      </c>
      <c r="AB52" s="30">
        <v>1180</v>
      </c>
      <c r="AC52" s="60">
        <f t="shared" si="5"/>
        <v>1949.3599999999997</v>
      </c>
      <c r="AD52" s="114"/>
    </row>
    <row r="53" spans="1:32" s="121" customFormat="1" ht="13.5" customHeight="1" thickBot="1" x14ac:dyDescent="0.25">
      <c r="A53" s="127"/>
      <c r="B53" s="56" t="s">
        <v>78</v>
      </c>
      <c r="C53" s="48">
        <v>810</v>
      </c>
      <c r="D53" s="124">
        <f t="shared" si="0"/>
        <v>1338.12</v>
      </c>
      <c r="E53" s="125"/>
      <c r="F53" s="87"/>
      <c r="G53" s="171" t="s">
        <v>115</v>
      </c>
      <c r="H53" s="48">
        <v>750</v>
      </c>
      <c r="I53" s="131">
        <f t="shared" si="7"/>
        <v>1239</v>
      </c>
      <c r="K53" s="76"/>
      <c r="L53" s="96" t="s">
        <v>332</v>
      </c>
      <c r="M53" s="48">
        <v>1150</v>
      </c>
      <c r="N53" s="131">
        <f t="shared" si="6"/>
        <v>1899.8000000000002</v>
      </c>
      <c r="O53" s="125"/>
      <c r="P53" s="99"/>
      <c r="Q53" s="41" t="s">
        <v>359</v>
      </c>
      <c r="R53" s="41">
        <v>1280</v>
      </c>
      <c r="S53" s="74">
        <f t="shared" si="3"/>
        <v>2114.56</v>
      </c>
      <c r="T53" s="202"/>
      <c r="U53" s="76"/>
      <c r="V53" s="188" t="s">
        <v>237</v>
      </c>
      <c r="W53" s="30">
        <v>1650</v>
      </c>
      <c r="X53" s="69">
        <f t="shared" si="4"/>
        <v>2725.8</v>
      </c>
      <c r="Y53" s="112"/>
      <c r="Z53" s="127"/>
      <c r="AA53" s="41" t="s">
        <v>156</v>
      </c>
      <c r="AB53" s="30">
        <v>1180</v>
      </c>
      <c r="AC53" s="60">
        <f t="shared" si="5"/>
        <v>1949.3599999999997</v>
      </c>
      <c r="AD53" s="114"/>
    </row>
    <row r="54" spans="1:32" s="121" customFormat="1" ht="13.5" customHeight="1" thickBot="1" x14ac:dyDescent="0.25">
      <c r="A54" s="127"/>
      <c r="B54" s="56" t="s">
        <v>79</v>
      </c>
      <c r="C54" s="48">
        <v>810</v>
      </c>
      <c r="D54" s="124">
        <f t="shared" si="0"/>
        <v>1338.12</v>
      </c>
      <c r="E54" s="125"/>
      <c r="F54" s="88"/>
      <c r="G54" s="172" t="s">
        <v>116</v>
      </c>
      <c r="H54" s="51">
        <v>750</v>
      </c>
      <c r="I54" s="131">
        <f t="shared" si="7"/>
        <v>1239</v>
      </c>
      <c r="K54" s="76"/>
      <c r="L54" s="56" t="s">
        <v>8</v>
      </c>
      <c r="M54" s="48">
        <v>1100</v>
      </c>
      <c r="N54" s="131">
        <f t="shared" si="6"/>
        <v>1817.2</v>
      </c>
      <c r="O54" s="125"/>
      <c r="P54" s="99"/>
      <c r="Q54" s="41" t="s">
        <v>360</v>
      </c>
      <c r="R54" s="41">
        <v>1280</v>
      </c>
      <c r="S54" s="74">
        <f t="shared" si="3"/>
        <v>2114.56</v>
      </c>
      <c r="T54" s="202"/>
      <c r="U54" s="76"/>
      <c r="V54" s="188" t="s">
        <v>238</v>
      </c>
      <c r="W54" s="30">
        <v>1650</v>
      </c>
      <c r="X54" s="69">
        <f t="shared" si="4"/>
        <v>2725.8</v>
      </c>
      <c r="Y54" s="112"/>
      <c r="Z54" s="127"/>
      <c r="AA54" s="41" t="s">
        <v>157</v>
      </c>
      <c r="AB54" s="30">
        <v>1210</v>
      </c>
      <c r="AC54" s="60">
        <f t="shared" si="5"/>
        <v>1998.92</v>
      </c>
      <c r="AD54" s="114"/>
    </row>
    <row r="55" spans="1:32" s="121" customFormat="1" ht="13.5" customHeight="1" thickBot="1" x14ac:dyDescent="0.25">
      <c r="A55" s="127"/>
      <c r="B55" s="56" t="s">
        <v>80</v>
      </c>
      <c r="C55" s="48">
        <v>810</v>
      </c>
      <c r="D55" s="124">
        <f t="shared" si="0"/>
        <v>1338.12</v>
      </c>
      <c r="E55" s="125"/>
      <c r="F55" s="120"/>
      <c r="H55" s="122"/>
      <c r="I55" s="122"/>
      <c r="K55" s="76"/>
      <c r="L55" s="56" t="s">
        <v>9</v>
      </c>
      <c r="M55" s="48">
        <v>1100</v>
      </c>
      <c r="N55" s="131">
        <f t="shared" si="6"/>
        <v>1817.2</v>
      </c>
      <c r="O55" s="125"/>
      <c r="P55" s="99"/>
      <c r="Q55" s="41" t="s">
        <v>361</v>
      </c>
      <c r="R55" s="41">
        <v>1280</v>
      </c>
      <c r="S55" s="74">
        <f t="shared" si="3"/>
        <v>2114.56</v>
      </c>
      <c r="T55" s="202"/>
      <c r="U55" s="76"/>
      <c r="V55" s="188" t="s">
        <v>239</v>
      </c>
      <c r="W55" s="30">
        <v>1550</v>
      </c>
      <c r="X55" s="69">
        <f t="shared" si="4"/>
        <v>2560.6</v>
      </c>
      <c r="Y55" s="112"/>
      <c r="Z55" s="127"/>
      <c r="AA55" s="41" t="s">
        <v>158</v>
      </c>
      <c r="AB55" s="30">
        <v>1265</v>
      </c>
      <c r="AC55" s="60">
        <f t="shared" si="5"/>
        <v>2089.7799999999997</v>
      </c>
      <c r="AD55" s="114"/>
    </row>
    <row r="56" spans="1:32" s="121" customFormat="1" ht="13.5" customHeight="1" thickBot="1" x14ac:dyDescent="0.25">
      <c r="A56" s="127"/>
      <c r="B56" s="56" t="s">
        <v>81</v>
      </c>
      <c r="C56" s="48">
        <v>810</v>
      </c>
      <c r="D56" s="124">
        <f t="shared" si="0"/>
        <v>1338.12</v>
      </c>
      <c r="E56" s="125"/>
      <c r="F56" s="211" t="s">
        <v>131</v>
      </c>
      <c r="G56" s="211"/>
      <c r="H56" s="211"/>
      <c r="I56" s="211"/>
      <c r="K56" s="117"/>
      <c r="L56" s="56" t="s">
        <v>19</v>
      </c>
      <c r="M56" s="48">
        <v>1300</v>
      </c>
      <c r="N56" s="131">
        <f t="shared" si="6"/>
        <v>2147.6</v>
      </c>
      <c r="O56" s="125"/>
      <c r="P56" s="99"/>
      <c r="Q56" s="41" t="s">
        <v>342</v>
      </c>
      <c r="R56" s="30">
        <v>1330</v>
      </c>
      <c r="S56" s="74">
        <f t="shared" si="3"/>
        <v>2197.16</v>
      </c>
      <c r="T56" s="202"/>
      <c r="U56" s="77"/>
      <c r="V56" s="189" t="s">
        <v>240</v>
      </c>
      <c r="W56" s="43">
        <v>1600</v>
      </c>
      <c r="X56" s="69">
        <f t="shared" si="4"/>
        <v>2643.2</v>
      </c>
      <c r="Y56" s="112"/>
      <c r="Z56" s="127"/>
      <c r="AA56" s="41" t="s">
        <v>159</v>
      </c>
      <c r="AB56" s="30">
        <v>1155</v>
      </c>
      <c r="AC56" s="60">
        <f t="shared" si="5"/>
        <v>1908.06</v>
      </c>
      <c r="AD56" s="114"/>
    </row>
    <row r="57" spans="1:32" s="121" customFormat="1" ht="13.5" customHeight="1" thickBot="1" x14ac:dyDescent="0.25">
      <c r="A57" s="128"/>
      <c r="B57" s="129" t="s">
        <v>82</v>
      </c>
      <c r="C57" s="51">
        <v>810</v>
      </c>
      <c r="D57" s="124">
        <f t="shared" si="0"/>
        <v>1338.12</v>
      </c>
      <c r="E57" s="125"/>
      <c r="F57" s="126"/>
      <c r="G57" s="59" t="s">
        <v>0</v>
      </c>
      <c r="H57" s="45" t="s">
        <v>1</v>
      </c>
      <c r="I57" s="45" t="s">
        <v>1</v>
      </c>
      <c r="K57" s="76"/>
      <c r="L57" s="56" t="s">
        <v>20</v>
      </c>
      <c r="M57" s="48">
        <v>1300</v>
      </c>
      <c r="N57" s="131">
        <f t="shared" si="6"/>
        <v>2147.6</v>
      </c>
      <c r="O57" s="125"/>
      <c r="P57" s="103"/>
      <c r="Q57" s="42" t="s">
        <v>343</v>
      </c>
      <c r="R57" s="43">
        <v>1330</v>
      </c>
      <c r="S57" s="74">
        <f t="shared" si="3"/>
        <v>2197.16</v>
      </c>
      <c r="T57" s="202"/>
      <c r="U57" s="126" t="s">
        <v>201</v>
      </c>
      <c r="V57" s="195" t="s">
        <v>376</v>
      </c>
      <c r="W57" s="69">
        <v>1900</v>
      </c>
      <c r="X57" s="69">
        <f t="shared" si="4"/>
        <v>3138.8</v>
      </c>
      <c r="Y57" s="112"/>
      <c r="Z57" s="127"/>
      <c r="AA57" s="41" t="s">
        <v>160</v>
      </c>
      <c r="AB57" s="30">
        <v>1155</v>
      </c>
      <c r="AC57" s="60">
        <f t="shared" si="5"/>
        <v>1908.06</v>
      </c>
      <c r="AD57" s="114"/>
    </row>
    <row r="58" spans="1:32" s="121" customFormat="1" ht="13.5" customHeight="1" thickBot="1" x14ac:dyDescent="0.25">
      <c r="A58" s="120"/>
      <c r="B58" s="123"/>
      <c r="C58" s="122"/>
      <c r="D58" s="122"/>
      <c r="F58" s="127"/>
      <c r="G58" s="41"/>
      <c r="H58" s="48" t="s">
        <v>3</v>
      </c>
      <c r="I58" s="48" t="s">
        <v>117</v>
      </c>
      <c r="K58" s="76"/>
      <c r="L58" s="56" t="s">
        <v>21</v>
      </c>
      <c r="M58" s="48">
        <v>1300</v>
      </c>
      <c r="N58" s="131">
        <f t="shared" si="6"/>
        <v>2147.6</v>
      </c>
      <c r="O58" s="125"/>
      <c r="P58" s="100" t="s">
        <v>363</v>
      </c>
      <c r="Q58" s="184" t="s">
        <v>257</v>
      </c>
      <c r="R58" s="60">
        <v>1400</v>
      </c>
      <c r="S58" s="74">
        <f t="shared" si="3"/>
        <v>2312.8000000000002</v>
      </c>
      <c r="T58" s="202"/>
      <c r="U58" s="128"/>
      <c r="V58" s="196" t="s">
        <v>377</v>
      </c>
      <c r="W58" s="70">
        <v>2000</v>
      </c>
      <c r="X58" s="69">
        <f t="shared" si="4"/>
        <v>3304</v>
      </c>
      <c r="Y58" s="112"/>
      <c r="Z58" s="127"/>
      <c r="AA58" s="41" t="s">
        <v>161</v>
      </c>
      <c r="AB58" s="30">
        <v>1210</v>
      </c>
      <c r="AC58" s="60">
        <f t="shared" si="5"/>
        <v>1998.92</v>
      </c>
      <c r="AD58" s="114"/>
    </row>
    <row r="59" spans="1:32" s="121" customFormat="1" ht="13.5" customHeight="1" thickBot="1" x14ac:dyDescent="0.25">
      <c r="A59" s="120"/>
      <c r="B59" s="123"/>
      <c r="C59" s="122"/>
      <c r="D59" s="122"/>
      <c r="F59" s="127"/>
      <c r="G59" s="41"/>
      <c r="H59" s="48" t="s">
        <v>2</v>
      </c>
      <c r="I59" s="48" t="s">
        <v>2</v>
      </c>
      <c r="K59" s="76"/>
      <c r="L59" s="56" t="s">
        <v>22</v>
      </c>
      <c r="M59" s="48">
        <v>1300</v>
      </c>
      <c r="N59" s="131">
        <f t="shared" si="6"/>
        <v>2147.6</v>
      </c>
      <c r="O59" s="125"/>
      <c r="P59" s="102"/>
      <c r="Q59" s="189" t="s">
        <v>273</v>
      </c>
      <c r="R59" s="43">
        <v>1400</v>
      </c>
      <c r="S59" s="74">
        <f t="shared" si="3"/>
        <v>2312.8000000000002</v>
      </c>
      <c r="T59" s="202"/>
      <c r="U59" s="132" t="s">
        <v>323</v>
      </c>
      <c r="V59" s="193" t="s">
        <v>213</v>
      </c>
      <c r="W59" s="140">
        <v>1700</v>
      </c>
      <c r="X59" s="69">
        <f t="shared" si="4"/>
        <v>2808.4</v>
      </c>
      <c r="Y59" s="112"/>
      <c r="Z59" s="127"/>
      <c r="AA59" s="41" t="s">
        <v>162</v>
      </c>
      <c r="AB59" s="30">
        <v>1210</v>
      </c>
      <c r="AC59" s="60">
        <f t="shared" si="5"/>
        <v>1998.92</v>
      </c>
      <c r="AD59" s="114"/>
    </row>
    <row r="60" spans="1:32" s="121" customFormat="1" ht="13.5" customHeight="1" thickBot="1" x14ac:dyDescent="0.25">
      <c r="A60" s="84" t="s">
        <v>13</v>
      </c>
      <c r="B60" s="123"/>
      <c r="C60" s="122"/>
      <c r="D60" s="122"/>
      <c r="F60" s="145" t="s">
        <v>126</v>
      </c>
      <c r="G60" s="59" t="s">
        <v>108</v>
      </c>
      <c r="H60" s="45">
        <v>820</v>
      </c>
      <c r="I60" s="131">
        <f>H60*1.1+H60*1.1*40%</f>
        <v>1262.8000000000002</v>
      </c>
      <c r="J60" s="122"/>
      <c r="K60" s="77"/>
      <c r="L60" s="129" t="s">
        <v>32</v>
      </c>
      <c r="M60" s="51">
        <v>1300</v>
      </c>
      <c r="N60" s="131">
        <f t="shared" si="6"/>
        <v>2147.6</v>
      </c>
      <c r="O60" s="125"/>
      <c r="P60" s="101" t="s">
        <v>364</v>
      </c>
      <c r="Q60" s="59" t="s">
        <v>271</v>
      </c>
      <c r="R60" s="60">
        <v>1450</v>
      </c>
      <c r="S60" s="74">
        <f t="shared" si="3"/>
        <v>2395.4</v>
      </c>
      <c r="T60" s="202"/>
      <c r="U60" s="76"/>
      <c r="V60" s="193" t="s">
        <v>214</v>
      </c>
      <c r="W60" s="140">
        <v>2000</v>
      </c>
      <c r="X60" s="69">
        <f t="shared" si="4"/>
        <v>3304</v>
      </c>
      <c r="Y60" s="112"/>
      <c r="Z60" s="127"/>
      <c r="AA60" s="41" t="s">
        <v>163</v>
      </c>
      <c r="AB60" s="30">
        <v>1240</v>
      </c>
      <c r="AC60" s="60">
        <f t="shared" si="5"/>
        <v>2048.4799999999996</v>
      </c>
      <c r="AD60" s="114"/>
    </row>
    <row r="61" spans="1:32" s="121" customFormat="1" ht="13.5" customHeight="1" thickBot="1" x14ac:dyDescent="0.25">
      <c r="A61" s="84" t="s">
        <v>133</v>
      </c>
      <c r="B61" s="123"/>
      <c r="C61" s="122"/>
      <c r="D61" s="122"/>
      <c r="F61" s="127"/>
      <c r="G61" s="41" t="s">
        <v>109</v>
      </c>
      <c r="H61" s="48">
        <v>820</v>
      </c>
      <c r="I61" s="131">
        <f t="shared" ref="I61:I71" si="8">H61*1.1+H61*1.1*40%</f>
        <v>1262.8000000000002</v>
      </c>
      <c r="K61" s="84"/>
      <c r="L61" s="173"/>
      <c r="M61" s="64"/>
      <c r="N61" s="64"/>
      <c r="O61" s="125"/>
      <c r="P61" s="101"/>
      <c r="Q61" s="41" t="s">
        <v>272</v>
      </c>
      <c r="R61" s="30">
        <v>1450</v>
      </c>
      <c r="S61" s="74">
        <f t="shared" si="3"/>
        <v>2395.4</v>
      </c>
      <c r="T61" s="202"/>
      <c r="U61" s="76"/>
      <c r="V61" s="193" t="s">
        <v>215</v>
      </c>
      <c r="W61" s="140">
        <v>2150</v>
      </c>
      <c r="X61" s="69">
        <f t="shared" si="4"/>
        <v>3551.8</v>
      </c>
      <c r="Y61" s="112"/>
      <c r="Z61" s="127"/>
      <c r="AA61" s="41" t="s">
        <v>164</v>
      </c>
      <c r="AB61" s="30">
        <v>1240</v>
      </c>
      <c r="AC61" s="60">
        <f t="shared" si="5"/>
        <v>2048.4799999999996</v>
      </c>
      <c r="AD61" s="114"/>
    </row>
    <row r="62" spans="1:32" s="121" customFormat="1" ht="13.5" customHeight="1" thickBot="1" x14ac:dyDescent="0.25">
      <c r="A62" s="118" t="s">
        <v>372</v>
      </c>
      <c r="B62" s="123"/>
      <c r="C62" s="122"/>
      <c r="D62" s="122"/>
      <c r="F62" s="165" t="s">
        <v>125</v>
      </c>
      <c r="G62" s="174" t="s">
        <v>110</v>
      </c>
      <c r="H62" s="167">
        <v>820</v>
      </c>
      <c r="I62" s="131">
        <f t="shared" si="8"/>
        <v>1262.8000000000002</v>
      </c>
      <c r="K62" s="120"/>
      <c r="M62" s="122"/>
      <c r="N62" s="122"/>
      <c r="O62" s="122"/>
      <c r="P62" s="102"/>
      <c r="Q62" s="42" t="s">
        <v>205</v>
      </c>
      <c r="R62" s="43">
        <v>1450</v>
      </c>
      <c r="S62" s="74">
        <f t="shared" si="3"/>
        <v>2395.4</v>
      </c>
      <c r="T62" s="202"/>
      <c r="U62" s="126" t="s">
        <v>330</v>
      </c>
      <c r="V62" s="181" t="s">
        <v>178</v>
      </c>
      <c r="W62" s="60">
        <v>1480</v>
      </c>
      <c r="X62" s="69">
        <f t="shared" si="4"/>
        <v>2444.96</v>
      </c>
      <c r="Y62" s="112"/>
      <c r="Z62" s="127"/>
      <c r="AA62" s="41" t="s">
        <v>165</v>
      </c>
      <c r="AB62" s="30">
        <v>1240</v>
      </c>
      <c r="AC62" s="60">
        <f t="shared" si="5"/>
        <v>2048.4799999999996</v>
      </c>
      <c r="AD62" s="114"/>
    </row>
    <row r="63" spans="1:32" s="121" customFormat="1" ht="13.5" customHeight="1" thickBot="1" x14ac:dyDescent="0.25">
      <c r="A63" s="118" t="s">
        <v>373</v>
      </c>
      <c r="B63" s="123"/>
      <c r="C63" s="122"/>
      <c r="D63" s="122"/>
      <c r="F63" s="87" t="s">
        <v>127</v>
      </c>
      <c r="G63" s="41" t="s">
        <v>41</v>
      </c>
      <c r="H63" s="48">
        <v>930</v>
      </c>
      <c r="I63" s="131">
        <f t="shared" si="8"/>
        <v>1432.2000000000003</v>
      </c>
      <c r="K63" s="120"/>
      <c r="M63" s="122"/>
      <c r="N63" s="122"/>
      <c r="O63" s="122"/>
      <c r="P63" s="100" t="s">
        <v>365</v>
      </c>
      <c r="Q63" s="184" t="s">
        <v>258</v>
      </c>
      <c r="R63" s="60">
        <v>1600</v>
      </c>
      <c r="S63" s="74">
        <f t="shared" si="3"/>
        <v>2643.2</v>
      </c>
      <c r="T63" s="202"/>
      <c r="U63" s="127"/>
      <c r="V63" s="182" t="s">
        <v>179</v>
      </c>
      <c r="W63" s="30">
        <v>1480</v>
      </c>
      <c r="X63" s="69">
        <f t="shared" si="4"/>
        <v>2444.96</v>
      </c>
      <c r="Y63" s="112"/>
      <c r="Z63" s="127"/>
      <c r="AA63" s="41" t="s">
        <v>166</v>
      </c>
      <c r="AB63" s="30">
        <v>1240</v>
      </c>
      <c r="AC63" s="60">
        <f t="shared" si="5"/>
        <v>2048.4799999999996</v>
      </c>
      <c r="AD63" s="114"/>
    </row>
    <row r="64" spans="1:32" s="121" customFormat="1" ht="13.5" customHeight="1" thickBot="1" x14ac:dyDescent="0.25">
      <c r="A64" s="118"/>
      <c r="B64" s="123"/>
      <c r="C64" s="122"/>
      <c r="D64" s="122"/>
      <c r="F64" s="127"/>
      <c r="G64" s="41" t="s">
        <v>111</v>
      </c>
      <c r="H64" s="48">
        <v>950</v>
      </c>
      <c r="I64" s="131">
        <f t="shared" si="8"/>
        <v>1463</v>
      </c>
      <c r="K64" s="120"/>
      <c r="M64" s="122"/>
      <c r="N64" s="122"/>
      <c r="O64" s="122"/>
      <c r="P64" s="101"/>
      <c r="Q64" s="175" t="s">
        <v>259</v>
      </c>
      <c r="R64" s="30">
        <v>1800</v>
      </c>
      <c r="S64" s="74">
        <f t="shared" si="3"/>
        <v>2973.6</v>
      </c>
      <c r="T64" s="202"/>
      <c r="U64" s="127"/>
      <c r="V64" s="182" t="s">
        <v>334</v>
      </c>
      <c r="W64" s="30">
        <v>1480</v>
      </c>
      <c r="X64" s="69">
        <f t="shared" si="4"/>
        <v>2444.96</v>
      </c>
      <c r="Y64" s="112"/>
      <c r="Z64" s="127"/>
      <c r="AA64" s="41" t="s">
        <v>167</v>
      </c>
      <c r="AB64" s="30">
        <v>1280</v>
      </c>
      <c r="AC64" s="60">
        <f t="shared" si="5"/>
        <v>2114.56</v>
      </c>
      <c r="AD64" s="114"/>
    </row>
    <row r="65" spans="1:30" s="121" customFormat="1" ht="13.5" customHeight="1" thickBot="1" x14ac:dyDescent="0.25">
      <c r="A65" s="118" t="s">
        <v>135</v>
      </c>
      <c r="B65" s="123"/>
      <c r="C65" s="122"/>
      <c r="D65" s="122"/>
      <c r="F65" s="142"/>
      <c r="G65" s="41" t="s">
        <v>112</v>
      </c>
      <c r="H65" s="48">
        <v>950</v>
      </c>
      <c r="I65" s="131">
        <f t="shared" si="8"/>
        <v>1463</v>
      </c>
      <c r="K65" s="120"/>
      <c r="M65" s="122"/>
      <c r="N65" s="122"/>
      <c r="O65" s="122"/>
      <c r="P65" s="101"/>
      <c r="Q65" s="175" t="s">
        <v>260</v>
      </c>
      <c r="R65" s="30">
        <v>1800</v>
      </c>
      <c r="S65" s="74">
        <f t="shared" si="3"/>
        <v>2973.6</v>
      </c>
      <c r="T65" s="202"/>
      <c r="U65" s="128"/>
      <c r="V65" s="183" t="s">
        <v>181</v>
      </c>
      <c r="W65" s="43">
        <v>1480</v>
      </c>
      <c r="X65" s="69">
        <f t="shared" si="4"/>
        <v>2444.96</v>
      </c>
      <c r="Y65" s="112"/>
      <c r="Z65" s="127"/>
      <c r="AA65" s="41" t="s">
        <v>168</v>
      </c>
      <c r="AB65" s="30">
        <v>1580</v>
      </c>
      <c r="AC65" s="60">
        <f t="shared" si="5"/>
        <v>2610.16</v>
      </c>
      <c r="AD65" s="114"/>
    </row>
    <row r="66" spans="1:30" s="121" customFormat="1" ht="13.5" customHeight="1" thickBot="1" x14ac:dyDescent="0.25">
      <c r="A66" s="118" t="s">
        <v>14</v>
      </c>
      <c r="B66" s="123"/>
      <c r="C66" s="122"/>
      <c r="D66" s="122"/>
      <c r="F66" s="127"/>
      <c r="G66" s="41" t="s">
        <v>42</v>
      </c>
      <c r="H66" s="48">
        <v>950</v>
      </c>
      <c r="I66" s="131">
        <f t="shared" si="8"/>
        <v>1463</v>
      </c>
      <c r="K66" s="120"/>
      <c r="M66" s="122"/>
      <c r="N66" s="122"/>
      <c r="O66" s="122"/>
      <c r="P66" s="102"/>
      <c r="Q66" s="189" t="s">
        <v>274</v>
      </c>
      <c r="R66" s="43">
        <v>1600</v>
      </c>
      <c r="S66" s="74">
        <f t="shared" si="3"/>
        <v>2643.2</v>
      </c>
      <c r="T66" s="202"/>
      <c r="U66" s="127"/>
      <c r="V66" s="182" t="s">
        <v>180</v>
      </c>
      <c r="W66" s="30">
        <v>1550</v>
      </c>
      <c r="X66" s="69">
        <f t="shared" si="4"/>
        <v>2560.6</v>
      </c>
      <c r="Y66" s="112"/>
      <c r="Z66" s="127"/>
      <c r="AA66" s="41" t="s">
        <v>169</v>
      </c>
      <c r="AB66" s="30">
        <v>1580</v>
      </c>
      <c r="AC66" s="60">
        <f t="shared" si="5"/>
        <v>2610.16</v>
      </c>
      <c r="AD66" s="114"/>
    </row>
    <row r="67" spans="1:30" s="121" customFormat="1" ht="13.5" customHeight="1" thickBot="1" x14ac:dyDescent="0.25">
      <c r="A67" s="118" t="s">
        <v>15</v>
      </c>
      <c r="B67" s="123"/>
      <c r="C67" s="122"/>
      <c r="D67" s="122"/>
      <c r="F67" s="127"/>
      <c r="G67" s="41" t="s">
        <v>106</v>
      </c>
      <c r="H67" s="48">
        <v>950</v>
      </c>
      <c r="I67" s="131">
        <f t="shared" si="8"/>
        <v>1463</v>
      </c>
      <c r="K67" s="120"/>
      <c r="M67" s="122"/>
      <c r="N67" s="122"/>
      <c r="O67" s="122"/>
      <c r="P67" s="104" t="s">
        <v>120</v>
      </c>
      <c r="Q67" s="175" t="s">
        <v>261</v>
      </c>
      <c r="R67" s="30">
        <v>1700</v>
      </c>
      <c r="S67" s="74">
        <f t="shared" si="3"/>
        <v>2808.4</v>
      </c>
      <c r="T67" s="202"/>
      <c r="U67" s="127"/>
      <c r="V67" s="182" t="s">
        <v>182</v>
      </c>
      <c r="W67" s="30">
        <v>1550</v>
      </c>
      <c r="X67" s="69">
        <f t="shared" si="4"/>
        <v>2560.6</v>
      </c>
      <c r="Y67" s="112"/>
      <c r="Z67" s="127"/>
      <c r="AA67" s="41" t="s">
        <v>170</v>
      </c>
      <c r="AB67" s="30">
        <v>1620</v>
      </c>
      <c r="AC67" s="60">
        <f t="shared" si="5"/>
        <v>2676.24</v>
      </c>
      <c r="AD67" s="114"/>
    </row>
    <row r="68" spans="1:30" s="121" customFormat="1" ht="13.5" customHeight="1" thickBot="1" x14ac:dyDescent="0.25">
      <c r="A68" s="119" t="s">
        <v>16</v>
      </c>
      <c r="B68" s="123"/>
      <c r="C68" s="122"/>
      <c r="D68" s="122"/>
      <c r="F68" s="127"/>
      <c r="G68" s="41" t="s">
        <v>43</v>
      </c>
      <c r="H68" s="48">
        <v>950</v>
      </c>
      <c r="I68" s="131">
        <f t="shared" si="8"/>
        <v>1463</v>
      </c>
      <c r="K68" s="120"/>
      <c r="M68" s="122"/>
      <c r="N68" s="122"/>
      <c r="O68" s="122"/>
      <c r="P68" s="99"/>
      <c r="Q68" s="175" t="s">
        <v>262</v>
      </c>
      <c r="R68" s="30">
        <v>1750</v>
      </c>
      <c r="S68" s="74">
        <f t="shared" si="3"/>
        <v>2891</v>
      </c>
      <c r="T68" s="202"/>
      <c r="U68" s="127"/>
      <c r="V68" s="182" t="s">
        <v>183</v>
      </c>
      <c r="W68" s="30">
        <v>1550</v>
      </c>
      <c r="X68" s="69">
        <f t="shared" si="4"/>
        <v>2560.6</v>
      </c>
      <c r="Y68" s="112"/>
      <c r="Z68" s="127"/>
      <c r="AA68" s="41" t="s">
        <v>171</v>
      </c>
      <c r="AB68" s="30">
        <v>1620</v>
      </c>
      <c r="AC68" s="60">
        <f t="shared" si="5"/>
        <v>2676.24</v>
      </c>
      <c r="AD68" s="114"/>
    </row>
    <row r="69" spans="1:30" s="121" customFormat="1" ht="13.5" customHeight="1" thickBot="1" x14ac:dyDescent="0.25">
      <c r="A69" s="120"/>
      <c r="B69" s="123"/>
      <c r="C69" s="122"/>
      <c r="D69" s="122"/>
      <c r="F69" s="128"/>
      <c r="G69" s="42" t="s">
        <v>107</v>
      </c>
      <c r="H69" s="51">
        <v>1050</v>
      </c>
      <c r="I69" s="131">
        <f t="shared" si="8"/>
        <v>1617</v>
      </c>
      <c r="K69" s="120"/>
      <c r="M69" s="122"/>
      <c r="N69" s="122"/>
      <c r="O69" s="122"/>
      <c r="P69" s="99"/>
      <c r="Q69" s="175" t="s">
        <v>320</v>
      </c>
      <c r="R69" s="30">
        <v>1700</v>
      </c>
      <c r="S69" s="74">
        <f t="shared" si="3"/>
        <v>2808.4</v>
      </c>
      <c r="T69" s="202"/>
      <c r="U69" s="127"/>
      <c r="V69" s="182" t="s">
        <v>184</v>
      </c>
      <c r="W69" s="30">
        <v>1530</v>
      </c>
      <c r="X69" s="69">
        <f t="shared" si="4"/>
        <v>2527.56</v>
      </c>
      <c r="Y69" s="112"/>
      <c r="Z69" s="127"/>
      <c r="AA69" s="41" t="s">
        <v>172</v>
      </c>
      <c r="AB69" s="30">
        <v>1620</v>
      </c>
      <c r="AC69" s="60">
        <f t="shared" si="5"/>
        <v>2676.24</v>
      </c>
      <c r="AD69" s="114"/>
    </row>
    <row r="70" spans="1:30" s="121" customFormat="1" ht="13.5" customHeight="1" thickBot="1" x14ac:dyDescent="0.25">
      <c r="A70" s="120"/>
      <c r="B70" s="123"/>
      <c r="C70" s="122"/>
      <c r="D70" s="122"/>
      <c r="F70" s="145"/>
      <c r="G70" s="59">
        <v>14001</v>
      </c>
      <c r="H70" s="45">
        <v>820</v>
      </c>
      <c r="I70" s="131">
        <f t="shared" si="8"/>
        <v>1262.8000000000002</v>
      </c>
      <c r="K70" s="120"/>
      <c r="M70" s="122"/>
      <c r="N70" s="122"/>
      <c r="O70" s="122"/>
      <c r="P70" s="99"/>
      <c r="Q70" s="175" t="s">
        <v>139</v>
      </c>
      <c r="R70" s="30">
        <v>1500</v>
      </c>
      <c r="S70" s="74">
        <f t="shared" si="3"/>
        <v>2478</v>
      </c>
      <c r="T70" s="202"/>
      <c r="U70" s="127"/>
      <c r="V70" s="182" t="s">
        <v>185</v>
      </c>
      <c r="W70" s="30">
        <v>1530</v>
      </c>
      <c r="X70" s="69">
        <f t="shared" si="4"/>
        <v>2527.56</v>
      </c>
      <c r="Y70" s="112"/>
      <c r="Z70" s="127"/>
      <c r="AA70" s="41" t="s">
        <v>173</v>
      </c>
      <c r="AB70" s="30">
        <v>1620</v>
      </c>
      <c r="AC70" s="60">
        <f t="shared" si="5"/>
        <v>2676.24</v>
      </c>
      <c r="AD70" s="114"/>
    </row>
    <row r="71" spans="1:30" s="121" customFormat="1" ht="13.5" customHeight="1" thickBot="1" x14ac:dyDescent="0.25">
      <c r="A71" s="120"/>
      <c r="B71" s="123"/>
      <c r="C71" s="122"/>
      <c r="D71" s="122"/>
      <c r="F71" s="128"/>
      <c r="G71" s="42">
        <v>14002</v>
      </c>
      <c r="H71" s="51">
        <v>820</v>
      </c>
      <c r="I71" s="131">
        <f t="shared" si="8"/>
        <v>1262.8000000000002</v>
      </c>
      <c r="K71" s="120"/>
      <c r="M71" s="122"/>
      <c r="N71" s="122"/>
      <c r="O71" s="122"/>
      <c r="P71" s="99"/>
      <c r="Q71" s="175" t="s">
        <v>140</v>
      </c>
      <c r="R71" s="30">
        <v>1500</v>
      </c>
      <c r="S71" s="74">
        <f t="shared" ref="S71:S81" si="9">R71*1.18+R71*1.18*40%</f>
        <v>2478</v>
      </c>
      <c r="T71" s="202"/>
      <c r="U71" s="127"/>
      <c r="V71" s="182" t="s">
        <v>335</v>
      </c>
      <c r="W71" s="30">
        <v>1530</v>
      </c>
      <c r="X71" s="69">
        <f t="shared" ref="X71:X80" si="10">W71*1.18+W71*1.18*40%</f>
        <v>2527.56</v>
      </c>
      <c r="Y71" s="112"/>
      <c r="Z71" s="127"/>
      <c r="AA71" s="41" t="s">
        <v>174</v>
      </c>
      <c r="AB71" s="30">
        <v>1620</v>
      </c>
      <c r="AC71" s="60">
        <f t="shared" ref="AC71:AC72" si="11">AB71*1.18+AB71*1.18*40%</f>
        <v>2676.24</v>
      </c>
      <c r="AD71" s="114"/>
    </row>
    <row r="72" spans="1:30" s="121" customFormat="1" ht="13.5" customHeight="1" thickBot="1" x14ac:dyDescent="0.25">
      <c r="A72" s="120"/>
      <c r="B72" s="123"/>
      <c r="C72" s="122"/>
      <c r="D72" s="122"/>
      <c r="F72" s="120"/>
      <c r="H72" s="122"/>
      <c r="I72" s="64"/>
      <c r="K72" s="120"/>
      <c r="M72" s="122"/>
      <c r="N72" s="122"/>
      <c r="O72" s="122"/>
      <c r="P72" s="99"/>
      <c r="Q72" s="175" t="s">
        <v>379</v>
      </c>
      <c r="R72" s="30">
        <v>1500</v>
      </c>
      <c r="S72" s="74">
        <f t="shared" si="9"/>
        <v>2478</v>
      </c>
      <c r="T72" s="202"/>
      <c r="U72" s="127"/>
      <c r="V72" s="182" t="s">
        <v>200</v>
      </c>
      <c r="W72" s="30">
        <v>1530</v>
      </c>
      <c r="X72" s="69">
        <f t="shared" si="10"/>
        <v>2527.56</v>
      </c>
      <c r="Y72" s="112"/>
      <c r="Z72" s="128"/>
      <c r="AA72" s="42" t="s">
        <v>175</v>
      </c>
      <c r="AB72" s="43">
        <v>1670</v>
      </c>
      <c r="AC72" s="60">
        <f t="shared" si="11"/>
        <v>2758.84</v>
      </c>
      <c r="AD72" s="114"/>
    </row>
    <row r="73" spans="1:30" s="121" customFormat="1" ht="13.5" customHeight="1" thickBot="1" x14ac:dyDescent="0.25">
      <c r="A73" s="120"/>
      <c r="B73" s="123"/>
      <c r="C73" s="122"/>
      <c r="D73" s="122"/>
      <c r="F73" s="120"/>
      <c r="H73" s="122"/>
      <c r="I73" s="64"/>
      <c r="K73" s="120"/>
      <c r="M73" s="122"/>
      <c r="N73" s="122"/>
      <c r="O73" s="122"/>
      <c r="P73" s="99"/>
      <c r="Q73" s="175" t="s">
        <v>275</v>
      </c>
      <c r="R73" s="30">
        <v>1700</v>
      </c>
      <c r="S73" s="74">
        <f t="shared" si="9"/>
        <v>2808.4</v>
      </c>
      <c r="T73" s="202"/>
      <c r="U73" s="127"/>
      <c r="V73" s="182" t="s">
        <v>186</v>
      </c>
      <c r="W73" s="30">
        <v>1660</v>
      </c>
      <c r="X73" s="69">
        <f t="shared" si="10"/>
        <v>2742.3199999999997</v>
      </c>
      <c r="Y73" s="112"/>
      <c r="Z73" s="120"/>
    </row>
    <row r="74" spans="1:30" s="121" customFormat="1" ht="13.5" customHeight="1" thickBot="1" x14ac:dyDescent="0.25">
      <c r="A74" s="120"/>
      <c r="B74" s="123"/>
      <c r="C74" s="122"/>
      <c r="D74" s="122"/>
      <c r="F74" s="120"/>
      <c r="H74" s="122"/>
      <c r="I74" s="64"/>
      <c r="K74" s="120"/>
      <c r="M74" s="122"/>
      <c r="N74" s="122"/>
      <c r="O74" s="122"/>
      <c r="P74" s="103"/>
      <c r="Q74" s="176" t="s">
        <v>350</v>
      </c>
      <c r="R74" s="43">
        <v>1700</v>
      </c>
      <c r="S74" s="74">
        <f t="shared" si="9"/>
        <v>2808.4</v>
      </c>
      <c r="T74" s="202"/>
      <c r="U74" s="127"/>
      <c r="V74" s="182" t="s">
        <v>187</v>
      </c>
      <c r="W74" s="30">
        <v>1660</v>
      </c>
      <c r="X74" s="69">
        <f t="shared" si="10"/>
        <v>2742.3199999999997</v>
      </c>
      <c r="Y74" s="112"/>
    </row>
    <row r="75" spans="1:30" s="121" customFormat="1" ht="13.5" customHeight="1" thickBot="1" x14ac:dyDescent="0.25">
      <c r="A75" s="120"/>
      <c r="B75" s="123"/>
      <c r="C75" s="122"/>
      <c r="D75" s="122"/>
      <c r="F75" s="120"/>
      <c r="H75" s="122"/>
      <c r="I75" s="64"/>
      <c r="K75" s="120"/>
      <c r="M75" s="122"/>
      <c r="N75" s="122"/>
      <c r="O75" s="122"/>
      <c r="P75" s="137" t="s">
        <v>122</v>
      </c>
      <c r="Q75" s="73" t="s">
        <v>142</v>
      </c>
      <c r="R75" s="60">
        <v>1500</v>
      </c>
      <c r="S75" s="74">
        <f t="shared" si="9"/>
        <v>2478</v>
      </c>
      <c r="T75" s="202"/>
      <c r="U75" s="127"/>
      <c r="V75" s="182" t="s">
        <v>188</v>
      </c>
      <c r="W75" s="30">
        <v>1660</v>
      </c>
      <c r="X75" s="69">
        <f t="shared" si="10"/>
        <v>2742.3199999999997</v>
      </c>
      <c r="Y75" s="112"/>
    </row>
    <row r="76" spans="1:30" s="121" customFormat="1" ht="13.5" customHeight="1" thickBot="1" x14ac:dyDescent="0.25">
      <c r="A76" s="120"/>
      <c r="B76" s="123"/>
      <c r="C76" s="122"/>
      <c r="D76" s="122"/>
      <c r="F76" s="120"/>
      <c r="H76" s="122"/>
      <c r="I76" s="64"/>
      <c r="K76" s="120"/>
      <c r="M76" s="122"/>
      <c r="N76" s="122"/>
      <c r="O76" s="122"/>
      <c r="P76" s="107"/>
      <c r="Q76" s="71" t="s">
        <v>143</v>
      </c>
      <c r="R76" s="30">
        <v>1500</v>
      </c>
      <c r="S76" s="74">
        <f t="shared" si="9"/>
        <v>2478</v>
      </c>
      <c r="T76" s="202"/>
      <c r="U76" s="127"/>
      <c r="V76" s="182" t="s">
        <v>189</v>
      </c>
      <c r="W76" s="30">
        <v>1800</v>
      </c>
      <c r="X76" s="69">
        <f t="shared" si="10"/>
        <v>2973.6</v>
      </c>
      <c r="Y76" s="112"/>
    </row>
    <row r="77" spans="1:30" s="121" customFormat="1" ht="13.5" customHeight="1" thickBot="1" x14ac:dyDescent="0.25">
      <c r="A77" s="120"/>
      <c r="B77" s="123"/>
      <c r="C77" s="122"/>
      <c r="D77" s="122"/>
      <c r="F77" s="120"/>
      <c r="H77" s="122"/>
      <c r="I77" s="64"/>
      <c r="K77" s="120"/>
      <c r="M77" s="122"/>
      <c r="N77" s="122"/>
      <c r="O77" s="122"/>
      <c r="P77" s="105"/>
      <c r="Q77" s="71" t="s">
        <v>144</v>
      </c>
      <c r="R77" s="30">
        <v>1500</v>
      </c>
      <c r="S77" s="74">
        <f t="shared" si="9"/>
        <v>2478</v>
      </c>
      <c r="T77" s="202"/>
      <c r="U77" s="127"/>
      <c r="V77" s="182" t="s">
        <v>190</v>
      </c>
      <c r="W77" s="30">
        <v>1800</v>
      </c>
      <c r="X77" s="69">
        <f t="shared" si="10"/>
        <v>2973.6</v>
      </c>
      <c r="Y77" s="112"/>
    </row>
    <row r="78" spans="1:30" s="121" customFormat="1" ht="13.5" customHeight="1" thickBot="1" x14ac:dyDescent="0.25">
      <c r="A78" s="120"/>
      <c r="C78" s="122"/>
      <c r="D78" s="122"/>
      <c r="F78" s="120"/>
      <c r="H78" s="122"/>
      <c r="I78" s="64"/>
      <c r="K78" s="120"/>
      <c r="M78" s="122"/>
      <c r="N78" s="122"/>
      <c r="O78" s="122"/>
      <c r="P78" s="105"/>
      <c r="Q78" s="71" t="s">
        <v>145</v>
      </c>
      <c r="R78" s="30">
        <v>1500</v>
      </c>
      <c r="S78" s="74">
        <f t="shared" si="9"/>
        <v>2478</v>
      </c>
      <c r="T78" s="202"/>
      <c r="U78" s="127"/>
      <c r="V78" s="182" t="s">
        <v>191</v>
      </c>
      <c r="W78" s="30">
        <v>2000</v>
      </c>
      <c r="X78" s="69">
        <f t="shared" si="10"/>
        <v>3304</v>
      </c>
      <c r="Y78" s="112"/>
    </row>
    <row r="79" spans="1:30" s="121" customFormat="1" ht="13.5" customHeight="1" thickBot="1" x14ac:dyDescent="0.25">
      <c r="A79" s="120"/>
      <c r="C79" s="122"/>
      <c r="D79" s="122"/>
      <c r="F79" s="120"/>
      <c r="H79" s="122"/>
      <c r="I79" s="64"/>
      <c r="K79" s="120"/>
      <c r="M79" s="122"/>
      <c r="N79" s="122"/>
      <c r="O79" s="122"/>
      <c r="P79" s="105"/>
      <c r="Q79" s="71" t="s">
        <v>146</v>
      </c>
      <c r="R79" s="30">
        <v>1500</v>
      </c>
      <c r="S79" s="74">
        <f t="shared" si="9"/>
        <v>2478</v>
      </c>
      <c r="T79" s="202"/>
      <c r="U79" s="127"/>
      <c r="V79" s="182" t="s">
        <v>192</v>
      </c>
      <c r="W79" s="30">
        <v>2000</v>
      </c>
      <c r="X79" s="69">
        <f t="shared" si="10"/>
        <v>3304</v>
      </c>
      <c r="Y79" s="112"/>
    </row>
    <row r="80" spans="1:30" s="121" customFormat="1" ht="13.5" customHeight="1" thickBot="1" x14ac:dyDescent="0.25">
      <c r="A80" s="84"/>
      <c r="B80" s="63"/>
      <c r="C80" s="64"/>
      <c r="D80" s="64"/>
      <c r="F80" s="120"/>
      <c r="H80" s="122"/>
      <c r="I80" s="64"/>
      <c r="K80" s="120"/>
      <c r="M80" s="122"/>
      <c r="N80" s="122"/>
      <c r="O80" s="122"/>
      <c r="P80" s="105"/>
      <c r="Q80" s="71" t="s">
        <v>147</v>
      </c>
      <c r="R80" s="30">
        <v>1500</v>
      </c>
      <c r="S80" s="74">
        <f t="shared" si="9"/>
        <v>2478</v>
      </c>
      <c r="T80" s="202"/>
      <c r="U80" s="128"/>
      <c r="V80" s="183" t="s">
        <v>193</v>
      </c>
      <c r="W80" s="43">
        <v>2000</v>
      </c>
      <c r="X80" s="69">
        <f t="shared" si="10"/>
        <v>3304</v>
      </c>
      <c r="Y80" s="112"/>
    </row>
    <row r="81" spans="1:32" s="121" customFormat="1" ht="13.5" customHeight="1" thickBot="1" x14ac:dyDescent="0.25">
      <c r="A81" s="120"/>
      <c r="B81" s="123"/>
      <c r="C81" s="122"/>
      <c r="D81" s="122"/>
      <c r="F81" s="120"/>
      <c r="H81" s="122"/>
      <c r="I81" s="64"/>
      <c r="K81" s="120"/>
      <c r="M81" s="122"/>
      <c r="N81" s="122"/>
      <c r="O81" s="122"/>
      <c r="P81" s="106"/>
      <c r="Q81" s="72" t="s">
        <v>148</v>
      </c>
      <c r="R81" s="43">
        <v>1500</v>
      </c>
      <c r="S81" s="74">
        <f t="shared" si="9"/>
        <v>2478</v>
      </c>
      <c r="T81" s="202"/>
      <c r="U81" s="112"/>
      <c r="V81" s="15"/>
      <c r="W81" s="15"/>
      <c r="X81" s="17"/>
      <c r="Y81" s="17"/>
    </row>
    <row r="82" spans="1:32" s="121" customFormat="1" ht="13.5" customHeight="1" x14ac:dyDescent="0.2">
      <c r="A82" s="120"/>
      <c r="B82" s="123"/>
      <c r="C82" s="122"/>
      <c r="D82" s="122"/>
      <c r="F82" s="89"/>
      <c r="G82" s="52"/>
      <c r="H82" s="53"/>
      <c r="I82" s="57"/>
      <c r="K82" s="120"/>
      <c r="M82" s="122"/>
      <c r="N82" s="122"/>
      <c r="O82" s="122"/>
      <c r="P82" s="108"/>
      <c r="Q82" s="15"/>
      <c r="R82" s="15"/>
      <c r="S82" s="15"/>
      <c r="T82" s="112"/>
      <c r="U82" s="15"/>
      <c r="V82" s="13"/>
      <c r="W82" s="13"/>
      <c r="X82" s="17"/>
      <c r="Y82" s="17"/>
    </row>
    <row r="83" spans="1:32" s="121" customFormat="1" ht="13.5" customHeight="1" x14ac:dyDescent="0.2">
      <c r="A83" s="120"/>
      <c r="B83" s="123"/>
      <c r="C83" s="122"/>
      <c r="D83" s="122"/>
      <c r="F83" s="89"/>
      <c r="G83" s="52"/>
      <c r="H83" s="53"/>
      <c r="I83" s="66"/>
      <c r="K83" s="120"/>
      <c r="M83" s="122"/>
      <c r="N83" s="122"/>
      <c r="O83" s="122"/>
      <c r="P83" s="108"/>
      <c r="Q83" s="15"/>
      <c r="R83" s="15"/>
      <c r="S83" s="15"/>
      <c r="T83" s="15"/>
      <c r="U83" s="15"/>
      <c r="V83" s="13"/>
      <c r="W83" s="13"/>
      <c r="X83" s="17"/>
      <c r="Y83" s="17"/>
    </row>
    <row r="84" spans="1:32" s="17" customFormat="1" ht="13.5" customHeight="1" x14ac:dyDescent="0.2">
      <c r="A84" s="82"/>
      <c r="B84" s="65"/>
      <c r="C84" s="62"/>
      <c r="D84" s="62"/>
      <c r="E84" s="20"/>
      <c r="F84" s="89"/>
      <c r="G84" s="52"/>
      <c r="H84" s="53"/>
      <c r="I84" s="66"/>
      <c r="J84" s="23"/>
      <c r="K84" s="90"/>
      <c r="M84" s="46"/>
      <c r="N84" s="46"/>
      <c r="O84" s="53"/>
      <c r="P84" s="108"/>
      <c r="Q84" s="15"/>
      <c r="R84" s="15"/>
      <c r="S84" s="15"/>
      <c r="T84" s="15"/>
      <c r="U84" s="15"/>
      <c r="V84" s="13"/>
      <c r="W84" s="13"/>
      <c r="AD84" s="23"/>
    </row>
    <row r="85" spans="1:32" s="17" customFormat="1" ht="13.5" customHeight="1" x14ac:dyDescent="0.2">
      <c r="A85" s="82"/>
      <c r="B85" s="65"/>
      <c r="C85" s="62"/>
      <c r="D85" s="62"/>
      <c r="E85" s="20"/>
      <c r="F85" s="89"/>
      <c r="G85" s="52"/>
      <c r="H85" s="46"/>
      <c r="I85" s="46"/>
      <c r="J85" s="23"/>
      <c r="K85" s="90"/>
      <c r="M85" s="46"/>
      <c r="N85" s="46"/>
      <c r="O85" s="53"/>
      <c r="P85" s="108"/>
      <c r="Q85" s="15"/>
      <c r="R85" s="15"/>
      <c r="S85" s="15"/>
      <c r="T85" s="15"/>
      <c r="U85" s="15"/>
      <c r="V85" s="13"/>
      <c r="W85" s="13"/>
      <c r="AD85" s="23"/>
    </row>
    <row r="86" spans="1:32" s="17" customFormat="1" ht="13.5" customHeight="1" x14ac:dyDescent="0.2">
      <c r="A86" s="82"/>
      <c r="B86" s="65"/>
      <c r="C86" s="62"/>
      <c r="D86" s="62"/>
      <c r="E86" s="20"/>
      <c r="F86" s="83"/>
      <c r="G86" s="61"/>
      <c r="H86" s="62"/>
      <c r="I86" s="62"/>
      <c r="J86" s="23"/>
      <c r="K86" s="90"/>
      <c r="M86" s="46"/>
      <c r="N86" s="46"/>
      <c r="O86" s="53"/>
      <c r="P86" s="108"/>
      <c r="Q86" s="15"/>
      <c r="R86" s="15"/>
      <c r="S86" s="15"/>
      <c r="T86" s="15"/>
      <c r="U86" s="15"/>
      <c r="V86" s="13"/>
      <c r="W86" s="13"/>
      <c r="AD86" s="23"/>
    </row>
    <row r="87" spans="1:32" s="17" customFormat="1" ht="13.5" customHeight="1" x14ac:dyDescent="0.2">
      <c r="A87" s="82"/>
      <c r="B87" s="65"/>
      <c r="C87" s="62"/>
      <c r="D87" s="62"/>
      <c r="E87" s="20"/>
      <c r="F87" s="83"/>
      <c r="G87" s="61"/>
      <c r="H87" s="62"/>
      <c r="I87" s="62"/>
      <c r="J87" s="23"/>
      <c r="K87" s="90"/>
      <c r="M87" s="46"/>
      <c r="N87" s="46"/>
      <c r="O87" s="53"/>
      <c r="P87" s="108"/>
      <c r="Q87" s="15"/>
      <c r="R87" s="15"/>
      <c r="S87" s="15"/>
      <c r="T87" s="15"/>
      <c r="U87" s="15"/>
      <c r="V87" s="13"/>
      <c r="W87" s="13"/>
      <c r="AD87" s="23"/>
    </row>
    <row r="88" spans="1:32" s="17" customFormat="1" ht="13.5" customHeight="1" x14ac:dyDescent="0.2">
      <c r="A88" s="82"/>
      <c r="B88" s="65"/>
      <c r="C88" s="62"/>
      <c r="D88" s="62"/>
      <c r="E88" s="20"/>
      <c r="F88" s="83"/>
      <c r="G88" s="61"/>
      <c r="H88" s="62"/>
      <c r="I88" s="62"/>
      <c r="J88" s="23"/>
      <c r="K88" s="90"/>
      <c r="M88" s="46"/>
      <c r="N88" s="46"/>
      <c r="O88" s="53"/>
      <c r="P88" s="108"/>
      <c r="Q88" s="15"/>
      <c r="R88" s="15"/>
      <c r="S88" s="15"/>
      <c r="T88" s="15"/>
      <c r="U88" s="15"/>
      <c r="V88" s="13"/>
      <c r="W88" s="13"/>
      <c r="AD88" s="23"/>
    </row>
    <row r="89" spans="1:32" s="17" customFormat="1" ht="13.5" customHeight="1" x14ac:dyDescent="0.2">
      <c r="A89" s="82"/>
      <c r="B89" s="58"/>
      <c r="C89" s="53"/>
      <c r="D89" s="53"/>
      <c r="E89" s="20"/>
      <c r="F89" s="83"/>
      <c r="G89" s="61"/>
      <c r="H89" s="62"/>
      <c r="I89" s="62"/>
      <c r="J89" s="23"/>
      <c r="K89" s="90"/>
      <c r="M89" s="46"/>
      <c r="N89" s="46"/>
      <c r="O89" s="53"/>
      <c r="P89" s="108"/>
      <c r="Q89" s="15"/>
      <c r="R89" s="15"/>
      <c r="S89" s="15"/>
      <c r="T89" s="15"/>
      <c r="U89" s="15"/>
      <c r="V89" s="13"/>
      <c r="W89" s="13"/>
      <c r="AD89" s="23"/>
    </row>
    <row r="90" spans="1:32" s="17" customFormat="1" ht="13.5" customHeight="1" x14ac:dyDescent="0.2">
      <c r="A90" s="82"/>
      <c r="B90" s="58"/>
      <c r="C90" s="53"/>
      <c r="D90" s="53"/>
      <c r="E90" s="20"/>
      <c r="F90" s="83"/>
      <c r="G90" s="61"/>
      <c r="H90" s="62"/>
      <c r="I90" s="62"/>
      <c r="J90" s="23"/>
      <c r="K90" s="90"/>
      <c r="M90" s="46"/>
      <c r="N90" s="46"/>
      <c r="O90" s="53"/>
      <c r="P90" s="108"/>
      <c r="Q90" s="15"/>
      <c r="R90" s="15"/>
      <c r="S90" s="15"/>
      <c r="T90" s="15"/>
      <c r="U90" s="15"/>
      <c r="V90" s="13"/>
      <c r="W90" s="13"/>
      <c r="AD90" s="23"/>
    </row>
    <row r="91" spans="1:32" s="17" customFormat="1" ht="13.5" customHeight="1" x14ac:dyDescent="0.2">
      <c r="A91" s="82"/>
      <c r="B91" s="58"/>
      <c r="C91" s="53"/>
      <c r="D91" s="53"/>
      <c r="E91" s="20"/>
      <c r="F91" s="83"/>
      <c r="G91" s="61"/>
      <c r="H91" s="62"/>
      <c r="I91" s="62"/>
      <c r="J91" s="23"/>
      <c r="K91" s="90"/>
      <c r="M91" s="46"/>
      <c r="N91" s="46"/>
      <c r="O91" s="53"/>
      <c r="P91" s="108"/>
      <c r="Q91" s="15"/>
      <c r="R91" s="15"/>
      <c r="S91" s="15"/>
      <c r="T91" s="15"/>
      <c r="U91" s="15"/>
      <c r="V91" s="13"/>
      <c r="W91" s="13"/>
      <c r="AD91" s="23"/>
    </row>
    <row r="92" spans="1:32" s="17" customFormat="1" ht="13.5" customHeight="1" x14ac:dyDescent="0.2">
      <c r="A92" s="82"/>
      <c r="B92" s="58"/>
      <c r="C92" s="53"/>
      <c r="D92" s="53"/>
      <c r="E92" s="20"/>
      <c r="F92" s="83"/>
      <c r="G92" s="61"/>
      <c r="H92" s="62"/>
      <c r="I92" s="62"/>
      <c r="J92" s="23"/>
      <c r="K92" s="90"/>
      <c r="M92" s="46"/>
      <c r="N92" s="46"/>
      <c r="O92" s="53"/>
      <c r="P92" s="108"/>
      <c r="Q92" s="15"/>
      <c r="R92" s="15"/>
      <c r="S92" s="15"/>
      <c r="T92" s="15"/>
      <c r="U92" s="15"/>
      <c r="V92" s="13"/>
      <c r="W92" s="13"/>
      <c r="X92" s="61"/>
      <c r="AD92" s="23"/>
    </row>
    <row r="93" spans="1:32" s="17" customFormat="1" ht="13.5" customHeight="1" x14ac:dyDescent="0.2">
      <c r="A93" s="82"/>
      <c r="B93" s="58"/>
      <c r="C93" s="53"/>
      <c r="D93" s="53"/>
      <c r="E93" s="20"/>
      <c r="F93" s="89"/>
      <c r="G93" s="52"/>
      <c r="H93" s="53"/>
      <c r="I93" s="53"/>
      <c r="J93" s="23"/>
      <c r="K93" s="90"/>
      <c r="M93" s="46"/>
      <c r="N93" s="46"/>
      <c r="O93" s="53"/>
      <c r="P93" s="108"/>
      <c r="Q93" s="15"/>
      <c r="R93" s="15"/>
      <c r="S93" s="15"/>
      <c r="T93" s="15"/>
      <c r="U93" s="15"/>
      <c r="V93" s="13"/>
      <c r="W93" s="13"/>
      <c r="X93" s="61"/>
      <c r="Y93" s="61"/>
      <c r="AD93" s="23"/>
    </row>
    <row r="94" spans="1:32" s="61" customFormat="1" ht="13.5" customHeight="1" x14ac:dyDescent="0.2">
      <c r="A94" s="82"/>
      <c r="B94" s="58"/>
      <c r="C94" s="53"/>
      <c r="D94" s="53"/>
      <c r="F94" s="89"/>
      <c r="G94" s="52"/>
      <c r="H94" s="53"/>
      <c r="I94" s="53"/>
      <c r="K94" s="90"/>
      <c r="L94" s="17"/>
      <c r="M94" s="46"/>
      <c r="N94" s="46"/>
      <c r="O94" s="53"/>
      <c r="P94" s="108"/>
      <c r="Q94" s="15"/>
      <c r="R94" s="15"/>
      <c r="S94" s="15"/>
      <c r="T94" s="15"/>
      <c r="U94" s="15"/>
      <c r="V94" s="13"/>
      <c r="W94" s="13"/>
      <c r="Z94" s="17"/>
      <c r="AA94" s="17"/>
      <c r="AB94" s="17"/>
      <c r="AE94" s="17"/>
      <c r="AF94" s="17"/>
    </row>
    <row r="95" spans="1:32" s="61" customFormat="1" ht="13.5" customHeight="1" x14ac:dyDescent="0.2">
      <c r="A95" s="82"/>
      <c r="B95" s="58"/>
      <c r="C95" s="53"/>
      <c r="D95" s="53"/>
      <c r="F95" s="89"/>
      <c r="G95" s="52"/>
      <c r="H95" s="53"/>
      <c r="I95" s="53"/>
      <c r="K95" s="90"/>
      <c r="L95" s="17"/>
      <c r="M95" s="46"/>
      <c r="N95" s="46"/>
      <c r="O95" s="53"/>
      <c r="P95" s="97"/>
      <c r="Q95" s="13"/>
      <c r="R95" s="13"/>
      <c r="S95" s="13"/>
      <c r="T95" s="15"/>
      <c r="U95" s="13"/>
      <c r="V95" s="13"/>
      <c r="W95" s="13"/>
      <c r="Z95" s="17"/>
      <c r="AA95" s="17"/>
      <c r="AB95" s="17"/>
      <c r="AE95" s="17"/>
      <c r="AF95" s="17"/>
    </row>
    <row r="96" spans="1:32" s="61" customFormat="1" ht="13.5" customHeight="1" x14ac:dyDescent="0.2">
      <c r="A96" s="82"/>
      <c r="B96" s="58"/>
      <c r="C96" s="53"/>
      <c r="D96" s="53"/>
      <c r="F96" s="89"/>
      <c r="G96" s="52"/>
      <c r="H96" s="53"/>
      <c r="I96" s="53"/>
      <c r="K96" s="90"/>
      <c r="L96" s="17"/>
      <c r="M96" s="46"/>
      <c r="N96" s="46"/>
      <c r="O96" s="53"/>
      <c r="P96" s="97"/>
      <c r="Q96" s="13"/>
      <c r="R96" s="13"/>
      <c r="S96" s="13"/>
      <c r="T96" s="13"/>
      <c r="U96" s="13"/>
      <c r="V96" s="13"/>
      <c r="W96" s="13"/>
      <c r="Z96" s="17"/>
      <c r="AA96" s="17"/>
      <c r="AB96" s="17"/>
    </row>
    <row r="97" spans="1:32" s="61" customFormat="1" ht="13.5" customHeight="1" x14ac:dyDescent="0.2">
      <c r="A97" s="82"/>
      <c r="B97" s="58"/>
      <c r="C97" s="53"/>
      <c r="D97" s="53"/>
      <c r="E97" s="67"/>
      <c r="F97" s="90"/>
      <c r="G97" s="52"/>
      <c r="H97" s="53"/>
      <c r="I97" s="53"/>
      <c r="K97" s="90"/>
      <c r="L97" s="17"/>
      <c r="M97" s="46"/>
      <c r="N97" s="46"/>
      <c r="O97" s="53"/>
      <c r="P97" s="97"/>
      <c r="Q97" s="13"/>
      <c r="R97" s="13"/>
      <c r="S97" s="13"/>
      <c r="T97" s="13"/>
      <c r="U97" s="13"/>
      <c r="V97" s="13"/>
      <c r="W97" s="13"/>
      <c r="Z97" s="17"/>
      <c r="AA97" s="17"/>
      <c r="AB97" s="17"/>
    </row>
    <row r="98" spans="1:32" s="61" customFormat="1" ht="13.5" customHeight="1" x14ac:dyDescent="0.2">
      <c r="A98" s="82"/>
      <c r="B98" s="58"/>
      <c r="C98" s="53"/>
      <c r="D98" s="53"/>
      <c r="E98" s="68"/>
      <c r="F98" s="90"/>
      <c r="G98" s="52"/>
      <c r="H98" s="53"/>
      <c r="I98" s="53"/>
      <c r="K98" s="90"/>
      <c r="L98" s="17"/>
      <c r="M98" s="46"/>
      <c r="N98" s="46"/>
      <c r="O98" s="53"/>
      <c r="P98" s="97"/>
      <c r="Q98" s="13"/>
      <c r="R98" s="13"/>
      <c r="S98" s="13"/>
      <c r="T98" s="13"/>
      <c r="U98" s="13"/>
      <c r="V98" s="13"/>
      <c r="W98" s="13"/>
      <c r="Z98" s="17"/>
      <c r="AA98" s="17"/>
      <c r="AB98" s="17"/>
    </row>
    <row r="99" spans="1:32" s="61" customFormat="1" x14ac:dyDescent="0.2">
      <c r="A99" s="82"/>
      <c r="B99" s="58"/>
      <c r="C99" s="53"/>
      <c r="D99" s="53"/>
      <c r="E99" s="68"/>
      <c r="F99" s="90"/>
      <c r="G99" s="52"/>
      <c r="H99" s="53"/>
      <c r="I99" s="53"/>
      <c r="K99" s="90"/>
      <c r="L99" s="17"/>
      <c r="M99" s="46"/>
      <c r="N99" s="46"/>
      <c r="O99" s="53"/>
      <c r="P99" s="97"/>
      <c r="Q99" s="13"/>
      <c r="R99" s="13"/>
      <c r="S99" s="13"/>
      <c r="T99" s="13"/>
      <c r="U99" s="13"/>
      <c r="V99" s="13"/>
      <c r="W99" s="13"/>
      <c r="X99" s="17"/>
      <c r="Z99" s="17"/>
      <c r="AA99" s="17"/>
      <c r="AB99" s="17"/>
    </row>
    <row r="100" spans="1:32" s="61" customFormat="1" x14ac:dyDescent="0.2">
      <c r="A100" s="82"/>
      <c r="B100" s="58"/>
      <c r="C100" s="53"/>
      <c r="D100" s="53"/>
      <c r="F100" s="90"/>
      <c r="G100" s="52"/>
      <c r="H100" s="53"/>
      <c r="I100" s="53"/>
      <c r="K100" s="90"/>
      <c r="L100" s="17"/>
      <c r="M100" s="46"/>
      <c r="N100" s="46"/>
      <c r="O100" s="53"/>
      <c r="P100" s="97"/>
      <c r="Q100" s="13"/>
      <c r="R100" s="13"/>
      <c r="S100" s="13"/>
      <c r="T100" s="13"/>
      <c r="U100" s="13"/>
      <c r="V100" s="13"/>
      <c r="W100" s="13"/>
      <c r="X100" s="17"/>
      <c r="Y100" s="17"/>
      <c r="Z100" s="17"/>
      <c r="AA100" s="17"/>
      <c r="AB100" s="17"/>
    </row>
    <row r="101" spans="1:32" s="17" customFormat="1" x14ac:dyDescent="0.2">
      <c r="A101" s="82"/>
      <c r="B101" s="58"/>
      <c r="C101" s="53"/>
      <c r="D101" s="53"/>
      <c r="E101" s="20"/>
      <c r="F101" s="90"/>
      <c r="G101" s="52"/>
      <c r="H101" s="53"/>
      <c r="I101" s="53"/>
      <c r="J101" s="23"/>
      <c r="K101" s="90"/>
      <c r="M101" s="46"/>
      <c r="N101" s="46"/>
      <c r="O101" s="53"/>
      <c r="P101" s="97"/>
      <c r="Q101" s="13"/>
      <c r="R101" s="13"/>
      <c r="S101" s="13"/>
      <c r="T101" s="13"/>
      <c r="U101" s="13"/>
      <c r="V101" s="13"/>
      <c r="W101" s="13"/>
      <c r="AD101" s="23"/>
      <c r="AE101" s="61"/>
      <c r="AF101" s="61"/>
    </row>
    <row r="102" spans="1:32" s="17" customFormat="1" x14ac:dyDescent="0.2">
      <c r="A102" s="82"/>
      <c r="B102" s="58"/>
      <c r="C102" s="53"/>
      <c r="D102" s="53"/>
      <c r="E102" s="20"/>
      <c r="F102" s="90"/>
      <c r="G102" s="52"/>
      <c r="H102" s="53"/>
      <c r="I102" s="53"/>
      <c r="J102" s="23"/>
      <c r="K102" s="90"/>
      <c r="M102" s="46"/>
      <c r="N102" s="46"/>
      <c r="O102" s="53"/>
      <c r="P102" s="97"/>
      <c r="Q102" s="13"/>
      <c r="R102" s="13"/>
      <c r="S102" s="13"/>
      <c r="T102" s="13"/>
      <c r="U102" s="13"/>
      <c r="V102" s="13"/>
      <c r="W102" s="13"/>
      <c r="AD102" s="23"/>
      <c r="AE102" s="61"/>
      <c r="AF102" s="61"/>
    </row>
    <row r="103" spans="1:32" s="17" customFormat="1" x14ac:dyDescent="0.2">
      <c r="A103" s="82"/>
      <c r="B103" s="58"/>
      <c r="C103" s="53"/>
      <c r="D103" s="53"/>
      <c r="E103" s="20"/>
      <c r="F103" s="89"/>
      <c r="G103" s="52"/>
      <c r="H103" s="53"/>
      <c r="I103" s="53"/>
      <c r="J103" s="23"/>
      <c r="K103" s="90"/>
      <c r="M103" s="46"/>
      <c r="N103" s="46"/>
      <c r="O103" s="53"/>
      <c r="P103" s="97"/>
      <c r="Q103" s="13"/>
      <c r="R103" s="13"/>
      <c r="S103" s="13"/>
      <c r="T103" s="13"/>
      <c r="U103" s="13"/>
      <c r="V103" s="13"/>
      <c r="W103" s="13"/>
      <c r="AD103" s="23"/>
    </row>
    <row r="104" spans="1:32" s="17" customFormat="1" x14ac:dyDescent="0.2">
      <c r="A104" s="82"/>
      <c r="B104" s="58"/>
      <c r="C104" s="53"/>
      <c r="D104" s="53"/>
      <c r="E104" s="20"/>
      <c r="F104" s="89"/>
      <c r="G104" s="52"/>
      <c r="H104" s="53"/>
      <c r="I104" s="53"/>
      <c r="J104" s="23"/>
      <c r="K104" s="90"/>
      <c r="M104" s="46"/>
      <c r="N104" s="46"/>
      <c r="O104" s="53"/>
      <c r="P104" s="97"/>
      <c r="Q104" s="13"/>
      <c r="R104" s="13"/>
      <c r="S104" s="13"/>
      <c r="T104" s="13"/>
      <c r="U104" s="13"/>
      <c r="V104" s="13"/>
      <c r="W104" s="13"/>
      <c r="AD104" s="23"/>
    </row>
    <row r="105" spans="1:32" s="17" customFormat="1" x14ac:dyDescent="0.2">
      <c r="A105" s="82"/>
      <c r="B105" s="58"/>
      <c r="C105" s="53"/>
      <c r="D105" s="53"/>
      <c r="E105" s="20"/>
      <c r="F105" s="12"/>
      <c r="G105" s="5"/>
      <c r="H105" s="7"/>
      <c r="I105" s="7"/>
      <c r="J105" s="23"/>
      <c r="K105" s="90"/>
      <c r="M105" s="46"/>
      <c r="N105" s="46"/>
      <c r="O105" s="53"/>
      <c r="P105" s="97"/>
      <c r="Q105" s="13"/>
      <c r="R105" s="13"/>
      <c r="S105" s="13"/>
      <c r="T105" s="13"/>
      <c r="U105" s="13"/>
      <c r="V105" s="13"/>
      <c r="W105" s="13"/>
      <c r="AD105" s="23"/>
    </row>
    <row r="106" spans="1:32" s="17" customFormat="1" x14ac:dyDescent="0.2">
      <c r="A106" s="82"/>
      <c r="B106" s="58"/>
      <c r="C106" s="53"/>
      <c r="D106" s="53"/>
      <c r="F106" s="12"/>
      <c r="G106" s="5"/>
      <c r="H106" s="7"/>
      <c r="I106" s="7"/>
      <c r="J106" s="23"/>
      <c r="K106" s="90"/>
      <c r="M106" s="46"/>
      <c r="N106" s="46"/>
      <c r="O106" s="53"/>
      <c r="P106" s="97"/>
      <c r="Q106" s="13"/>
      <c r="R106" s="13"/>
      <c r="S106" s="13"/>
      <c r="T106" s="13"/>
      <c r="U106" s="13"/>
      <c r="V106" s="13"/>
      <c r="W106" s="13"/>
      <c r="AD106" s="23"/>
    </row>
    <row r="107" spans="1:32" s="17" customFormat="1" x14ac:dyDescent="0.2">
      <c r="A107" s="82"/>
      <c r="B107" s="58"/>
      <c r="C107" s="53"/>
      <c r="D107" s="53"/>
      <c r="F107" s="12"/>
      <c r="G107" s="5"/>
      <c r="H107" s="7"/>
      <c r="I107" s="7"/>
      <c r="J107" s="23"/>
      <c r="K107" s="90"/>
      <c r="M107" s="46"/>
      <c r="N107" s="46"/>
      <c r="O107" s="53"/>
      <c r="P107" s="97"/>
      <c r="Q107" s="13"/>
      <c r="R107" s="13"/>
      <c r="S107" s="13"/>
      <c r="T107" s="13"/>
      <c r="U107" s="13"/>
      <c r="V107" s="13"/>
      <c r="W107" s="13"/>
      <c r="AD107" s="23"/>
    </row>
    <row r="108" spans="1:32" s="17" customFormat="1" x14ac:dyDescent="0.2">
      <c r="A108" s="2"/>
      <c r="B108" s="4"/>
      <c r="C108" s="7"/>
      <c r="D108" s="7"/>
      <c r="F108" s="12"/>
      <c r="G108" s="5"/>
      <c r="H108" s="7"/>
      <c r="I108" s="7"/>
      <c r="J108" s="23"/>
      <c r="K108" s="90"/>
      <c r="M108" s="46"/>
      <c r="N108" s="46"/>
      <c r="O108" s="53"/>
      <c r="P108" s="97"/>
      <c r="Q108" s="13"/>
      <c r="R108" s="13"/>
      <c r="S108" s="13"/>
      <c r="T108" s="13"/>
      <c r="U108" s="13"/>
      <c r="V108" s="13"/>
      <c r="W108" s="13"/>
      <c r="X108"/>
      <c r="AD108" s="23"/>
    </row>
    <row r="109" spans="1:32" s="17" customFormat="1" x14ac:dyDescent="0.2">
      <c r="A109" s="2"/>
      <c r="B109" s="4"/>
      <c r="C109" s="7"/>
      <c r="D109" s="7"/>
      <c r="F109" s="12"/>
      <c r="G109" s="5"/>
      <c r="H109" s="7"/>
      <c r="I109" s="7"/>
      <c r="J109" s="23"/>
      <c r="K109" s="83"/>
      <c r="L109" s="61"/>
      <c r="M109" s="62"/>
      <c r="N109" s="62"/>
      <c r="O109" s="62"/>
      <c r="P109" s="97"/>
      <c r="Q109" s="13"/>
      <c r="R109" s="13"/>
      <c r="S109" s="13"/>
      <c r="T109" s="13"/>
      <c r="U109" s="13"/>
      <c r="V109" s="13"/>
      <c r="W109" s="13"/>
      <c r="X109"/>
      <c r="Y109"/>
      <c r="AD109" s="23"/>
    </row>
    <row r="110" spans="1:32" x14ac:dyDescent="0.2">
      <c r="K110" s="83"/>
      <c r="L110" s="61"/>
      <c r="M110" s="62"/>
      <c r="N110" s="62"/>
      <c r="O110" s="62"/>
    </row>
    <row r="111" spans="1:32" x14ac:dyDescent="0.2">
      <c r="K111" s="91"/>
      <c r="L111" s="6"/>
      <c r="M111" s="8"/>
      <c r="N111" s="8"/>
      <c r="O111" s="8"/>
    </row>
    <row r="112" spans="1:32" x14ac:dyDescent="0.2">
      <c r="K112" s="91"/>
      <c r="L112" s="6"/>
      <c r="M112" s="8"/>
      <c r="N112" s="8"/>
      <c r="O112" s="8"/>
    </row>
    <row r="113" spans="11:15" x14ac:dyDescent="0.2">
      <c r="K113" s="91"/>
      <c r="L113" s="6"/>
      <c r="M113" s="8"/>
      <c r="N113" s="8"/>
      <c r="O113" s="8"/>
    </row>
    <row r="114" spans="11:15" x14ac:dyDescent="0.2">
      <c r="K114" s="91"/>
      <c r="L114" s="6"/>
      <c r="M114" s="8"/>
      <c r="N114" s="8"/>
      <c r="O114" s="8"/>
    </row>
    <row r="115" spans="11:15" x14ac:dyDescent="0.2">
      <c r="K115" s="91"/>
      <c r="L115" s="6"/>
      <c r="M115" s="8"/>
      <c r="N115" s="8"/>
      <c r="O115" s="8"/>
    </row>
  </sheetData>
  <mergeCells count="9">
    <mergeCell ref="A2:D2"/>
    <mergeCell ref="F2:I2"/>
    <mergeCell ref="F37:I37"/>
    <mergeCell ref="P2:R2"/>
    <mergeCell ref="F56:I56"/>
    <mergeCell ref="K27:N27"/>
    <mergeCell ref="K2:N2"/>
    <mergeCell ref="U2:W2"/>
    <mergeCell ref="Z2:AB2"/>
  </mergeCells>
  <phoneticPr fontId="1" type="noConversion"/>
  <hyperlinks>
    <hyperlink ref="A68" r:id="rId1"/>
  </hyperlinks>
  <pageMargins left="0.6692913385826772" right="0.19685039370078741" top="0.15748031496062992" bottom="0.19685039370078741" header="0.35433070866141736" footer="0.51181102362204722"/>
  <pageSetup paperSize="9" scale="71" orientation="portrait" r:id="rId2"/>
  <headerFooter alignWithMargins="0"/>
  <rowBreaks count="1" manualBreakCount="1">
    <brk id="82" max="29" man="1"/>
  </rowBreaks>
  <colBreaks count="2" manualBreakCount="2">
    <brk id="15" max="81" man="1"/>
    <brk id="32" max="73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otiko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1</cp:lastModifiedBy>
  <cp:lastPrinted>2014-07-24T12:24:35Z</cp:lastPrinted>
  <dcterms:created xsi:type="dcterms:W3CDTF">2004-01-10T09:22:49Z</dcterms:created>
  <dcterms:modified xsi:type="dcterms:W3CDTF">2015-01-11T07:34:28Z</dcterms:modified>
</cp:coreProperties>
</file>