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<sst xmlns="http://schemas.openxmlformats.org/spreadsheetml/2006/main" count="3728" uniqueCount="915">
  <si>
    <t>Дата формирования:</t>
  </si>
  <si>
    <t>28.02.2015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</si>
  <si>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</si>
  <si>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</si>
  <si>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</si>
  <si>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</si>
  <si>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</si>
  <si>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</si>
  <si>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</si>
  <si>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белый</t>
  </si>
  <si>
    <t>ирландский кофе</t>
  </si>
  <si>
    <t>обжаренный миндаль</t>
  </si>
  <si>
    <t>36</t>
  </si>
  <si>
    <t>249922\266501\249925\</t>
  </si>
  <si>
    <t>38</t>
  </si>
  <si>
    <t>\\249926\</t>
  </si>
  <si>
    <t>40</t>
  </si>
  <si>
    <t>\\249927\</t>
  </si>
  <si>
    <t>42</t>
  </si>
  <si>
    <t>\\249928\</t>
  </si>
  <si>
    <t>пергамент</t>
  </si>
  <si>
    <t>перец</t>
  </si>
  <si>
    <t>розовое дерево</t>
  </si>
  <si>
    <t>252912\252916\329058\</t>
  </si>
  <si>
    <t>\252917\329059\</t>
  </si>
  <si>
    <t>\252918\\</t>
  </si>
  <si>
    <t>\252919\\</t>
  </si>
  <si>
    <t>черный</t>
  </si>
  <si>
    <t>249918\\\</t>
  </si>
  <si>
    <t>249919\\\</t>
  </si>
  <si>
    <t>**20117</t>
  </si>
  <si>
    <t>Стринг средняя л/т</t>
  </si>
  <si>
    <t>249933\249937\253214\</t>
  </si>
  <si>
    <t>\249938\253215\</t>
  </si>
  <si>
    <t>\249939\253216\</t>
  </si>
  <si>
    <t>\249940\253217\</t>
  </si>
  <si>
    <t>252924\327449\\</t>
  </si>
  <si>
    <t>252925\327450\\</t>
  </si>
  <si>
    <t>252926\327451\\</t>
  </si>
  <si>
    <t>252927\327452\\</t>
  </si>
  <si>
    <t>**20120</t>
  </si>
  <si>
    <t>Стринг низкая л/т</t>
  </si>
  <si>
    <t>вечерние сумерки</t>
  </si>
  <si>
    <t>вино винодела</t>
  </si>
  <si>
    <t>44</t>
  </si>
  <si>
    <t>411354\416288\392289\</t>
  </si>
  <si>
    <t>249629\416291\392291\</t>
  </si>
  <si>
    <t>249630\416292\392292\</t>
  </si>
  <si>
    <t>249631\\392293\</t>
  </si>
  <si>
    <t>249632\\\</t>
  </si>
  <si>
    <t>гортензия</t>
  </si>
  <si>
    <t>ежевичное вино</t>
  </si>
  <si>
    <t>317603\334392\266240\</t>
  </si>
  <si>
    <t>317604\334394\266241\</t>
  </si>
  <si>
    <t>317605\\266242\</t>
  </si>
  <si>
    <t>317606\\266243\</t>
  </si>
  <si>
    <t>249633\252824\327435\</t>
  </si>
  <si>
    <t>249634\252825\327436\</t>
  </si>
  <si>
    <t>249635\252826\327437\</t>
  </si>
  <si>
    <t>249636\252827\327438\</t>
  </si>
  <si>
    <t>серебристая норка</t>
  </si>
  <si>
    <t>серебристый пион</t>
  </si>
  <si>
    <t>сирень</t>
  </si>
  <si>
    <t>326836\327431\415269\</t>
  </si>
  <si>
    <t>326837\327432\415270\</t>
  </si>
  <si>
    <t>326838\327433\415271\</t>
  </si>
  <si>
    <t>\\415272\</t>
  </si>
  <si>
    <t>\\415273\</t>
  </si>
  <si>
    <t>сумрачно белый</t>
  </si>
  <si>
    <t>темная чайка</t>
  </si>
  <si>
    <t>темно-синий</t>
  </si>
  <si>
    <t>334391\388888\316082\</t>
  </si>
  <si>
    <t>\388890\\</t>
  </si>
  <si>
    <t>\388891\\</t>
  </si>
  <si>
    <t>\389944\\</t>
  </si>
  <si>
    <t>цветочно-розовый</t>
  </si>
  <si>
    <t>чайка</t>
  </si>
  <si>
    <t>шоколадно-коричневый</t>
  </si>
  <si>
    <t>252911\317599\331974\</t>
  </si>
  <si>
    <t>252908\\331975\</t>
  </si>
  <si>
    <t>252909\\331976\</t>
  </si>
  <si>
    <t>252910\\331977\</t>
  </si>
  <si>
    <t>**20127</t>
  </si>
  <si>
    <t>249641\416285\393076\</t>
  </si>
  <si>
    <t>249642\\393077\</t>
  </si>
  <si>
    <t>249644\\393078\</t>
  </si>
  <si>
    <t>249645\\\</t>
  </si>
  <si>
    <t>326832\331892\266236\</t>
  </si>
  <si>
    <t>326833\331893\\</t>
  </si>
  <si>
    <t>46</t>
  </si>
  <si>
    <t>326834\331894\\</t>
  </si>
  <si>
    <t>\334223\\</t>
  </si>
  <si>
    <t>\334225\\</t>
  </si>
  <si>
    <t>\334227\\</t>
  </si>
  <si>
    <t>сангрия</t>
  </si>
  <si>
    <t>249647\327426\316121\</t>
  </si>
  <si>
    <t>249648\327427\\</t>
  </si>
  <si>
    <t>249649\\\</t>
  </si>
  <si>
    <t>249650\\\</t>
  </si>
  <si>
    <t>329101\329559\409309\</t>
  </si>
  <si>
    <t>\329560\409310\</t>
  </si>
  <si>
    <t>\329561\409312\</t>
  </si>
  <si>
    <t>\329562\\</t>
  </si>
  <si>
    <t>\329563\\</t>
  </si>
  <si>
    <t>334384\388879\316124\</t>
  </si>
  <si>
    <t>334385\388880\\</t>
  </si>
  <si>
    <t>334386\\\</t>
  </si>
  <si>
    <t>252146\249653\\</t>
  </si>
  <si>
    <t>\249654\\</t>
  </si>
  <si>
    <t>\249655\\</t>
  </si>
  <si>
    <t>\249656\\</t>
  </si>
  <si>
    <t>\249657\\</t>
  </si>
  <si>
    <t>\249658\\</t>
  </si>
  <si>
    <t>**20141</t>
  </si>
  <si>
    <t>Трусы низкая л/т</t>
  </si>
  <si>
    <t>330117\\\</t>
  </si>
  <si>
    <t>330118\\\</t>
  </si>
  <si>
    <t>330119\\\</t>
  </si>
  <si>
    <t>330120\\\</t>
  </si>
  <si>
    <t>330121\\\</t>
  </si>
  <si>
    <t>**20144</t>
  </si>
  <si>
    <t>Шорты</t>
  </si>
  <si>
    <t>330140\\\</t>
  </si>
  <si>
    <t>330141\\\</t>
  </si>
  <si>
    <t>**20145</t>
  </si>
  <si>
    <t>Трусы высокая л/т</t>
  </si>
  <si>
    <t>249661\393382\334404\</t>
  </si>
  <si>
    <t>249662\393383\334405\</t>
  </si>
  <si>
    <t>249663\\334406\</t>
  </si>
  <si>
    <t>249664\\334407\</t>
  </si>
  <si>
    <t>48</t>
  </si>
  <si>
    <t>249665\\\</t>
  </si>
  <si>
    <t>320352\327453\416296\</t>
  </si>
  <si>
    <t>320353\\416297\</t>
  </si>
  <si>
    <t>320354\\\</t>
  </si>
  <si>
    <t>320355\\\</t>
  </si>
  <si>
    <t>372625\250903\\</t>
  </si>
  <si>
    <t>372626\250904\\</t>
  </si>
  <si>
    <t>372627\250905\\</t>
  </si>
  <si>
    <t>372628\250906\\</t>
  </si>
  <si>
    <t>50</t>
  </si>
  <si>
    <t>372629\250907\\</t>
  </si>
  <si>
    <t>**20146</t>
  </si>
  <si>
    <t>332802\\\</t>
  </si>
  <si>
    <t>332803\\\</t>
  </si>
  <si>
    <t>332804\\\</t>
  </si>
  <si>
    <t>332805\\\</t>
  </si>
  <si>
    <t>332806\\\</t>
  </si>
  <si>
    <t>**20163</t>
  </si>
  <si>
    <t>400467\\\</t>
  </si>
  <si>
    <t>**20164</t>
  </si>
  <si>
    <t>бежевый</t>
  </si>
  <si>
    <t>400481\400480\\</t>
  </si>
  <si>
    <t>400482\\\</t>
  </si>
  <si>
    <t>**20183</t>
  </si>
  <si>
    <t>400942\393071\266226\</t>
  </si>
  <si>
    <t>249666\393073\266227\</t>
  </si>
  <si>
    <t>249667\\\</t>
  </si>
  <si>
    <t>249668\\\</t>
  </si>
  <si>
    <t>249669\\\</t>
  </si>
  <si>
    <t>249670\251973\327439\</t>
  </si>
  <si>
    <t>249671\251974\327440\</t>
  </si>
  <si>
    <t>249672\251975\\</t>
  </si>
  <si>
    <t>249673\251976\\</t>
  </si>
  <si>
    <t>329048\410521\334352\</t>
  </si>
  <si>
    <t>\410522\\</t>
  </si>
  <si>
    <t>\410523\\</t>
  </si>
  <si>
    <t>389399\332826\331898\</t>
  </si>
  <si>
    <t>**20184</t>
  </si>
  <si>
    <t>249679\416278\393067\</t>
  </si>
  <si>
    <t>249681\\393069\</t>
  </si>
  <si>
    <t>249682\252930\327445\</t>
  </si>
  <si>
    <t>329042\410517\334360\</t>
  </si>
  <si>
    <t>\410519\\</t>
  </si>
  <si>
    <t>389395\293649\\</t>
  </si>
  <si>
    <t>\293650\\</t>
  </si>
  <si>
    <t>\293651\\</t>
  </si>
  <si>
    <t>\293652\\</t>
  </si>
  <si>
    <t>**20198</t>
  </si>
  <si>
    <t>393369\266513\249697\</t>
  </si>
  <si>
    <t>\266514\249700\</t>
  </si>
  <si>
    <t>\\249701\</t>
  </si>
  <si>
    <t>\\249702\</t>
  </si>
  <si>
    <t>\\249703\</t>
  </si>
  <si>
    <t>*20003</t>
  </si>
  <si>
    <t>Корректирующие панталоны</t>
  </si>
  <si>
    <t>419528\\\</t>
  </si>
  <si>
    <t>10002</t>
  </si>
  <si>
    <t>Мягкая чашка на карк</t>
  </si>
  <si>
    <t>75B</t>
  </si>
  <si>
    <t>173058\173099\\</t>
  </si>
  <si>
    <t>75C</t>
  </si>
  <si>
    <t>173059\173100\\</t>
  </si>
  <si>
    <t>75D</t>
  </si>
  <si>
    <t>173060\173101\\</t>
  </si>
  <si>
    <t>75E</t>
  </si>
  <si>
    <t>173061\173102\\</t>
  </si>
  <si>
    <t>80B</t>
  </si>
  <si>
    <t>173062\173103\\</t>
  </si>
  <si>
    <t>80C</t>
  </si>
  <si>
    <t>173063\173104\\</t>
  </si>
  <si>
    <t>80D</t>
  </si>
  <si>
    <t>173064\173105\\</t>
  </si>
  <si>
    <t>80E</t>
  </si>
  <si>
    <t>173065\173106\\</t>
  </si>
  <si>
    <t>85B</t>
  </si>
  <si>
    <t>173066\173107\\</t>
  </si>
  <si>
    <t>85C</t>
  </si>
  <si>
    <t>173067\173108\\</t>
  </si>
  <si>
    <t>85D</t>
  </si>
  <si>
    <t>173068\173109\\</t>
  </si>
  <si>
    <t>85E</t>
  </si>
  <si>
    <t>173069\173110\\</t>
  </si>
  <si>
    <t>90C</t>
  </si>
  <si>
    <t>173071\173112\\</t>
  </si>
  <si>
    <t>90D</t>
  </si>
  <si>
    <t>173072\173113\\</t>
  </si>
  <si>
    <t>90E</t>
  </si>
  <si>
    <t>173073\173114\\</t>
  </si>
  <si>
    <t>95C</t>
  </si>
  <si>
    <t>173075\173116\\</t>
  </si>
  <si>
    <t>95D</t>
  </si>
  <si>
    <t>173077\173117\\</t>
  </si>
  <si>
    <t>95E</t>
  </si>
  <si>
    <t>173078\173118\\</t>
  </si>
  <si>
    <t>10003</t>
  </si>
  <si>
    <t>Мягкая чашка без кар</t>
  </si>
  <si>
    <t>80H</t>
  </si>
  <si>
    <t>100F</t>
  </si>
  <si>
    <t>100B</t>
  </si>
  <si>
    <t>330801\388415\329600\</t>
  </si>
  <si>
    <t>80I</t>
  </si>
  <si>
    <t>100G</t>
  </si>
  <si>
    <t>100I</t>
  </si>
  <si>
    <t>330802\388418\329607\</t>
  </si>
  <si>
    <t>90H</t>
  </si>
  <si>
    <t>105B</t>
  </si>
  <si>
    <t>330807\388419\329609\</t>
  </si>
  <si>
    <t>95H</t>
  </si>
  <si>
    <t>100H</t>
  </si>
  <si>
    <t>105F</t>
  </si>
  <si>
    <t>330810\388422\329613\</t>
  </si>
  <si>
    <t>105G</t>
  </si>
  <si>
    <t>330813\388423\329614\</t>
  </si>
  <si>
    <t>100J</t>
  </si>
  <si>
    <t>105I</t>
  </si>
  <si>
    <t>330819\388424\329616\</t>
  </si>
  <si>
    <t>105J</t>
  </si>
  <si>
    <t>330820\388432\329617\</t>
  </si>
  <si>
    <t>105C</t>
  </si>
  <si>
    <t>110B</t>
  </si>
  <si>
    <t>330821\388433\329618\</t>
  </si>
  <si>
    <t>105D</t>
  </si>
  <si>
    <t>110C</t>
  </si>
  <si>
    <t>330822\388434\329619\</t>
  </si>
  <si>
    <t>105E</t>
  </si>
  <si>
    <t>110G</t>
  </si>
  <si>
    <t>330824\388435\329623\</t>
  </si>
  <si>
    <t>110H</t>
  </si>
  <si>
    <t>330825\388437\329624\</t>
  </si>
  <si>
    <t>110I</t>
  </si>
  <si>
    <t>330826\388438\329625\</t>
  </si>
  <si>
    <t>105H</t>
  </si>
  <si>
    <t>115C</t>
  </si>
  <si>
    <t>330827\388439\329628\</t>
  </si>
  <si>
    <t>115D</t>
  </si>
  <si>
    <t>330828\388440\329629\</t>
  </si>
  <si>
    <t>115E</t>
  </si>
  <si>
    <t>330829\388441\329630\</t>
  </si>
  <si>
    <t>330830\388442\\</t>
  </si>
  <si>
    <t>330831\388443\\</t>
  </si>
  <si>
    <t>110D</t>
  </si>
  <si>
    <t>330832\388444\\</t>
  </si>
  <si>
    <t>110E</t>
  </si>
  <si>
    <t>330833\388445\\</t>
  </si>
  <si>
    <t>110F</t>
  </si>
  <si>
    <t>330834\388446\\</t>
  </si>
  <si>
    <t>330835\388447\\</t>
  </si>
  <si>
    <t>330836\388448\\</t>
  </si>
  <si>
    <t>330837\388449\\</t>
  </si>
  <si>
    <t>110J</t>
  </si>
  <si>
    <t>330839\388450\\</t>
  </si>
  <si>
    <t>330840\388451\\</t>
  </si>
  <si>
    <t>330841\388452\\</t>
  </si>
  <si>
    <t>330842\388453\\</t>
  </si>
  <si>
    <t>330843\173012\\</t>
  </si>
  <si>
    <t>172987\173013\\</t>
  </si>
  <si>
    <t>80F</t>
  </si>
  <si>
    <t>172988\173014\\</t>
  </si>
  <si>
    <t>80G</t>
  </si>
  <si>
    <t>172989\173015\\</t>
  </si>
  <si>
    <t>172990\\\</t>
  </si>
  <si>
    <t>172991\\\</t>
  </si>
  <si>
    <t>90B</t>
  </si>
  <si>
    <t>172998\\\</t>
  </si>
  <si>
    <t>95B</t>
  </si>
  <si>
    <t>173004\\\</t>
  </si>
  <si>
    <t>80J</t>
  </si>
  <si>
    <t>417305\413519\389985\</t>
  </si>
  <si>
    <t>100C</t>
  </si>
  <si>
    <t>417306\413553\389987\</t>
  </si>
  <si>
    <t>417307\413579\389990\</t>
  </si>
  <si>
    <t>417308\\389991\</t>
  </si>
  <si>
    <t>417309\\389993\</t>
  </si>
  <si>
    <t>417310\\389994\</t>
  </si>
  <si>
    <t>417311\\389995\</t>
  </si>
  <si>
    <t>417312\\389996\</t>
  </si>
  <si>
    <t>417313\\389997\</t>
  </si>
  <si>
    <t>417314\\389999\</t>
  </si>
  <si>
    <t>85F</t>
  </si>
  <si>
    <t>417315\\390001\</t>
  </si>
  <si>
    <t>85G</t>
  </si>
  <si>
    <t>417316\\390002\</t>
  </si>
  <si>
    <t>85H</t>
  </si>
  <si>
    <t>417317\\390003\</t>
  </si>
  <si>
    <t>85I</t>
  </si>
  <si>
    <t>417318\\390005\</t>
  </si>
  <si>
    <t>85J</t>
  </si>
  <si>
    <t>417319\\390006\</t>
  </si>
  <si>
    <t>417320\\390007\</t>
  </si>
  <si>
    <t>417321\\390008\</t>
  </si>
  <si>
    <t>417322\\390009\</t>
  </si>
  <si>
    <t>90F</t>
  </si>
  <si>
    <t>417323\\390010\</t>
  </si>
  <si>
    <t>90G</t>
  </si>
  <si>
    <t>417324\\390011\</t>
  </si>
  <si>
    <t>417325\\390012\</t>
  </si>
  <si>
    <t>100D</t>
  </si>
  <si>
    <t>417326\\390013\</t>
  </si>
  <si>
    <t>417327\\390014\</t>
  </si>
  <si>
    <t>417328\\390015\</t>
  </si>
  <si>
    <t>417329\\390016\</t>
  </si>
  <si>
    <t>417330\\390017\</t>
  </si>
  <si>
    <t>417331\\390018\</t>
  </si>
  <si>
    <t>417332\\173035\</t>
  </si>
  <si>
    <t>417333\\173036\</t>
  </si>
  <si>
    <t>417334\\173037\</t>
  </si>
  <si>
    <t>417335\\173038\</t>
  </si>
  <si>
    <t>417352\\173039\</t>
  </si>
  <si>
    <t>417353\\173052\</t>
  </si>
  <si>
    <t>417354\\\</t>
  </si>
  <si>
    <t>417355\\\</t>
  </si>
  <si>
    <t>95F</t>
  </si>
  <si>
    <t>417356\\\</t>
  </si>
  <si>
    <t>95G</t>
  </si>
  <si>
    <t>417357\\\</t>
  </si>
  <si>
    <t>417358\\\</t>
  </si>
  <si>
    <t>417359\\\</t>
  </si>
  <si>
    <t>417685\\\</t>
  </si>
  <si>
    <t>417686\\\</t>
  </si>
  <si>
    <t>417687\\\</t>
  </si>
  <si>
    <t>90I</t>
  </si>
  <si>
    <t>417688\\\</t>
  </si>
  <si>
    <t>95I</t>
  </si>
  <si>
    <t>417689\\\</t>
  </si>
  <si>
    <t>100E</t>
  </si>
  <si>
    <t>417981\\\</t>
  </si>
  <si>
    <t>417982\\\</t>
  </si>
  <si>
    <t>417983\\\</t>
  </si>
  <si>
    <t>417984\\\</t>
  </si>
  <si>
    <t>417985\\\</t>
  </si>
  <si>
    <t>417986\\\</t>
  </si>
  <si>
    <t>417987\\\</t>
  </si>
  <si>
    <t>417988\\\</t>
  </si>
  <si>
    <t>417989\\\</t>
  </si>
  <si>
    <t>417990\\\</t>
  </si>
  <si>
    <t>417991\\\</t>
  </si>
  <si>
    <t>417992\\\</t>
  </si>
  <si>
    <t>417993\\\</t>
  </si>
  <si>
    <t>417994\\\</t>
  </si>
  <si>
    <t>417995\\\</t>
  </si>
  <si>
    <t>417996\\\</t>
  </si>
  <si>
    <t>417997\\\</t>
  </si>
  <si>
    <t>417998\\\</t>
  </si>
  <si>
    <t>417999\\\</t>
  </si>
  <si>
    <t>418000\\\</t>
  </si>
  <si>
    <t>90J</t>
  </si>
  <si>
    <t>418002\\\</t>
  </si>
  <si>
    <t>10006</t>
  </si>
  <si>
    <t>202348\\\</t>
  </si>
  <si>
    <t>10023</t>
  </si>
  <si>
    <t>421727\421744\\</t>
  </si>
  <si>
    <t>421728\421745\\</t>
  </si>
  <si>
    <t>75F</t>
  </si>
  <si>
    <t>421729\421746\\</t>
  </si>
  <si>
    <t>421734\421747\\</t>
  </si>
  <si>
    <t>421735\421748\\</t>
  </si>
  <si>
    <t>421737\421749\\</t>
  </si>
  <si>
    <t>421739\421750\\</t>
  </si>
  <si>
    <t>421741\421751\\</t>
  </si>
  <si>
    <t>421742\421752\\</t>
  </si>
  <si>
    <t>421743\421753\\</t>
  </si>
  <si>
    <t>\421754\\</t>
  </si>
  <si>
    <t>\421755\\</t>
  </si>
  <si>
    <t>\421756\\</t>
  </si>
  <si>
    <t>\421757\\</t>
  </si>
  <si>
    <t>\421758\\</t>
  </si>
  <si>
    <t>\421759\\</t>
  </si>
  <si>
    <t>\421760\\</t>
  </si>
  <si>
    <t>\421761\\</t>
  </si>
  <si>
    <t>\421762\\</t>
  </si>
  <si>
    <t>10037</t>
  </si>
  <si>
    <t>Дублированная чашка</t>
  </si>
  <si>
    <t>70D</t>
  </si>
  <si>
    <t>70A</t>
  </si>
  <si>
    <t>265680\327409\265690\</t>
  </si>
  <si>
    <t>70B</t>
  </si>
  <si>
    <t>265684\327412\265691\</t>
  </si>
  <si>
    <t>70C</t>
  </si>
  <si>
    <t>\327413\265692\</t>
  </si>
  <si>
    <t>\327416\265693\</t>
  </si>
  <si>
    <t>75A</t>
  </si>
  <si>
    <t>\\265694\</t>
  </si>
  <si>
    <t>\\265695\</t>
  </si>
  <si>
    <t>\\265696\</t>
  </si>
  <si>
    <t>\\265697\</t>
  </si>
  <si>
    <t>\\265699\</t>
  </si>
  <si>
    <t>\\265700\</t>
  </si>
  <si>
    <t>\\265702\</t>
  </si>
  <si>
    <t>10045</t>
  </si>
  <si>
    <t>424887\\\</t>
  </si>
  <si>
    <t>424888\\\</t>
  </si>
  <si>
    <t>424889\\\</t>
  </si>
  <si>
    <t>10118</t>
  </si>
  <si>
    <t>Балконет - полупоролон</t>
  </si>
  <si>
    <t>261693\252126\261706\</t>
  </si>
  <si>
    <t>261694\\261707\</t>
  </si>
  <si>
    <t>261695\\261708\</t>
  </si>
  <si>
    <t>249402\\250468\</t>
  </si>
  <si>
    <t>70E</t>
  </si>
  <si>
    <t>249408\\250469\</t>
  </si>
  <si>
    <t>70F</t>
  </si>
  <si>
    <t>249409\\250470\</t>
  </si>
  <si>
    <t>249410\\250471\</t>
  </si>
  <si>
    <t>249412\\250472\</t>
  </si>
  <si>
    <t>249413\\250473\</t>
  </si>
  <si>
    <t>249414\\250474\</t>
  </si>
  <si>
    <t>249415\\250475\</t>
  </si>
  <si>
    <t>249416\\250476\</t>
  </si>
  <si>
    <t>249417\\250477\</t>
  </si>
  <si>
    <t>249418\\250478\</t>
  </si>
  <si>
    <t>249419\\250479\</t>
  </si>
  <si>
    <t>249420\\250480\</t>
  </si>
  <si>
    <t>249421\\250481\</t>
  </si>
  <si>
    <t>249422\\250482\</t>
  </si>
  <si>
    <t>249423\\250483\</t>
  </si>
  <si>
    <t>249424\\250484\</t>
  </si>
  <si>
    <t>249425\\250486\</t>
  </si>
  <si>
    <t>249426\\250487\</t>
  </si>
  <si>
    <t>249427\\250488\</t>
  </si>
  <si>
    <t>249428\\250489\</t>
  </si>
  <si>
    <t>317562\327352\318292\</t>
  </si>
  <si>
    <t>\327354\318293\</t>
  </si>
  <si>
    <t>\327355\318294\</t>
  </si>
  <si>
    <t>\327358\318297\</t>
  </si>
  <si>
    <t>\327359\318298\</t>
  </si>
  <si>
    <t>\327360\318299\</t>
  </si>
  <si>
    <t>\327364\318300\</t>
  </si>
  <si>
    <t>\327368\318301\</t>
  </si>
  <si>
    <t>\327369\318302\</t>
  </si>
  <si>
    <t>\327372\318303\</t>
  </si>
  <si>
    <t>\327373\318304\</t>
  </si>
  <si>
    <t>\327374\318305\</t>
  </si>
  <si>
    <t>\422295\318306\</t>
  </si>
  <si>
    <t>\422296\318308\</t>
  </si>
  <si>
    <t>\422297\318309\</t>
  </si>
  <si>
    <t>\\318310\</t>
  </si>
  <si>
    <t>\\318313\</t>
  </si>
  <si>
    <t>\\318314\</t>
  </si>
  <si>
    <t>\\318315\</t>
  </si>
  <si>
    <t>\\318317\</t>
  </si>
  <si>
    <t>\\318318\</t>
  </si>
  <si>
    <t>\\318319\</t>
  </si>
  <si>
    <t>261709\\\</t>
  </si>
  <si>
    <t>261710\\\</t>
  </si>
  <si>
    <t>261711\\\</t>
  </si>
  <si>
    <t>249464\\\</t>
  </si>
  <si>
    <t>249465\\\</t>
  </si>
  <si>
    <t>249466\\\</t>
  </si>
  <si>
    <t>249467\\\</t>
  </si>
  <si>
    <t>249468\\\</t>
  </si>
  <si>
    <t>249469\\\</t>
  </si>
  <si>
    <t>249470\\\</t>
  </si>
  <si>
    <t>249471\\\</t>
  </si>
  <si>
    <t>249472\\\</t>
  </si>
  <si>
    <t>249473\\\</t>
  </si>
  <si>
    <t>249474\\\</t>
  </si>
  <si>
    <t>249475\\\</t>
  </si>
  <si>
    <t>249476\\\</t>
  </si>
  <si>
    <t>249477\\\</t>
  </si>
  <si>
    <t>249478\\\</t>
  </si>
  <si>
    <t>249479\\\</t>
  </si>
  <si>
    <t>249480\\\</t>
  </si>
  <si>
    <t>249481\\\</t>
  </si>
  <si>
    <t>249482\\\</t>
  </si>
  <si>
    <t>249483\\\</t>
  </si>
  <si>
    <t>249484\\\</t>
  </si>
  <si>
    <t>10130</t>
  </si>
  <si>
    <t>Формованная чашка</t>
  </si>
  <si>
    <t>416264\390490\334343\</t>
  </si>
  <si>
    <t>416266\390491\334344\</t>
  </si>
  <si>
    <t>416267\390492\334345\</t>
  </si>
  <si>
    <t>416268\390494\334347\</t>
  </si>
  <si>
    <t>416269\393354\334348\</t>
  </si>
  <si>
    <t>416271\393355\\</t>
  </si>
  <si>
    <t>416272\393357\\</t>
  </si>
  <si>
    <t>416274\\\</t>
  </si>
  <si>
    <t>416275\\\</t>
  </si>
  <si>
    <t>416302\\\</t>
  </si>
  <si>
    <t>марсовый красный</t>
  </si>
  <si>
    <t>388387\389450\252894\</t>
  </si>
  <si>
    <t>388394\389451\252896\</t>
  </si>
  <si>
    <t>85A</t>
  </si>
  <si>
    <t>388395\389452\252904\</t>
  </si>
  <si>
    <t>388398\389456\\</t>
  </si>
  <si>
    <t>388399\389457\\</t>
  </si>
  <si>
    <t>\389460\\</t>
  </si>
  <si>
    <t>\389461\\</t>
  </si>
  <si>
    <t>411359\389930\\</t>
  </si>
  <si>
    <t>411360\389931\\</t>
  </si>
  <si>
    <t>411361\389932\\</t>
  </si>
  <si>
    <t>411362\389937\\</t>
  </si>
  <si>
    <t>411363\\\</t>
  </si>
  <si>
    <t>411365\\\</t>
  </si>
  <si>
    <t>411366\\\</t>
  </si>
  <si>
    <t>411367\\\</t>
  </si>
  <si>
    <t>411368\\\</t>
  </si>
  <si>
    <t>411369\\\</t>
  </si>
  <si>
    <t>411370\\\</t>
  </si>
  <si>
    <t>411374\\\</t>
  </si>
  <si>
    <t>411375\\\</t>
  </si>
  <si>
    <t>411376\\\</t>
  </si>
  <si>
    <t>10138</t>
  </si>
  <si>
    <t>266546\334311\\</t>
  </si>
  <si>
    <t>316174\334312\\</t>
  </si>
  <si>
    <t>\334313\\</t>
  </si>
  <si>
    <t>\334315\\</t>
  </si>
  <si>
    <t>\334316\\</t>
  </si>
  <si>
    <t>\334317\\</t>
  </si>
  <si>
    <t>\334320\\</t>
  </si>
  <si>
    <t>\334321\\</t>
  </si>
  <si>
    <t>10178</t>
  </si>
  <si>
    <t>Пуш - ап</t>
  </si>
  <si>
    <t>265612\331871\316155\</t>
  </si>
  <si>
    <t>265613\331872\316156\</t>
  </si>
  <si>
    <t>265615\331873\316168\</t>
  </si>
  <si>
    <t>265616\331877\\</t>
  </si>
  <si>
    <t>265618\331881\\</t>
  </si>
  <si>
    <t>265620\\\</t>
  </si>
  <si>
    <t>265621\\\</t>
  </si>
  <si>
    <t>265622\\\</t>
  </si>
  <si>
    <t>265623\\\</t>
  </si>
  <si>
    <t>320364\\\</t>
  </si>
  <si>
    <t>264592\329071\327376\</t>
  </si>
  <si>
    <t>264593\329075\327377\</t>
  </si>
  <si>
    <t>264594\329078\327378\</t>
  </si>
  <si>
    <t>264595\329079\327379\</t>
  </si>
  <si>
    <t>264596\329080\327380\</t>
  </si>
  <si>
    <t>264597\\327381\</t>
  </si>
  <si>
    <t>80A</t>
  </si>
  <si>
    <t>264598\\327382\</t>
  </si>
  <si>
    <t>264599\\327383\</t>
  </si>
  <si>
    <t>264600\\327384\</t>
  </si>
  <si>
    <t>264601\\327385\</t>
  </si>
  <si>
    <t>264602\\327386\</t>
  </si>
  <si>
    <t>264603\\327387\</t>
  </si>
  <si>
    <t>334249\332813\265624\</t>
  </si>
  <si>
    <t>\332814\265625\</t>
  </si>
  <si>
    <t>\332815\265626\</t>
  </si>
  <si>
    <t>\332816\265627\</t>
  </si>
  <si>
    <t>\332819\265629\</t>
  </si>
  <si>
    <t>\332823\265631\</t>
  </si>
  <si>
    <t>\\265632\</t>
  </si>
  <si>
    <t>\\265633\</t>
  </si>
  <si>
    <t>331864\\\</t>
  </si>
  <si>
    <t>331866\\\</t>
  </si>
  <si>
    <t>331869\\\</t>
  </si>
  <si>
    <t>331870\\\</t>
  </si>
  <si>
    <t>332327\\\</t>
  </si>
  <si>
    <t>10183</t>
  </si>
  <si>
    <t>249607\250914\249621\</t>
  </si>
  <si>
    <t>249608\\249622\</t>
  </si>
  <si>
    <t>249609\\249625\</t>
  </si>
  <si>
    <t>10218</t>
  </si>
  <si>
    <t>70I</t>
  </si>
  <si>
    <t>95J</t>
  </si>
  <si>
    <t>330219\265605\390519\</t>
  </si>
  <si>
    <t>70J</t>
  </si>
  <si>
    <t>330220\\249941\</t>
  </si>
  <si>
    <t>75I</t>
  </si>
  <si>
    <t>330221\\415274\</t>
  </si>
  <si>
    <t>330223\\415275\</t>
  </si>
  <si>
    <t>330225\\415276\</t>
  </si>
  <si>
    <t>330226\\415277\</t>
  </si>
  <si>
    <t>330227\\415278\</t>
  </si>
  <si>
    <t>330228\\415279\</t>
  </si>
  <si>
    <t>330229\\415280\</t>
  </si>
  <si>
    <t>330230\\415281\</t>
  </si>
  <si>
    <t>75J</t>
  </si>
  <si>
    <t>249485\\415282\</t>
  </si>
  <si>
    <t>249490\\415284\</t>
  </si>
  <si>
    <t>249491\\415285\</t>
  </si>
  <si>
    <t>70H</t>
  </si>
  <si>
    <t>249493\\249522\</t>
  </si>
  <si>
    <t>249494\\249523\</t>
  </si>
  <si>
    <t>249495\\249525\</t>
  </si>
  <si>
    <t>75G</t>
  </si>
  <si>
    <t>249496\\249526\</t>
  </si>
  <si>
    <t>75H</t>
  </si>
  <si>
    <t>249497\\249527\</t>
  </si>
  <si>
    <t>249498\\249530\</t>
  </si>
  <si>
    <t>70G</t>
  </si>
  <si>
    <t>249499\\249531\</t>
  </si>
  <si>
    <t>249500\\249532\</t>
  </si>
  <si>
    <t>249501\\249533\</t>
  </si>
  <si>
    <t>249502\\249534\</t>
  </si>
  <si>
    <t>249503\\249535\</t>
  </si>
  <si>
    <t>249504\\249536\</t>
  </si>
  <si>
    <t>249505\\249537\</t>
  </si>
  <si>
    <t>249506\\249538\</t>
  </si>
  <si>
    <t>249507\\249539\</t>
  </si>
  <si>
    <t>249508\\249540\</t>
  </si>
  <si>
    <t>249509\\249541\</t>
  </si>
  <si>
    <t>249510\\249542\</t>
  </si>
  <si>
    <t>249511\\249543\</t>
  </si>
  <si>
    <t>249512\\249544\</t>
  </si>
  <si>
    <t>249513\\249545\</t>
  </si>
  <si>
    <t>249514\\249546\</t>
  </si>
  <si>
    <t>249515\\249547\</t>
  </si>
  <si>
    <t>249516\\249548\</t>
  </si>
  <si>
    <t>249517\\249549\</t>
  </si>
  <si>
    <t>249518\\249550\</t>
  </si>
  <si>
    <t>249519\\249551\</t>
  </si>
  <si>
    <t>249520\\249552\</t>
  </si>
  <si>
    <t>\\249553\</t>
  </si>
  <si>
    <t>\\249554\</t>
  </si>
  <si>
    <t>\\249555\</t>
  </si>
  <si>
    <t>\\249556\</t>
  </si>
  <si>
    <t>\\249557\</t>
  </si>
  <si>
    <t>\\249558\</t>
  </si>
  <si>
    <t>\\249559\</t>
  </si>
  <si>
    <t>252793\396829\326887\</t>
  </si>
  <si>
    <t>252794\396830\326888\</t>
  </si>
  <si>
    <t>252796\396832\326889\</t>
  </si>
  <si>
    <t>252797\396834\326890\</t>
  </si>
  <si>
    <t>252799\396836\326892\</t>
  </si>
  <si>
    <t>252815\396837\326911\</t>
  </si>
  <si>
    <t>252823\396838\326917\</t>
  </si>
  <si>
    <t>\396839\327348\</t>
  </si>
  <si>
    <t>\396840\\</t>
  </si>
  <si>
    <t>\396841\\</t>
  </si>
  <si>
    <t>\396842\\</t>
  </si>
  <si>
    <t>\396843\\</t>
  </si>
  <si>
    <t>\250490\\</t>
  </si>
  <si>
    <t>\250491\\</t>
  </si>
  <si>
    <t>\250492\\</t>
  </si>
  <si>
    <t>\250493\\</t>
  </si>
  <si>
    <t>\250494\\</t>
  </si>
  <si>
    <t>\250495\\</t>
  </si>
  <si>
    <t>\250496\\</t>
  </si>
  <si>
    <t>\250497\\</t>
  </si>
  <si>
    <t>\250498\\</t>
  </si>
  <si>
    <t>\250499\\</t>
  </si>
  <si>
    <t>\250500\\</t>
  </si>
  <si>
    <t>\250501\\</t>
  </si>
  <si>
    <t>\250502\\</t>
  </si>
  <si>
    <t>\250503\\</t>
  </si>
  <si>
    <t>\250504\\</t>
  </si>
  <si>
    <t>\250505\\</t>
  </si>
  <si>
    <t>\250506\\</t>
  </si>
  <si>
    <t>\250507\\</t>
  </si>
  <si>
    <t>\250508\\</t>
  </si>
  <si>
    <t>\250509\\</t>
  </si>
  <si>
    <t>\250510\\</t>
  </si>
  <si>
    <t>\250511\\</t>
  </si>
  <si>
    <t>\250512\\</t>
  </si>
  <si>
    <t>\250513\\</t>
  </si>
  <si>
    <t>\250514\\</t>
  </si>
  <si>
    <t>\250515\\</t>
  </si>
  <si>
    <t>\250516\\</t>
  </si>
  <si>
    <t>\250517\\</t>
  </si>
  <si>
    <t>\250518\\</t>
  </si>
  <si>
    <t>\250519\\</t>
  </si>
  <si>
    <t>\250520\\</t>
  </si>
  <si>
    <t>\250521\\</t>
  </si>
  <si>
    <t>\250522\\</t>
  </si>
  <si>
    <t>\250523\\</t>
  </si>
  <si>
    <t>\250524\\</t>
  </si>
  <si>
    <t>\250525\\</t>
  </si>
  <si>
    <t>293564\396755\293614\</t>
  </si>
  <si>
    <t>293565\396756\293615\</t>
  </si>
  <si>
    <t>293585\396759\293616\</t>
  </si>
  <si>
    <t>293596\396760\293617\</t>
  </si>
  <si>
    <t>293672\396761\293619\</t>
  </si>
  <si>
    <t>293674\396762\293621\</t>
  </si>
  <si>
    <t>\396763\293622\</t>
  </si>
  <si>
    <t>\396764\293623\</t>
  </si>
  <si>
    <t>\396767\293624\</t>
  </si>
  <si>
    <t>\396768\293625\</t>
  </si>
  <si>
    <t>\396769\293626\</t>
  </si>
  <si>
    <t>\396770\293627\</t>
  </si>
  <si>
    <t>\396771\293628\</t>
  </si>
  <si>
    <t>\396778\293629\</t>
  </si>
  <si>
    <t>\396779\293630\</t>
  </si>
  <si>
    <t>\396780\293631\</t>
  </si>
  <si>
    <t>\396781\293632\</t>
  </si>
  <si>
    <t>\396782\293633\</t>
  </si>
  <si>
    <t>\396783\293634\</t>
  </si>
  <si>
    <t>\396789\293635\</t>
  </si>
  <si>
    <t>\396790\293636\</t>
  </si>
  <si>
    <t>\396791\293637\</t>
  </si>
  <si>
    <t>\396795\293638\</t>
  </si>
  <si>
    <t>\396796\293639\</t>
  </si>
  <si>
    <t>\396798\293640\</t>
  </si>
  <si>
    <t>\396799\293641\</t>
  </si>
  <si>
    <t>\396802\293642\</t>
  </si>
  <si>
    <t>\396803\293643\</t>
  </si>
  <si>
    <t>\396804\293644\</t>
  </si>
  <si>
    <t>\396828\293675\</t>
  </si>
  <si>
    <t>\\293676\</t>
  </si>
  <si>
    <t>\\293677\</t>
  </si>
  <si>
    <t>\\293678\</t>
  </si>
  <si>
    <t>\\293679\</t>
  </si>
  <si>
    <t>\\293680\</t>
  </si>
  <si>
    <t>\\372630\</t>
  </si>
  <si>
    <t>\\372631\</t>
  </si>
  <si>
    <t>\\372632\</t>
  </si>
  <si>
    <t>\\372633\</t>
  </si>
  <si>
    <t>\\372634\</t>
  </si>
  <si>
    <t>\\372635\</t>
  </si>
  <si>
    <t>\\372636\</t>
  </si>
  <si>
    <t>\\372637\</t>
  </si>
  <si>
    <t>\\372638\</t>
  </si>
  <si>
    <t>\\372639\</t>
  </si>
  <si>
    <t>\\372640\</t>
  </si>
  <si>
    <t>\\372641\</t>
  </si>
  <si>
    <t>317463\390505\\</t>
  </si>
  <si>
    <t>317471\390506\\</t>
  </si>
  <si>
    <t>317582\390507\\</t>
  </si>
  <si>
    <t>317583\390508\\</t>
  </si>
  <si>
    <t>317624\390509\\</t>
  </si>
  <si>
    <t>\390510\\</t>
  </si>
  <si>
    <t>\392277\\</t>
  </si>
  <si>
    <t>\392278\\</t>
  </si>
  <si>
    <t>\392279\\</t>
  </si>
  <si>
    <t>\392280\\</t>
  </si>
  <si>
    <t>\392281\\</t>
  </si>
  <si>
    <t>\392282\\</t>
  </si>
  <si>
    <t>\249560\\</t>
  </si>
  <si>
    <t>\249561\\</t>
  </si>
  <si>
    <t>\249562\\</t>
  </si>
  <si>
    <t>\249563\\</t>
  </si>
  <si>
    <t>\249564\\</t>
  </si>
  <si>
    <t>\249565\\</t>
  </si>
  <si>
    <t>\249566\\</t>
  </si>
  <si>
    <t>\249567\\</t>
  </si>
  <si>
    <t>\249568\\</t>
  </si>
  <si>
    <t>\249569\\</t>
  </si>
  <si>
    <t>\249570\\</t>
  </si>
  <si>
    <t>\249571\\</t>
  </si>
  <si>
    <t>\249572\\</t>
  </si>
  <si>
    <t>\249573\\</t>
  </si>
  <si>
    <t>\249574\\</t>
  </si>
  <si>
    <t>\249575\\</t>
  </si>
  <si>
    <t>\249576\\</t>
  </si>
  <si>
    <t>\249577\\</t>
  </si>
  <si>
    <t>\249578\\</t>
  </si>
  <si>
    <t>\249579\\</t>
  </si>
  <si>
    <t>\249580\\</t>
  </si>
  <si>
    <t>\249581\\</t>
  </si>
  <si>
    <t>\249582\\</t>
  </si>
  <si>
    <t>\249583\\</t>
  </si>
  <si>
    <t>\249584\\</t>
  </si>
  <si>
    <t>\249585\\</t>
  </si>
  <si>
    <t>\249586\\</t>
  </si>
  <si>
    <t>\249587\\</t>
  </si>
  <si>
    <t>\249588\\</t>
  </si>
  <si>
    <t>\249589\\</t>
  </si>
  <si>
    <t>\249590\\</t>
  </si>
  <si>
    <t>\249591\\</t>
  </si>
  <si>
    <t>\249592\\</t>
  </si>
  <si>
    <t>\249593\\</t>
  </si>
  <si>
    <t>\249594\\</t>
  </si>
  <si>
    <t>\249595\\</t>
  </si>
  <si>
    <t>10510</t>
  </si>
  <si>
    <t>250885\334292\293655\</t>
  </si>
  <si>
    <t>250886\334293\293656\</t>
  </si>
  <si>
    <t>250887\334298\293657\</t>
  </si>
  <si>
    <t>250890\334299\293660\</t>
  </si>
  <si>
    <t>250891\334301\293661\</t>
  </si>
  <si>
    <t>250892\334302\\</t>
  </si>
  <si>
    <t>250895\334303\\</t>
  </si>
  <si>
    <t>250896\334304\\</t>
  </si>
  <si>
    <t>250900\334305\\</t>
  </si>
  <si>
    <t>\334307\\</t>
  </si>
  <si>
    <t>\334308\\</t>
  </si>
  <si>
    <t>\334309\\</t>
  </si>
  <si>
    <t>\334310\\</t>
  </si>
  <si>
    <t>251726\251705\327459\</t>
  </si>
  <si>
    <t>251727\251706\327460\</t>
  </si>
  <si>
    <t>251731\251707\327461\</t>
  </si>
  <si>
    <t>251732\251708\327462\</t>
  </si>
  <si>
    <t>\251709\327463\</t>
  </si>
  <si>
    <t>\251710\327464\</t>
  </si>
  <si>
    <t>\251711\327466\</t>
  </si>
  <si>
    <t>\251712\327467\</t>
  </si>
  <si>
    <t>\251713\327468\</t>
  </si>
  <si>
    <t>\251714\327469\</t>
  </si>
  <si>
    <t>\251715\327470\</t>
  </si>
  <si>
    <t>\251716\327471\</t>
  </si>
  <si>
    <t>\251717\327472\</t>
  </si>
  <si>
    <t>\251718\327473\</t>
  </si>
  <si>
    <t>\251719\327506\</t>
  </si>
  <si>
    <t>\251720\327507\</t>
  </si>
  <si>
    <t>\251721\\</t>
  </si>
  <si>
    <t>\251722\\</t>
  </si>
  <si>
    <t>334274\251670\\</t>
  </si>
  <si>
    <t>334275\251672\\</t>
  </si>
  <si>
    <t>334276\251673\\</t>
  </si>
  <si>
    <t>334277\251674\\</t>
  </si>
  <si>
    <t>334278\251675\\</t>
  </si>
  <si>
    <t>334279\251676\\</t>
  </si>
  <si>
    <t>334280\251677\\</t>
  </si>
  <si>
    <t>334281\251678\\</t>
  </si>
  <si>
    <t>334282\251679\\</t>
  </si>
  <si>
    <t>334285\251680\\</t>
  </si>
  <si>
    <t>334286\251681\\</t>
  </si>
  <si>
    <t>334290\251682\\</t>
  </si>
  <si>
    <t>334291\251683\\</t>
  </si>
  <si>
    <t>\251684\\</t>
  </si>
  <si>
    <t>\251686\\</t>
  </si>
  <si>
    <t>\251687\\</t>
  </si>
  <si>
    <t>\251688\\</t>
  </si>
  <si>
    <t>\251689\\</t>
  </si>
  <si>
    <t>10515</t>
  </si>
  <si>
    <t>389443\331961\389416\</t>
  </si>
  <si>
    <t>252866\331944\329084\</t>
  </si>
  <si>
    <t>\331945\329085\</t>
  </si>
  <si>
    <t>\331946\\</t>
  </si>
  <si>
    <t>\331949\\</t>
  </si>
  <si>
    <t>\331950\\</t>
  </si>
  <si>
    <t>411935\409274\388863\</t>
  </si>
  <si>
    <t>411936\\\</t>
  </si>
  <si>
    <t>411937\\\</t>
  </si>
  <si>
    <t>411938\\\</t>
  </si>
  <si>
    <t>411939\\\</t>
  </si>
  <si>
    <t>411940\\\</t>
  </si>
  <si>
    <t>411941\\\</t>
  </si>
  <si>
    <t>411944\\\</t>
  </si>
  <si>
    <t>411945\\\</t>
  </si>
  <si>
    <t>411946\\\</t>
  </si>
  <si>
    <t>330089\\\</t>
  </si>
  <si>
    <t>330093\\\</t>
  </si>
  <si>
    <t>330094\\\</t>
  </si>
  <si>
    <t>10546</t>
  </si>
  <si>
    <t>Пуш - ап  формованный</t>
  </si>
  <si>
    <t>253555\253205\253548\</t>
  </si>
  <si>
    <t>253556\253206\253549\</t>
  </si>
  <si>
    <t>\\253550\</t>
  </si>
  <si>
    <t>252843\\\</t>
  </si>
  <si>
    <t>252844\\\</t>
  </si>
  <si>
    <t>10548</t>
  </si>
  <si>
    <t xml:space="preserve">Пуш - ап формованный гель </t>
  </si>
  <si>
    <t>327444\329549\409291\</t>
  </si>
  <si>
    <t>254022\\409293\</t>
  </si>
  <si>
    <t>\\409294\</t>
  </si>
  <si>
    <t>\\409295\</t>
  </si>
  <si>
    <t>\\409298\</t>
  </si>
  <si>
    <t>\\409300\</t>
  </si>
  <si>
    <t>\\409302\</t>
  </si>
  <si>
    <t>389947\\\</t>
  </si>
  <si>
    <t>10800</t>
  </si>
  <si>
    <t>Полупоролон</t>
  </si>
  <si>
    <t>265657\422275\327476\</t>
  </si>
  <si>
    <t>265658\422276\327477\</t>
  </si>
  <si>
    <t>265659\422277\327481\</t>
  </si>
  <si>
    <t>265660\422278\327493\</t>
  </si>
  <si>
    <t>265662\422279\\</t>
  </si>
  <si>
    <t>265663\422280\\</t>
  </si>
  <si>
    <t>265664\422281\\</t>
  </si>
  <si>
    <t>265666\422282\\</t>
  </si>
  <si>
    <t>265667\422283\\</t>
  </si>
  <si>
    <t>265668\422284\\</t>
  </si>
  <si>
    <t>265670\422285\\</t>
  </si>
  <si>
    <t>265671\422286\\</t>
  </si>
  <si>
    <t>265672\422287\\</t>
  </si>
  <si>
    <t>265673\422288\\</t>
  </si>
  <si>
    <t>265674\422289\\</t>
  </si>
  <si>
    <t>265675\422290\\</t>
  </si>
  <si>
    <t>265676\422291\\</t>
  </si>
  <si>
    <t>\422292\\</t>
  </si>
  <si>
    <t>\422293\\</t>
  </si>
  <si>
    <t>\422298\\</t>
  </si>
  <si>
    <t>265636\\\</t>
  </si>
  <si>
    <t>265637\\\</t>
  </si>
  <si>
    <t>265638\\\</t>
  </si>
  <si>
    <t>265639\\\</t>
  </si>
  <si>
    <t>265640\\\</t>
  </si>
  <si>
    <t>265641\\\</t>
  </si>
  <si>
    <t>265642\\\</t>
  </si>
  <si>
    <t>265643\\\</t>
  </si>
  <si>
    <t>265644\\\</t>
  </si>
  <si>
    <t>265645\\\</t>
  </si>
  <si>
    <t>265646\\\</t>
  </si>
  <si>
    <t>265647\\\</t>
  </si>
  <si>
    <t>265648\\\</t>
  </si>
  <si>
    <t>265649\\\</t>
  </si>
  <si>
    <t>265650\\\</t>
  </si>
  <si>
    <t>265651\\\</t>
  </si>
  <si>
    <t>265652\\\</t>
  </si>
  <si>
    <t>265653\\\</t>
  </si>
  <si>
    <t>265654\\\</t>
  </si>
  <si>
    <t>265655\\\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</si>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</sst>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8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38100</xdr:rowOff>
    </xdr:from>
    <xdr:to>
      <xdr:col>1</xdr:col>
      <xdr:colOff>1419225</xdr:colOff>
      <xdr:row>30</xdr:row>
      <xdr:rowOff>161925</xdr:rowOff>
    </xdr:to>
    <xdr:pic>
      <xdr:nvPicPr>
        <xdr:cNvPr id="2" name="Рисунок 3" descr="2281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403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38100</xdr:rowOff>
    </xdr:from>
    <xdr:to>
      <xdr:col>1</xdr:col>
      <xdr:colOff>1419225</xdr:colOff>
      <xdr:row>44</xdr:row>
      <xdr:rowOff>161925</xdr:rowOff>
    </xdr:to>
    <xdr:pic>
      <xdr:nvPicPr>
        <xdr:cNvPr id="3" name="Рисунок 4" descr="227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670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4" name="Рисунок 5" descr="2279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117</xdr:row>
      <xdr:rowOff>38100</xdr:rowOff>
    </xdr:from>
    <xdr:to>
      <xdr:col>1</xdr:col>
      <xdr:colOff>1438275</xdr:colOff>
      <xdr:row>124</xdr:row>
      <xdr:rowOff>171450</xdr:rowOff>
    </xdr:to>
    <xdr:pic>
      <xdr:nvPicPr>
        <xdr:cNvPr id="5" name="Рисунок 6" descr="259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2326600"/>
          <a:ext cx="1400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129</xdr:row>
      <xdr:rowOff>38100</xdr:rowOff>
    </xdr:from>
    <xdr:to>
      <xdr:col>1</xdr:col>
      <xdr:colOff>1438275</xdr:colOff>
      <xdr:row>135</xdr:row>
      <xdr:rowOff>142875</xdr:rowOff>
    </xdr:to>
    <xdr:pic>
      <xdr:nvPicPr>
        <xdr:cNvPr id="6" name="Рисунок 7" descr="2598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461260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141</xdr:row>
      <xdr:rowOff>38100</xdr:rowOff>
    </xdr:from>
    <xdr:to>
      <xdr:col>1</xdr:col>
      <xdr:colOff>1419225</xdr:colOff>
      <xdr:row>150</xdr:row>
      <xdr:rowOff>161925</xdr:rowOff>
    </xdr:to>
    <xdr:pic>
      <xdr:nvPicPr>
        <xdr:cNvPr id="7" name="Рисунок 8" descr="2279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689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38100</xdr:rowOff>
    </xdr:from>
    <xdr:to>
      <xdr:col>1</xdr:col>
      <xdr:colOff>1438275</xdr:colOff>
      <xdr:row>170</xdr:row>
      <xdr:rowOff>152400</xdr:rowOff>
    </xdr:to>
    <xdr:pic>
      <xdr:nvPicPr>
        <xdr:cNvPr id="8" name="Рисунок 9" descr="2598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108960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199</xdr:row>
      <xdr:rowOff>38100</xdr:rowOff>
    </xdr:from>
    <xdr:to>
      <xdr:col>1</xdr:col>
      <xdr:colOff>1419225</xdr:colOff>
      <xdr:row>208</xdr:row>
      <xdr:rowOff>161925</xdr:rowOff>
    </xdr:to>
    <xdr:pic>
      <xdr:nvPicPr>
        <xdr:cNvPr id="9" name="Рисунок 10" descr="227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794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1419225</xdr:colOff>
      <xdr:row>231</xdr:row>
      <xdr:rowOff>161925</xdr:rowOff>
    </xdr:to>
    <xdr:pic>
      <xdr:nvPicPr>
        <xdr:cNvPr id="10" name="Рисунок 11" descr="2280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232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241</xdr:row>
      <xdr:rowOff>38100</xdr:rowOff>
    </xdr:from>
    <xdr:to>
      <xdr:col>1</xdr:col>
      <xdr:colOff>1419225</xdr:colOff>
      <xdr:row>250</xdr:row>
      <xdr:rowOff>161925</xdr:rowOff>
    </xdr:to>
    <xdr:pic>
      <xdr:nvPicPr>
        <xdr:cNvPr id="11" name="Рисунок 12" descr="2280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4594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265</xdr:row>
      <xdr:rowOff>38100</xdr:rowOff>
    </xdr:from>
    <xdr:to>
      <xdr:col>1</xdr:col>
      <xdr:colOff>1419225</xdr:colOff>
      <xdr:row>274</xdr:row>
      <xdr:rowOff>161925</xdr:rowOff>
    </xdr:to>
    <xdr:pic>
      <xdr:nvPicPr>
        <xdr:cNvPr id="12" name="Рисунок 13" descr="2042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5052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1419225</xdr:colOff>
      <xdr:row>296</xdr:row>
      <xdr:rowOff>161925</xdr:rowOff>
    </xdr:to>
    <xdr:pic>
      <xdr:nvPicPr>
        <xdr:cNvPr id="13" name="Рисунок 14" descr="2042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547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393</xdr:row>
      <xdr:rowOff>38100</xdr:rowOff>
    </xdr:from>
    <xdr:to>
      <xdr:col>1</xdr:col>
      <xdr:colOff>1419225</xdr:colOff>
      <xdr:row>402</xdr:row>
      <xdr:rowOff>161925</xdr:rowOff>
    </xdr:to>
    <xdr:pic>
      <xdr:nvPicPr>
        <xdr:cNvPr id="14" name="Рисунок 15" descr="2164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7490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405</xdr:row>
      <xdr:rowOff>38100</xdr:rowOff>
    </xdr:from>
    <xdr:to>
      <xdr:col>1</xdr:col>
      <xdr:colOff>1266825</xdr:colOff>
      <xdr:row>414</xdr:row>
      <xdr:rowOff>161925</xdr:rowOff>
    </xdr:to>
    <xdr:pic>
      <xdr:nvPicPr>
        <xdr:cNvPr id="15" name="Рисунок 16" descr="2609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77190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428</xdr:row>
      <xdr:rowOff>38100</xdr:rowOff>
    </xdr:from>
    <xdr:to>
      <xdr:col>1</xdr:col>
      <xdr:colOff>1419225</xdr:colOff>
      <xdr:row>437</xdr:row>
      <xdr:rowOff>161925</xdr:rowOff>
    </xdr:to>
    <xdr:pic>
      <xdr:nvPicPr>
        <xdr:cNvPr id="16" name="Рисунок 17" descr="2400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8157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443</xdr:row>
      <xdr:rowOff>38100</xdr:rowOff>
    </xdr:from>
    <xdr:to>
      <xdr:col>1</xdr:col>
      <xdr:colOff>1419225</xdr:colOff>
      <xdr:row>452</xdr:row>
      <xdr:rowOff>161925</xdr:rowOff>
    </xdr:to>
    <xdr:pic>
      <xdr:nvPicPr>
        <xdr:cNvPr id="17" name="Рисунок 18" descr="3870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844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38100</xdr:rowOff>
    </xdr:from>
    <xdr:to>
      <xdr:col>1</xdr:col>
      <xdr:colOff>1419225</xdr:colOff>
      <xdr:row>464</xdr:row>
      <xdr:rowOff>161925</xdr:rowOff>
    </xdr:to>
    <xdr:pic>
      <xdr:nvPicPr>
        <xdr:cNvPr id="18" name="Рисунок 19" descr="2278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867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533</xdr:row>
      <xdr:rowOff>38100</xdr:rowOff>
    </xdr:from>
    <xdr:to>
      <xdr:col>1</xdr:col>
      <xdr:colOff>1266825</xdr:colOff>
      <xdr:row>542</xdr:row>
      <xdr:rowOff>161925</xdr:rowOff>
    </xdr:to>
    <xdr:pic>
      <xdr:nvPicPr>
        <xdr:cNvPr id="19" name="Рисунок 20" descr="22812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10157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572</xdr:row>
      <xdr:rowOff>38100</xdr:rowOff>
    </xdr:from>
    <xdr:to>
      <xdr:col>1</xdr:col>
      <xdr:colOff>1419225</xdr:colOff>
      <xdr:row>581</xdr:row>
      <xdr:rowOff>161925</xdr:rowOff>
    </xdr:to>
    <xdr:pic>
      <xdr:nvPicPr>
        <xdr:cNvPr id="20" name="Рисунок 21" descr="24085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10900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584</xdr:row>
      <xdr:rowOff>38100</xdr:rowOff>
    </xdr:from>
    <xdr:to>
      <xdr:col>1</xdr:col>
      <xdr:colOff>1419225</xdr:colOff>
      <xdr:row>593</xdr:row>
      <xdr:rowOff>161925</xdr:rowOff>
    </xdr:to>
    <xdr:pic>
      <xdr:nvPicPr>
        <xdr:cNvPr id="21" name="Рисунок 22" descr="2386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11129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629</xdr:row>
      <xdr:rowOff>38100</xdr:rowOff>
    </xdr:from>
    <xdr:to>
      <xdr:col>1</xdr:col>
      <xdr:colOff>1419225</xdr:colOff>
      <xdr:row>638</xdr:row>
      <xdr:rowOff>161925</xdr:rowOff>
    </xdr:to>
    <xdr:pic>
      <xdr:nvPicPr>
        <xdr:cNvPr id="22" name="Рисунок 23" descr="2279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11986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641</xdr:row>
      <xdr:rowOff>38100</xdr:rowOff>
    </xdr:from>
    <xdr:to>
      <xdr:col>1</xdr:col>
      <xdr:colOff>1419225</xdr:colOff>
      <xdr:row>650</xdr:row>
      <xdr:rowOff>161925</xdr:rowOff>
    </xdr:to>
    <xdr:pic>
      <xdr:nvPicPr>
        <xdr:cNvPr id="23" name="Рисунок 24" descr="2279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12214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842</xdr:row>
      <xdr:rowOff>38100</xdr:rowOff>
    </xdr:from>
    <xdr:to>
      <xdr:col>1</xdr:col>
      <xdr:colOff>1419225</xdr:colOff>
      <xdr:row>851</xdr:row>
      <xdr:rowOff>161925</xdr:rowOff>
    </xdr:to>
    <xdr:pic>
      <xdr:nvPicPr>
        <xdr:cNvPr id="24" name="Рисунок 25" descr="22908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16043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899</xdr:row>
      <xdr:rowOff>38100</xdr:rowOff>
    </xdr:from>
    <xdr:to>
      <xdr:col>1</xdr:col>
      <xdr:colOff>1419225</xdr:colOff>
      <xdr:row>908</xdr:row>
      <xdr:rowOff>161925</xdr:rowOff>
    </xdr:to>
    <xdr:pic>
      <xdr:nvPicPr>
        <xdr:cNvPr id="25" name="Рисунок 26" descr="2304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1712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928</xdr:row>
      <xdr:rowOff>38100</xdr:rowOff>
    </xdr:from>
    <xdr:to>
      <xdr:col>1</xdr:col>
      <xdr:colOff>1419225</xdr:colOff>
      <xdr:row>937</xdr:row>
      <xdr:rowOff>161925</xdr:rowOff>
    </xdr:to>
    <xdr:pic>
      <xdr:nvPicPr>
        <xdr:cNvPr id="26" name="Рисунок 27" descr="2300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17682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940</xdr:row>
      <xdr:rowOff>38100</xdr:rowOff>
    </xdr:from>
    <xdr:to>
      <xdr:col>1</xdr:col>
      <xdr:colOff>1419225</xdr:colOff>
      <xdr:row>949</xdr:row>
      <xdr:rowOff>161925</xdr:rowOff>
    </xdr:to>
    <xdr:pic>
      <xdr:nvPicPr>
        <xdr:cNvPr id="27" name="Рисунок 28" descr="2314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17910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954</xdr:row>
      <xdr:rowOff>38100</xdr:rowOff>
    </xdr:from>
    <xdr:to>
      <xdr:col>1</xdr:col>
      <xdr:colOff>1419225</xdr:colOff>
      <xdr:row>963</xdr:row>
      <xdr:rowOff>161925</xdr:rowOff>
    </xdr:to>
    <xdr:pic>
      <xdr:nvPicPr>
        <xdr:cNvPr id="28" name="Рисунок 29" descr="24007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18177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G3+G21+G35+G75+G117+G129+G141+G163+G175+G187+G199+G222+G241+G253+G265+G287+G393+G405+G428+G443+G455+G533+G572+G584+G629+G641+G842+G899+G928+G940+G954</f>
        <v>0</v>
      </c>
      <c r="H2" s="5">
        <f>H3+H21+H35+H75+H117+H129+H141+H163+H175+H187+H199+H222+H241+H253+H265+H287+H393+H405+H428+H443+H455+H533+H572+H584+H629+H641+H842+H899+H928+H940+H954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SUM(D6:D6)+SUM(F6:F6)+SUM(H6:H9)+SUM(D12:D12)+SUM(F12:F15)+SUM(H12:H13)+SUM(D18:D19)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12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6</v>
      </c>
      <c r="F7" s="13"/>
      <c r="G7" s="12" t="s">
        <v>14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6</v>
      </c>
      <c r="F8" s="13"/>
      <c r="G8" s="12" t="s">
        <v>16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6</v>
      </c>
      <c r="F9" s="13"/>
      <c r="G9" s="12" t="s">
        <v>18</v>
      </c>
      <c r="H9" s="13"/>
    </row>
    <row r="10" spans="2:8" ht="15">
      <c r="B10" s="16"/>
      <c r="C10" s="17" t="s">
        <v>20</v>
      </c>
      <c r="D10" s="17"/>
      <c r="E10" s="17" t="s">
        <v>21</v>
      </c>
      <c r="F10" s="17"/>
      <c r="G10" s="17" t="s">
        <v>22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23</v>
      </c>
      <c r="B12" s="16"/>
      <c r="C12" s="12" t="s">
        <v>12</v>
      </c>
      <c r="D12" s="13"/>
      <c r="E12" s="12" t="s">
        <v>12</v>
      </c>
      <c r="F12" s="13"/>
      <c r="G12" s="12" t="s">
        <v>12</v>
      </c>
      <c r="H12" s="13"/>
    </row>
    <row r="13" spans="1:8" ht="15">
      <c r="A13" s="14" t="s">
        <v>24</v>
      </c>
      <c r="B13" s="16"/>
      <c r="C13" s="12" t="s">
        <v>6</v>
      </c>
      <c r="D13" s="13"/>
      <c r="E13" s="12" t="s">
        <v>14</v>
      </c>
      <c r="F13" s="13"/>
      <c r="G13" s="12" t="s">
        <v>14</v>
      </c>
      <c r="H13" s="13"/>
    </row>
    <row r="14" spans="1:8" ht="15">
      <c r="A14" s="14" t="s">
        <v>25</v>
      </c>
      <c r="C14" s="12" t="s">
        <v>6</v>
      </c>
      <c r="D14" s="13"/>
      <c r="E14" s="12" t="s">
        <v>16</v>
      </c>
      <c r="F14" s="13"/>
      <c r="G14" s="12" t="s">
        <v>6</v>
      </c>
      <c r="H14" s="13"/>
    </row>
    <row r="15" spans="1:8" ht="15">
      <c r="A15" s="14" t="s">
        <v>26</v>
      </c>
      <c r="C15" s="12" t="s">
        <v>6</v>
      </c>
      <c r="D15" s="13"/>
      <c r="E15" s="12" t="s">
        <v>18</v>
      </c>
      <c r="F15" s="13"/>
      <c r="G15" s="12" t="s">
        <v>6</v>
      </c>
      <c r="H15" s="13"/>
    </row>
    <row r="16" spans="3:8" ht="15">
      <c r="C16" s="17" t="s">
        <v>27</v>
      </c>
      <c r="D16" s="17"/>
      <c r="E16" s="17" t="s">
        <v>6</v>
      </c>
      <c r="F16" s="17"/>
      <c r="G16" s="17" t="s">
        <v>6</v>
      </c>
      <c r="H16" s="17"/>
    </row>
    <row r="17" spans="3:8" ht="15"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28</v>
      </c>
      <c r="C18" s="12" t="s">
        <v>12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29</v>
      </c>
      <c r="C19" s="12" t="s">
        <v>14</v>
      </c>
      <c r="D19" s="13"/>
      <c r="E19" s="12" t="s">
        <v>6</v>
      </c>
      <c r="F19" s="13"/>
      <c r="G19" s="12" t="s">
        <v>6</v>
      </c>
      <c r="H19" s="13"/>
    </row>
    <row r="21" spans="2:8" ht="15">
      <c r="B21" s="6" t="s">
        <v>30</v>
      </c>
      <c r="C21" s="6" t="s">
        <v>31</v>
      </c>
      <c r="D21" s="7" t="s">
        <v>3</v>
      </c>
      <c r="E21" s="8">
        <v>191.15</v>
      </c>
      <c r="F21" s="9"/>
      <c r="G21" s="10">
        <f>SUM(D24:D24)+SUM(F24:F27)+SUM(H24:H27)+SUM(D30:D33)+SUM(F30:F33)</f>
        <v>0</v>
      </c>
      <c r="H21" s="10">
        <f>E21*G21</f>
        <v>0</v>
      </c>
    </row>
    <row r="22" spans="2:8" ht="15">
      <c r="B22" s="16" t="s">
        <v>6</v>
      </c>
      <c r="C22" s="17" t="s">
        <v>9</v>
      </c>
      <c r="D22" s="17"/>
      <c r="E22" s="17" t="s">
        <v>11</v>
      </c>
      <c r="F22" s="17"/>
      <c r="G22" s="17" t="s">
        <v>20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32</v>
      </c>
      <c r="B24" s="16"/>
      <c r="C24" s="12" t="s">
        <v>18</v>
      </c>
      <c r="D24" s="13"/>
      <c r="E24" s="12" t="s">
        <v>12</v>
      </c>
      <c r="F24" s="13"/>
      <c r="G24" s="12" t="s">
        <v>12</v>
      </c>
      <c r="H24" s="13"/>
    </row>
    <row r="25" spans="1:8" ht="15">
      <c r="A25" s="14" t="s">
        <v>33</v>
      </c>
      <c r="B25" s="16"/>
      <c r="C25" s="12" t="s">
        <v>6</v>
      </c>
      <c r="D25" s="13"/>
      <c r="E25" s="12" t="s">
        <v>14</v>
      </c>
      <c r="F25" s="13"/>
      <c r="G25" s="12" t="s">
        <v>14</v>
      </c>
      <c r="H25" s="13"/>
    </row>
    <row r="26" spans="1:8" ht="15">
      <c r="A26" s="14" t="s">
        <v>34</v>
      </c>
      <c r="B26" s="16"/>
      <c r="C26" s="12" t="s">
        <v>6</v>
      </c>
      <c r="D26" s="13"/>
      <c r="E26" s="12" t="s">
        <v>16</v>
      </c>
      <c r="F26" s="13"/>
      <c r="G26" s="12" t="s">
        <v>16</v>
      </c>
      <c r="H26" s="13"/>
    </row>
    <row r="27" spans="1:8" ht="15">
      <c r="A27" s="14" t="s">
        <v>35</v>
      </c>
      <c r="B27" s="16"/>
      <c r="C27" s="12" t="s">
        <v>6</v>
      </c>
      <c r="D27" s="13"/>
      <c r="E27" s="12" t="s">
        <v>18</v>
      </c>
      <c r="F27" s="13"/>
      <c r="G27" s="12" t="s">
        <v>18</v>
      </c>
      <c r="H27" s="13"/>
    </row>
    <row r="28" spans="2:8" ht="15">
      <c r="B28" s="16"/>
      <c r="C28" s="17" t="s">
        <v>21</v>
      </c>
      <c r="D28" s="17"/>
      <c r="E28" s="17" t="s">
        <v>22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36</v>
      </c>
      <c r="B30" s="16"/>
      <c r="C30" s="12" t="s">
        <v>12</v>
      </c>
      <c r="D30" s="13"/>
      <c r="E30" s="12" t="s">
        <v>12</v>
      </c>
      <c r="F30" s="13"/>
      <c r="G30" s="12" t="s">
        <v>6</v>
      </c>
      <c r="H30" s="13"/>
    </row>
    <row r="31" spans="1:8" ht="15">
      <c r="A31" s="14" t="s">
        <v>37</v>
      </c>
      <c r="B31" s="16"/>
      <c r="C31" s="12" t="s">
        <v>14</v>
      </c>
      <c r="D31" s="13"/>
      <c r="E31" s="12" t="s">
        <v>14</v>
      </c>
      <c r="F31" s="13"/>
      <c r="G31" s="12" t="s">
        <v>6</v>
      </c>
      <c r="H31" s="13"/>
    </row>
    <row r="32" spans="1:8" ht="15">
      <c r="A32" s="14" t="s">
        <v>38</v>
      </c>
      <c r="C32" s="12" t="s">
        <v>16</v>
      </c>
      <c r="D32" s="13"/>
      <c r="E32" s="12" t="s">
        <v>16</v>
      </c>
      <c r="F32" s="13"/>
      <c r="G32" s="12" t="s">
        <v>6</v>
      </c>
      <c r="H32" s="13"/>
    </row>
    <row r="33" spans="1:8" ht="15">
      <c r="A33" s="14" t="s">
        <v>39</v>
      </c>
      <c r="C33" s="12" t="s">
        <v>18</v>
      </c>
      <c r="D33" s="13"/>
      <c r="E33" s="12" t="s">
        <v>18</v>
      </c>
      <c r="F33" s="13"/>
      <c r="G33" s="12" t="s">
        <v>6</v>
      </c>
      <c r="H33" s="13"/>
    </row>
    <row r="35" spans="2:8" ht="15">
      <c r="B35" s="6" t="s">
        <v>40</v>
      </c>
      <c r="C35" s="6" t="s">
        <v>41</v>
      </c>
      <c r="D35" s="7" t="s">
        <v>3</v>
      </c>
      <c r="E35" s="8">
        <v>160.97</v>
      </c>
      <c r="F35" s="9"/>
      <c r="G35" s="10">
        <f>SUM(D38:D42)+SUM(F38:F40)+SUM(H38:H41)+SUM(D45:D48)+SUM(F45:F46)+SUM(H45:H48)+SUM(D51:D54)+SUM(F51:F54)+SUM(H51:H54)+SUM(D57:D59)+SUM(F57:F59)+SUM(H57:H61)+SUM(D64:D64)+SUM(F64:F67)+SUM(H64:H64)+SUM(D70:D73)+SUM(F70:F70)+SUM(H70:H73)</f>
        <v>0</v>
      </c>
      <c r="H35" s="10">
        <f>E35*G35</f>
        <v>0</v>
      </c>
    </row>
    <row r="36" spans="2:8" ht="15">
      <c r="B36" s="16" t="s">
        <v>6</v>
      </c>
      <c r="C36" s="17" t="s">
        <v>9</v>
      </c>
      <c r="D36" s="17"/>
      <c r="E36" s="17" t="s">
        <v>42</v>
      </c>
      <c r="F36" s="17"/>
      <c r="G36" s="17" t="s">
        <v>43</v>
      </c>
      <c r="H36" s="17"/>
    </row>
    <row r="37" spans="2:8" ht="15">
      <c r="B37" s="16"/>
      <c r="C37" s="11" t="s">
        <v>7</v>
      </c>
      <c r="D37" s="11" t="s">
        <v>8</v>
      </c>
      <c r="E37" s="11" t="s">
        <v>7</v>
      </c>
      <c r="F37" s="11" t="s">
        <v>8</v>
      </c>
      <c r="G37" s="11" t="s">
        <v>7</v>
      </c>
      <c r="H37" s="11" t="s">
        <v>8</v>
      </c>
    </row>
    <row r="38" spans="1:8" ht="15">
      <c r="A38" s="14" t="s">
        <v>45</v>
      </c>
      <c r="B38" s="16"/>
      <c r="C38" s="12" t="s">
        <v>44</v>
      </c>
      <c r="D38" s="13"/>
      <c r="E38" s="12" t="s">
        <v>12</v>
      </c>
      <c r="F38" s="13"/>
      <c r="G38" s="12" t="s">
        <v>12</v>
      </c>
      <c r="H38" s="13"/>
    </row>
    <row r="39" spans="1:8" ht="15">
      <c r="A39" s="14" t="s">
        <v>46</v>
      </c>
      <c r="B39" s="16"/>
      <c r="C39" s="12" t="s">
        <v>12</v>
      </c>
      <c r="D39" s="13"/>
      <c r="E39" s="12" t="s">
        <v>18</v>
      </c>
      <c r="F39" s="13"/>
      <c r="G39" s="12" t="s">
        <v>16</v>
      </c>
      <c r="H39" s="13"/>
    </row>
    <row r="40" spans="1:8" ht="15">
      <c r="A40" s="14" t="s">
        <v>47</v>
      </c>
      <c r="B40" s="16"/>
      <c r="C40" s="12" t="s">
        <v>14</v>
      </c>
      <c r="D40" s="13"/>
      <c r="E40" s="12" t="s">
        <v>44</v>
      </c>
      <c r="F40" s="13"/>
      <c r="G40" s="12" t="s">
        <v>18</v>
      </c>
      <c r="H40" s="13"/>
    </row>
    <row r="41" spans="1:8" ht="15">
      <c r="A41" s="14" t="s">
        <v>48</v>
      </c>
      <c r="B41" s="16"/>
      <c r="C41" s="12" t="s">
        <v>16</v>
      </c>
      <c r="D41" s="13"/>
      <c r="E41" s="12" t="s">
        <v>6</v>
      </c>
      <c r="F41" s="13"/>
      <c r="G41" s="12" t="s">
        <v>44</v>
      </c>
      <c r="H41" s="13"/>
    </row>
    <row r="42" spans="1:8" ht="15">
      <c r="A42" s="14" t="s">
        <v>49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spans="2:8" ht="15">
      <c r="B43" s="16"/>
      <c r="C43" s="17" t="s">
        <v>50</v>
      </c>
      <c r="D43" s="17"/>
      <c r="E43" s="17" t="s">
        <v>51</v>
      </c>
      <c r="F43" s="17"/>
      <c r="G43" s="17" t="s">
        <v>10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52</v>
      </c>
      <c r="B45" s="16"/>
      <c r="C45" s="12" t="s">
        <v>18</v>
      </c>
      <c r="D45" s="13"/>
      <c r="E45" s="12" t="s">
        <v>18</v>
      </c>
      <c r="F45" s="13"/>
      <c r="G45" s="12" t="s">
        <v>12</v>
      </c>
      <c r="H45" s="13"/>
    </row>
    <row r="46" spans="1:8" ht="15">
      <c r="A46" s="14" t="s">
        <v>53</v>
      </c>
      <c r="C46" s="12" t="s">
        <v>16</v>
      </c>
      <c r="D46" s="13"/>
      <c r="E46" s="12" t="s">
        <v>14</v>
      </c>
      <c r="F46" s="13"/>
      <c r="G46" s="12" t="s">
        <v>14</v>
      </c>
      <c r="H46" s="13"/>
    </row>
    <row r="47" spans="1:8" ht="15">
      <c r="A47" s="14" t="s">
        <v>54</v>
      </c>
      <c r="C47" s="12" t="s">
        <v>14</v>
      </c>
      <c r="D47" s="13"/>
      <c r="E47" s="12" t="s">
        <v>6</v>
      </c>
      <c r="F47" s="13"/>
      <c r="G47" s="12" t="s">
        <v>16</v>
      </c>
      <c r="H47" s="13"/>
    </row>
    <row r="48" spans="1:8" ht="15">
      <c r="A48" s="14" t="s">
        <v>55</v>
      </c>
      <c r="C48" s="12" t="s">
        <v>12</v>
      </c>
      <c r="D48" s="13"/>
      <c r="E48" s="12" t="s">
        <v>6</v>
      </c>
      <c r="F48" s="13"/>
      <c r="G48" s="12" t="s">
        <v>18</v>
      </c>
      <c r="H48" s="13"/>
    </row>
    <row r="49" spans="3:8" ht="15">
      <c r="C49" s="17" t="s">
        <v>11</v>
      </c>
      <c r="D49" s="17"/>
      <c r="E49" s="17" t="s">
        <v>21</v>
      </c>
      <c r="F49" s="17"/>
      <c r="G49" s="17" t="s">
        <v>22</v>
      </c>
      <c r="H49" s="17"/>
    </row>
    <row r="50" spans="3:8" ht="15">
      <c r="C50" s="11" t="s">
        <v>7</v>
      </c>
      <c r="D50" s="11" t="s">
        <v>8</v>
      </c>
      <c r="E50" s="11" t="s">
        <v>7</v>
      </c>
      <c r="F50" s="11" t="s">
        <v>8</v>
      </c>
      <c r="G50" s="11" t="s">
        <v>7</v>
      </c>
      <c r="H50" s="11" t="s">
        <v>8</v>
      </c>
    </row>
    <row r="51" spans="1:8" ht="15">
      <c r="A51" s="14" t="s">
        <v>56</v>
      </c>
      <c r="C51" s="12" t="s">
        <v>12</v>
      </c>
      <c r="D51" s="13"/>
      <c r="E51" s="12" t="s">
        <v>12</v>
      </c>
      <c r="F51" s="13"/>
      <c r="G51" s="12" t="s">
        <v>12</v>
      </c>
      <c r="H51" s="13"/>
    </row>
    <row r="52" spans="1:8" ht="15">
      <c r="A52" s="14" t="s">
        <v>57</v>
      </c>
      <c r="C52" s="12" t="s">
        <v>14</v>
      </c>
      <c r="D52" s="13"/>
      <c r="E52" s="12" t="s">
        <v>14</v>
      </c>
      <c r="F52" s="13"/>
      <c r="G52" s="12" t="s">
        <v>14</v>
      </c>
      <c r="H52" s="13"/>
    </row>
    <row r="53" spans="1:8" ht="15">
      <c r="A53" s="14" t="s">
        <v>58</v>
      </c>
      <c r="C53" s="12" t="s">
        <v>16</v>
      </c>
      <c r="D53" s="13"/>
      <c r="E53" s="12" t="s">
        <v>16</v>
      </c>
      <c r="F53" s="13"/>
      <c r="G53" s="12" t="s">
        <v>16</v>
      </c>
      <c r="H53" s="13"/>
    </row>
    <row r="54" spans="1:8" ht="15">
      <c r="A54" s="14" t="s">
        <v>59</v>
      </c>
      <c r="C54" s="12" t="s">
        <v>18</v>
      </c>
      <c r="D54" s="13"/>
      <c r="E54" s="12" t="s">
        <v>18</v>
      </c>
      <c r="F54" s="13"/>
      <c r="G54" s="12" t="s">
        <v>18</v>
      </c>
      <c r="H54" s="13"/>
    </row>
    <row r="55" spans="3:8" ht="15">
      <c r="C55" s="17" t="s">
        <v>60</v>
      </c>
      <c r="D55" s="17"/>
      <c r="E55" s="17" t="s">
        <v>61</v>
      </c>
      <c r="F55" s="17"/>
      <c r="G55" s="17" t="s">
        <v>62</v>
      </c>
      <c r="H55" s="17"/>
    </row>
    <row r="56" spans="3:8" ht="15"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63</v>
      </c>
      <c r="C57" s="12" t="s">
        <v>14</v>
      </c>
      <c r="D57" s="13"/>
      <c r="E57" s="12" t="s">
        <v>12</v>
      </c>
      <c r="F57" s="13"/>
      <c r="G57" s="12" t="s">
        <v>16</v>
      </c>
      <c r="H57" s="13"/>
    </row>
    <row r="58" spans="1:8" ht="15">
      <c r="A58" s="14" t="s">
        <v>64</v>
      </c>
      <c r="C58" s="12" t="s">
        <v>16</v>
      </c>
      <c r="D58" s="13"/>
      <c r="E58" s="12" t="s">
        <v>14</v>
      </c>
      <c r="F58" s="13"/>
      <c r="G58" s="12" t="s">
        <v>18</v>
      </c>
      <c r="H58" s="13"/>
    </row>
    <row r="59" spans="1:8" ht="15">
      <c r="A59" s="14" t="s">
        <v>65</v>
      </c>
      <c r="C59" s="12" t="s">
        <v>18</v>
      </c>
      <c r="D59" s="13"/>
      <c r="E59" s="12" t="s">
        <v>16</v>
      </c>
      <c r="F59" s="13"/>
      <c r="G59" s="12" t="s">
        <v>44</v>
      </c>
      <c r="H59" s="13"/>
    </row>
    <row r="60" spans="1:8" ht="15">
      <c r="A60" s="14" t="s">
        <v>66</v>
      </c>
      <c r="C60" s="12" t="s">
        <v>6</v>
      </c>
      <c r="D60" s="13"/>
      <c r="E60" s="12" t="s">
        <v>6</v>
      </c>
      <c r="F60" s="13"/>
      <c r="G60" s="12" t="s">
        <v>12</v>
      </c>
      <c r="H60" s="13"/>
    </row>
    <row r="61" spans="1:8" ht="15">
      <c r="A61" s="14" t="s">
        <v>67</v>
      </c>
      <c r="C61" s="12" t="s">
        <v>6</v>
      </c>
      <c r="D61" s="13"/>
      <c r="E61" s="12" t="s">
        <v>6</v>
      </c>
      <c r="F61" s="13"/>
      <c r="G61" s="12" t="s">
        <v>14</v>
      </c>
      <c r="H61" s="13"/>
    </row>
    <row r="62" spans="3:8" ht="15">
      <c r="C62" s="17" t="s">
        <v>68</v>
      </c>
      <c r="D62" s="17"/>
      <c r="E62" s="17" t="s">
        <v>69</v>
      </c>
      <c r="F62" s="17"/>
      <c r="G62" s="17" t="s">
        <v>70</v>
      </c>
      <c r="H62" s="17"/>
    </row>
    <row r="63" spans="3:8" ht="15">
      <c r="C63" s="11" t="s">
        <v>7</v>
      </c>
      <c r="D63" s="11" t="s">
        <v>8</v>
      </c>
      <c r="E63" s="11" t="s">
        <v>7</v>
      </c>
      <c r="F63" s="11" t="s">
        <v>8</v>
      </c>
      <c r="G63" s="11" t="s">
        <v>7</v>
      </c>
      <c r="H63" s="11" t="s">
        <v>8</v>
      </c>
    </row>
    <row r="64" spans="1:8" ht="15">
      <c r="A64" s="14" t="s">
        <v>71</v>
      </c>
      <c r="C64" s="12" t="s">
        <v>18</v>
      </c>
      <c r="D64" s="13"/>
      <c r="E64" s="12" t="s">
        <v>12</v>
      </c>
      <c r="F64" s="13"/>
      <c r="G64" s="12" t="s">
        <v>12</v>
      </c>
      <c r="H64" s="13"/>
    </row>
    <row r="65" spans="1:8" ht="15">
      <c r="A65" s="14" t="s">
        <v>72</v>
      </c>
      <c r="C65" s="12" t="s">
        <v>6</v>
      </c>
      <c r="D65" s="13"/>
      <c r="E65" s="12" t="s">
        <v>16</v>
      </c>
      <c r="F65" s="13"/>
      <c r="G65" s="12" t="s">
        <v>6</v>
      </c>
      <c r="H65" s="13"/>
    </row>
    <row r="66" spans="1:8" ht="15">
      <c r="A66" s="14" t="s">
        <v>73</v>
      </c>
      <c r="C66" s="12" t="s">
        <v>6</v>
      </c>
      <c r="D66" s="13"/>
      <c r="E66" s="12" t="s">
        <v>18</v>
      </c>
      <c r="F66" s="13"/>
      <c r="G66" s="12" t="s">
        <v>6</v>
      </c>
      <c r="H66" s="13"/>
    </row>
    <row r="67" spans="1:8" ht="15">
      <c r="A67" s="14" t="s">
        <v>74</v>
      </c>
      <c r="C67" s="12" t="s">
        <v>6</v>
      </c>
      <c r="D67" s="13"/>
      <c r="E67" s="12" t="s">
        <v>44</v>
      </c>
      <c r="F67" s="13"/>
      <c r="G67" s="12" t="s">
        <v>6</v>
      </c>
      <c r="H67" s="13"/>
    </row>
    <row r="68" spans="3:8" ht="15">
      <c r="C68" s="17" t="s">
        <v>75</v>
      </c>
      <c r="D68" s="17"/>
      <c r="E68" s="17" t="s">
        <v>76</v>
      </c>
      <c r="F68" s="17"/>
      <c r="G68" s="17" t="s">
        <v>77</v>
      </c>
      <c r="H68" s="17"/>
    </row>
    <row r="69" spans="3:8" ht="15"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78</v>
      </c>
      <c r="C70" s="12" t="s">
        <v>18</v>
      </c>
      <c r="D70" s="13"/>
      <c r="E70" s="12" t="s">
        <v>12</v>
      </c>
      <c r="F70" s="13"/>
      <c r="G70" s="12" t="s">
        <v>12</v>
      </c>
      <c r="H70" s="13"/>
    </row>
    <row r="71" spans="1:8" ht="15">
      <c r="A71" s="14" t="s">
        <v>79</v>
      </c>
      <c r="C71" s="12" t="s">
        <v>12</v>
      </c>
      <c r="D71" s="13"/>
      <c r="E71" s="12" t="s">
        <v>6</v>
      </c>
      <c r="F71" s="13"/>
      <c r="G71" s="12" t="s">
        <v>14</v>
      </c>
      <c r="H71" s="13"/>
    </row>
    <row r="72" spans="1:8" ht="15">
      <c r="A72" s="14" t="s">
        <v>80</v>
      </c>
      <c r="C72" s="12" t="s">
        <v>14</v>
      </c>
      <c r="D72" s="13"/>
      <c r="E72" s="12" t="s">
        <v>6</v>
      </c>
      <c r="F72" s="13"/>
      <c r="G72" s="12" t="s">
        <v>16</v>
      </c>
      <c r="H72" s="13"/>
    </row>
    <row r="73" spans="1:8" ht="15">
      <c r="A73" s="14" t="s">
        <v>81</v>
      </c>
      <c r="C73" s="12" t="s">
        <v>16</v>
      </c>
      <c r="D73" s="13"/>
      <c r="E73" s="12" t="s">
        <v>6</v>
      </c>
      <c r="F73" s="13"/>
      <c r="G73" s="12" t="s">
        <v>18</v>
      </c>
      <c r="H73" s="13"/>
    </row>
    <row r="75" spans="2:8" ht="15">
      <c r="B75" s="6" t="s">
        <v>82</v>
      </c>
      <c r="C75" s="6" t="s">
        <v>5</v>
      </c>
      <c r="D75" s="7" t="s">
        <v>3</v>
      </c>
      <c r="E75" s="8">
        <v>171.03</v>
      </c>
      <c r="F75" s="9"/>
      <c r="G75" s="10">
        <f>SUM(D78:D81)+SUM(F78:F78)+SUM(H78:H80)+SUM(D84:D86)+SUM(F84:F89)+SUM(H84:H84)+SUM(D92:D95)+SUM(F92:F93)+SUM(H92:H92)+SUM(D98:D98)+SUM(F98:F102)+SUM(H98:H100)+SUM(D105:D107)+SUM(F105:F106)+SUM(H105:H105)+SUM(D110:D110)+SUM(F110:F115)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42</v>
      </c>
      <c r="F76" s="17"/>
      <c r="G76" s="17" t="s">
        <v>43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83</v>
      </c>
      <c r="B78" s="16"/>
      <c r="C78" s="12" t="s">
        <v>12</v>
      </c>
      <c r="D78" s="13"/>
      <c r="E78" s="12" t="s">
        <v>18</v>
      </c>
      <c r="F78" s="13"/>
      <c r="G78" s="12" t="s">
        <v>16</v>
      </c>
      <c r="H78" s="13"/>
    </row>
    <row r="79" spans="1:8" ht="15">
      <c r="A79" s="14" t="s">
        <v>84</v>
      </c>
      <c r="B79" s="16"/>
      <c r="C79" s="12" t="s">
        <v>14</v>
      </c>
      <c r="D79" s="13"/>
      <c r="E79" s="12" t="s">
        <v>6</v>
      </c>
      <c r="F79" s="13"/>
      <c r="G79" s="12" t="s">
        <v>18</v>
      </c>
      <c r="H79" s="13"/>
    </row>
    <row r="80" spans="1:8" ht="15">
      <c r="A80" s="14" t="s">
        <v>85</v>
      </c>
      <c r="B80" s="16"/>
      <c r="C80" s="12" t="s">
        <v>18</v>
      </c>
      <c r="D80" s="13"/>
      <c r="E80" s="12" t="s">
        <v>6</v>
      </c>
      <c r="F80" s="13"/>
      <c r="G80" s="12" t="s">
        <v>44</v>
      </c>
      <c r="H80" s="13"/>
    </row>
    <row r="81" spans="1:8" ht="15">
      <c r="A81" s="14" t="s">
        <v>86</v>
      </c>
      <c r="B81" s="16"/>
      <c r="C81" s="12" t="s">
        <v>44</v>
      </c>
      <c r="D81" s="13"/>
      <c r="E81" s="12" t="s">
        <v>6</v>
      </c>
      <c r="F81" s="13"/>
      <c r="G81" s="12" t="s">
        <v>6</v>
      </c>
      <c r="H81" s="13"/>
    </row>
    <row r="82" spans="2:8" ht="15">
      <c r="B82" s="16"/>
      <c r="C82" s="17" t="s">
        <v>50</v>
      </c>
      <c r="D82" s="17"/>
      <c r="E82" s="17" t="s">
        <v>51</v>
      </c>
      <c r="F82" s="17"/>
      <c r="G82" s="17" t="s">
        <v>10</v>
      </c>
      <c r="H82" s="17"/>
    </row>
    <row r="83" spans="2:8" ht="15">
      <c r="B83" s="16"/>
      <c r="C83" s="11" t="s">
        <v>7</v>
      </c>
      <c r="D83" s="11" t="s">
        <v>8</v>
      </c>
      <c r="E83" s="11" t="s">
        <v>7</v>
      </c>
      <c r="F83" s="11" t="s">
        <v>8</v>
      </c>
      <c r="G83" s="11" t="s">
        <v>7</v>
      </c>
      <c r="H83" s="11" t="s">
        <v>8</v>
      </c>
    </row>
    <row r="84" spans="1:8" ht="15">
      <c r="A84" s="14" t="s">
        <v>87</v>
      </c>
      <c r="B84" s="16"/>
      <c r="C84" s="12" t="s">
        <v>18</v>
      </c>
      <c r="D84" s="13"/>
      <c r="E84" s="12" t="s">
        <v>16</v>
      </c>
      <c r="F84" s="13"/>
      <c r="G84" s="12" t="s">
        <v>16</v>
      </c>
      <c r="H84" s="13"/>
    </row>
    <row r="85" spans="1:8" ht="15">
      <c r="A85" s="14" t="s">
        <v>88</v>
      </c>
      <c r="B85" s="16"/>
      <c r="C85" s="12" t="s">
        <v>44</v>
      </c>
      <c r="D85" s="13"/>
      <c r="E85" s="12" t="s">
        <v>18</v>
      </c>
      <c r="F85" s="13"/>
      <c r="G85" s="12" t="s">
        <v>6</v>
      </c>
      <c r="H85" s="13"/>
    </row>
    <row r="86" spans="1:8" ht="15">
      <c r="A86" s="14" t="s">
        <v>90</v>
      </c>
      <c r="C86" s="12" t="s">
        <v>89</v>
      </c>
      <c r="D86" s="13"/>
      <c r="E86" s="12" t="s">
        <v>44</v>
      </c>
      <c r="F86" s="13"/>
      <c r="G86" s="12" t="s">
        <v>6</v>
      </c>
      <c r="H86" s="13"/>
    </row>
    <row r="87" spans="1:8" ht="15">
      <c r="A87" s="14" t="s">
        <v>91</v>
      </c>
      <c r="C87" s="12" t="s">
        <v>6</v>
      </c>
      <c r="D87" s="13"/>
      <c r="E87" s="12" t="s">
        <v>14</v>
      </c>
      <c r="F87" s="13"/>
      <c r="G87" s="12" t="s">
        <v>6</v>
      </c>
      <c r="H87" s="13"/>
    </row>
    <row r="88" spans="1:8" ht="15">
      <c r="A88" s="14" t="s">
        <v>92</v>
      </c>
      <c r="C88" s="12" t="s">
        <v>6</v>
      </c>
      <c r="D88" s="13"/>
      <c r="E88" s="12" t="s">
        <v>12</v>
      </c>
      <c r="F88" s="13"/>
      <c r="G88" s="12" t="s">
        <v>6</v>
      </c>
      <c r="H88" s="13"/>
    </row>
    <row r="89" spans="1:8" ht="15">
      <c r="A89" s="14" t="s">
        <v>93</v>
      </c>
      <c r="C89" s="12" t="s">
        <v>6</v>
      </c>
      <c r="D89" s="13"/>
      <c r="E89" s="12" t="s">
        <v>89</v>
      </c>
      <c r="F89" s="13"/>
      <c r="G89" s="12" t="s">
        <v>6</v>
      </c>
      <c r="H89" s="13"/>
    </row>
    <row r="90" spans="3:8" ht="15">
      <c r="C90" s="17" t="s">
        <v>11</v>
      </c>
      <c r="D90" s="17"/>
      <c r="E90" s="17" t="s">
        <v>22</v>
      </c>
      <c r="F90" s="17"/>
      <c r="G90" s="17" t="s">
        <v>94</v>
      </c>
      <c r="H90" s="17"/>
    </row>
    <row r="91" spans="3:8" ht="15">
      <c r="C91" s="11" t="s">
        <v>7</v>
      </c>
      <c r="D91" s="11" t="s">
        <v>8</v>
      </c>
      <c r="E91" s="11" t="s">
        <v>7</v>
      </c>
      <c r="F91" s="11" t="s">
        <v>8</v>
      </c>
      <c r="G91" s="11" t="s">
        <v>7</v>
      </c>
      <c r="H91" s="11" t="s">
        <v>8</v>
      </c>
    </row>
    <row r="92" spans="1:8" ht="15">
      <c r="A92" s="14" t="s">
        <v>95</v>
      </c>
      <c r="C92" s="12" t="s">
        <v>12</v>
      </c>
      <c r="D92" s="13"/>
      <c r="E92" s="12" t="s">
        <v>12</v>
      </c>
      <c r="F92" s="13"/>
      <c r="G92" s="12" t="s">
        <v>44</v>
      </c>
      <c r="H92" s="13"/>
    </row>
    <row r="93" spans="1:8" ht="15">
      <c r="A93" s="14" t="s">
        <v>96</v>
      </c>
      <c r="C93" s="12" t="s">
        <v>14</v>
      </c>
      <c r="D93" s="13"/>
      <c r="E93" s="12" t="s">
        <v>14</v>
      </c>
      <c r="F93" s="13"/>
      <c r="G93" s="12" t="s">
        <v>6</v>
      </c>
      <c r="H93" s="13"/>
    </row>
    <row r="94" spans="1:8" ht="15">
      <c r="A94" s="14" t="s">
        <v>97</v>
      </c>
      <c r="C94" s="12" t="s">
        <v>16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98</v>
      </c>
      <c r="C95" s="12" t="s">
        <v>18</v>
      </c>
      <c r="D95" s="13"/>
      <c r="E95" s="12" t="s">
        <v>6</v>
      </c>
      <c r="F95" s="13"/>
      <c r="G95" s="12" t="s">
        <v>6</v>
      </c>
      <c r="H95" s="13"/>
    </row>
    <row r="96" spans="3:8" ht="15">
      <c r="C96" s="17" t="s">
        <v>60</v>
      </c>
      <c r="D96" s="17"/>
      <c r="E96" s="17" t="s">
        <v>61</v>
      </c>
      <c r="F96" s="17"/>
      <c r="G96" s="17" t="s">
        <v>62</v>
      </c>
      <c r="H96" s="17"/>
    </row>
    <row r="97" spans="3:8" ht="15">
      <c r="C97" s="11" t="s">
        <v>7</v>
      </c>
      <c r="D97" s="11" t="s">
        <v>8</v>
      </c>
      <c r="E97" s="11" t="s">
        <v>7</v>
      </c>
      <c r="F97" s="11" t="s">
        <v>8</v>
      </c>
      <c r="G97" s="11" t="s">
        <v>7</v>
      </c>
      <c r="H97" s="11" t="s">
        <v>8</v>
      </c>
    </row>
    <row r="98" spans="1:8" ht="15">
      <c r="A98" s="14" t="s">
        <v>99</v>
      </c>
      <c r="C98" s="12" t="s">
        <v>44</v>
      </c>
      <c r="D98" s="13"/>
      <c r="E98" s="12" t="s">
        <v>14</v>
      </c>
      <c r="F98" s="13"/>
      <c r="G98" s="12" t="s">
        <v>16</v>
      </c>
      <c r="H98" s="13"/>
    </row>
    <row r="99" spans="1:8" ht="15">
      <c r="A99" s="14" t="s">
        <v>100</v>
      </c>
      <c r="C99" s="12" t="s">
        <v>6</v>
      </c>
      <c r="D99" s="13"/>
      <c r="E99" s="12" t="s">
        <v>16</v>
      </c>
      <c r="F99" s="13"/>
      <c r="G99" s="12" t="s">
        <v>18</v>
      </c>
      <c r="H99" s="13"/>
    </row>
    <row r="100" spans="1:8" ht="15">
      <c r="A100" s="14" t="s">
        <v>101</v>
      </c>
      <c r="C100" s="12" t="s">
        <v>6</v>
      </c>
      <c r="D100" s="13"/>
      <c r="E100" s="12" t="s">
        <v>18</v>
      </c>
      <c r="F100" s="13"/>
      <c r="G100" s="12" t="s">
        <v>44</v>
      </c>
      <c r="H100" s="13"/>
    </row>
    <row r="101" spans="1:8" ht="15">
      <c r="A101" s="14" t="s">
        <v>102</v>
      </c>
      <c r="C101" s="12" t="s">
        <v>6</v>
      </c>
      <c r="D101" s="13"/>
      <c r="E101" s="12" t="s">
        <v>44</v>
      </c>
      <c r="F101" s="13"/>
      <c r="G101" s="12" t="s">
        <v>6</v>
      </c>
      <c r="H101" s="13"/>
    </row>
    <row r="102" spans="1:8" ht="15">
      <c r="A102" s="14" t="s">
        <v>103</v>
      </c>
      <c r="C102" s="12" t="s">
        <v>6</v>
      </c>
      <c r="D102" s="13"/>
      <c r="E102" s="12" t="s">
        <v>89</v>
      </c>
      <c r="F102" s="13"/>
      <c r="G102" s="12" t="s">
        <v>6</v>
      </c>
      <c r="H102" s="13"/>
    </row>
    <row r="103" spans="3:8" ht="15">
      <c r="C103" s="17" t="s">
        <v>68</v>
      </c>
      <c r="D103" s="17"/>
      <c r="E103" s="17" t="s">
        <v>69</v>
      </c>
      <c r="F103" s="17"/>
      <c r="G103" s="17" t="s">
        <v>70</v>
      </c>
      <c r="H103" s="17"/>
    </row>
    <row r="104" spans="3:8" ht="15"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104</v>
      </c>
      <c r="C105" s="12" t="s">
        <v>16</v>
      </c>
      <c r="D105" s="13"/>
      <c r="E105" s="12" t="s">
        <v>18</v>
      </c>
      <c r="F105" s="13"/>
      <c r="G105" s="12" t="s">
        <v>44</v>
      </c>
      <c r="H105" s="13"/>
    </row>
    <row r="106" spans="1:8" ht="15">
      <c r="A106" s="14" t="s">
        <v>105</v>
      </c>
      <c r="C106" s="12" t="s">
        <v>18</v>
      </c>
      <c r="D106" s="13"/>
      <c r="E106" s="12" t="s">
        <v>44</v>
      </c>
      <c r="F106" s="13"/>
      <c r="G106" s="12" t="s">
        <v>6</v>
      </c>
      <c r="H106" s="13"/>
    </row>
    <row r="107" spans="1:8" ht="15">
      <c r="A107" s="14" t="s">
        <v>106</v>
      </c>
      <c r="C107" s="12" t="s">
        <v>44</v>
      </c>
      <c r="D107" s="13"/>
      <c r="E107" s="12" t="s">
        <v>6</v>
      </c>
      <c r="F107" s="13"/>
      <c r="G107" s="12" t="s">
        <v>6</v>
      </c>
      <c r="H107" s="13"/>
    </row>
    <row r="108" spans="3:8" ht="15">
      <c r="C108" s="17" t="s">
        <v>75</v>
      </c>
      <c r="D108" s="17"/>
      <c r="E108" s="17" t="s">
        <v>27</v>
      </c>
      <c r="F108" s="17"/>
      <c r="G108" s="17" t="s">
        <v>6</v>
      </c>
      <c r="H108" s="17"/>
    </row>
    <row r="109" spans="3:8" ht="15">
      <c r="C109" s="11" t="s">
        <v>7</v>
      </c>
      <c r="D109" s="11" t="s">
        <v>8</v>
      </c>
      <c r="E109" s="11" t="s">
        <v>7</v>
      </c>
      <c r="F109" s="11" t="s">
        <v>8</v>
      </c>
      <c r="G109" s="11" t="s">
        <v>7</v>
      </c>
      <c r="H109" s="11" t="s">
        <v>8</v>
      </c>
    </row>
    <row r="110" spans="1:8" ht="15">
      <c r="A110" s="14" t="s">
        <v>107</v>
      </c>
      <c r="C110" s="12" t="s">
        <v>89</v>
      </c>
      <c r="D110" s="13"/>
      <c r="E110" s="12" t="s">
        <v>12</v>
      </c>
      <c r="F110" s="13"/>
      <c r="G110" s="12" t="s">
        <v>6</v>
      </c>
      <c r="H110" s="13"/>
    </row>
    <row r="111" spans="1:8" ht="15">
      <c r="A111" s="14" t="s">
        <v>108</v>
      </c>
      <c r="C111" s="12" t="s">
        <v>6</v>
      </c>
      <c r="D111" s="13"/>
      <c r="E111" s="12" t="s">
        <v>14</v>
      </c>
      <c r="F111" s="13"/>
      <c r="G111" s="12" t="s">
        <v>6</v>
      </c>
      <c r="H111" s="13"/>
    </row>
    <row r="112" spans="1:8" ht="15">
      <c r="A112" s="14" t="s">
        <v>109</v>
      </c>
      <c r="C112" s="12" t="s">
        <v>6</v>
      </c>
      <c r="D112" s="13"/>
      <c r="E112" s="12" t="s">
        <v>16</v>
      </c>
      <c r="F112" s="13"/>
      <c r="G112" s="12" t="s">
        <v>6</v>
      </c>
      <c r="H112" s="13"/>
    </row>
    <row r="113" spans="1:8" ht="15">
      <c r="A113" s="14" t="s">
        <v>110</v>
      </c>
      <c r="C113" s="12" t="s">
        <v>6</v>
      </c>
      <c r="D113" s="13"/>
      <c r="E113" s="12" t="s">
        <v>18</v>
      </c>
      <c r="F113" s="13"/>
      <c r="G113" s="12" t="s">
        <v>6</v>
      </c>
      <c r="H113" s="13"/>
    </row>
    <row r="114" spans="1:8" ht="15">
      <c r="A114" s="14" t="s">
        <v>111</v>
      </c>
      <c r="C114" s="12" t="s">
        <v>6</v>
      </c>
      <c r="D114" s="13"/>
      <c r="E114" s="12" t="s">
        <v>44</v>
      </c>
      <c r="F114" s="13"/>
      <c r="G114" s="12" t="s">
        <v>6</v>
      </c>
      <c r="H114" s="13"/>
    </row>
    <row r="115" spans="1:8" ht="15">
      <c r="A115" s="14" t="s">
        <v>112</v>
      </c>
      <c r="C115" s="12" t="s">
        <v>6</v>
      </c>
      <c r="D115" s="13"/>
      <c r="E115" s="12" t="s">
        <v>89</v>
      </c>
      <c r="F115" s="13"/>
      <c r="G115" s="12" t="s">
        <v>6</v>
      </c>
      <c r="H115" s="13"/>
    </row>
    <row r="117" spans="2:8" ht="15">
      <c r="B117" s="6" t="s">
        <v>113</v>
      </c>
      <c r="C117" s="6" t="s">
        <v>114</v>
      </c>
      <c r="D117" s="7" t="s">
        <v>3</v>
      </c>
      <c r="E117" s="8">
        <v>221.33</v>
      </c>
      <c r="F117" s="9"/>
      <c r="G117" s="10">
        <f>SUM(D120:D124)</f>
        <v>0</v>
      </c>
      <c r="H117" s="10">
        <f>E117*G117</f>
        <v>0</v>
      </c>
    </row>
    <row r="118" spans="2:8" ht="15">
      <c r="B118" s="16" t="s">
        <v>6</v>
      </c>
      <c r="C118" s="17" t="s">
        <v>27</v>
      </c>
      <c r="D118" s="17"/>
      <c r="E118" s="17" t="s">
        <v>6</v>
      </c>
      <c r="F118" s="17"/>
      <c r="G118" s="17" t="s">
        <v>6</v>
      </c>
      <c r="H118" s="17"/>
    </row>
    <row r="119" spans="2:8" ht="15">
      <c r="B119" s="16"/>
      <c r="C119" s="11" t="s">
        <v>7</v>
      </c>
      <c r="D119" s="11" t="s">
        <v>8</v>
      </c>
      <c r="E119" s="11" t="s">
        <v>7</v>
      </c>
      <c r="F119" s="11" t="s">
        <v>8</v>
      </c>
      <c r="G119" s="11" t="s">
        <v>7</v>
      </c>
      <c r="H119" s="11" t="s">
        <v>8</v>
      </c>
    </row>
    <row r="120" spans="1:8" ht="15">
      <c r="A120" s="14" t="s">
        <v>115</v>
      </c>
      <c r="B120" s="16"/>
      <c r="C120" s="12" t="s">
        <v>44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116</v>
      </c>
      <c r="B121" s="16"/>
      <c r="C121" s="12" t="s">
        <v>12</v>
      </c>
      <c r="D121" s="13"/>
      <c r="E121" s="12" t="s">
        <v>6</v>
      </c>
      <c r="F121" s="13"/>
      <c r="G121" s="12" t="s">
        <v>6</v>
      </c>
      <c r="H121" s="13"/>
    </row>
    <row r="122" spans="1:8" ht="15">
      <c r="A122" s="14" t="s">
        <v>117</v>
      </c>
      <c r="B122" s="16"/>
      <c r="C122" s="12" t="s">
        <v>14</v>
      </c>
      <c r="D122" s="13"/>
      <c r="E122" s="12" t="s">
        <v>6</v>
      </c>
      <c r="F122" s="13"/>
      <c r="G122" s="12" t="s">
        <v>6</v>
      </c>
      <c r="H122" s="13"/>
    </row>
    <row r="123" spans="1:8" ht="15">
      <c r="A123" s="14" t="s">
        <v>118</v>
      </c>
      <c r="B123" s="16"/>
      <c r="C123" s="12" t="s">
        <v>16</v>
      </c>
      <c r="D123" s="13"/>
      <c r="E123" s="12" t="s">
        <v>6</v>
      </c>
      <c r="F123" s="13"/>
      <c r="G123" s="12" t="s">
        <v>6</v>
      </c>
      <c r="H123" s="13"/>
    </row>
    <row r="124" spans="1:8" ht="15">
      <c r="A124" s="14" t="s">
        <v>119</v>
      </c>
      <c r="B124" s="16"/>
      <c r="C124" s="12" t="s">
        <v>18</v>
      </c>
      <c r="D124" s="13"/>
      <c r="E124" s="12" t="s">
        <v>6</v>
      </c>
      <c r="F124" s="13"/>
      <c r="G124" s="12" t="s">
        <v>6</v>
      </c>
      <c r="H124" s="13"/>
    </row>
    <row r="125" ht="15">
      <c r="B125" s="16"/>
    </row>
    <row r="126" ht="15">
      <c r="B126" s="16"/>
    </row>
    <row r="127" ht="15">
      <c r="B127" s="16"/>
    </row>
    <row r="129" spans="2:8" ht="15">
      <c r="B129" s="6" t="s">
        <v>120</v>
      </c>
      <c r="C129" s="6" t="s">
        <v>121</v>
      </c>
      <c r="D129" s="7" t="s">
        <v>3</v>
      </c>
      <c r="E129" s="8">
        <v>241.46</v>
      </c>
      <c r="F129" s="9"/>
      <c r="G129" s="10">
        <f>SUM(D132:D133)</f>
        <v>0</v>
      </c>
      <c r="H129" s="10">
        <f>E129*G129</f>
        <v>0</v>
      </c>
    </row>
    <row r="130" spans="2:8" ht="15">
      <c r="B130" s="16" t="s">
        <v>6</v>
      </c>
      <c r="C130" s="17" t="s">
        <v>11</v>
      </c>
      <c r="D130" s="17"/>
      <c r="E130" s="17" t="s">
        <v>6</v>
      </c>
      <c r="F130" s="17"/>
      <c r="G130" s="17" t="s">
        <v>6</v>
      </c>
      <c r="H130" s="17"/>
    </row>
    <row r="131" spans="2:8" ht="15">
      <c r="B131" s="16"/>
      <c r="C131" s="11" t="s">
        <v>7</v>
      </c>
      <c r="D131" s="11" t="s">
        <v>8</v>
      </c>
      <c r="E131" s="11" t="s">
        <v>7</v>
      </c>
      <c r="F131" s="11" t="s">
        <v>8</v>
      </c>
      <c r="G131" s="11" t="s">
        <v>7</v>
      </c>
      <c r="H131" s="11" t="s">
        <v>8</v>
      </c>
    </row>
    <row r="132" spans="1:8" ht="15">
      <c r="A132" s="14" t="s">
        <v>122</v>
      </c>
      <c r="B132" s="16"/>
      <c r="C132" s="12" t="s">
        <v>14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123</v>
      </c>
      <c r="B133" s="16"/>
      <c r="C133" s="12" t="s">
        <v>16</v>
      </c>
      <c r="D133" s="13"/>
      <c r="E133" s="12" t="s">
        <v>6</v>
      </c>
      <c r="F133" s="13"/>
      <c r="G133" s="12" t="s">
        <v>6</v>
      </c>
      <c r="H133" s="13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1" spans="2:8" ht="15">
      <c r="B141" s="6" t="s">
        <v>124</v>
      </c>
      <c r="C141" s="6" t="s">
        <v>125</v>
      </c>
      <c r="D141" s="7" t="s">
        <v>3</v>
      </c>
      <c r="E141" s="8">
        <v>261.58</v>
      </c>
      <c r="F141" s="9"/>
      <c r="G141" s="10">
        <f>SUM(D144:D148)+SUM(F144:F145)+SUM(H144:H147)+SUM(D151:D154)+SUM(F151:F151)+SUM(H151:H152)+SUM(D157:D161)+SUM(F157:F161)</f>
        <v>0</v>
      </c>
      <c r="H141" s="10">
        <f>E141*G141</f>
        <v>0</v>
      </c>
    </row>
    <row r="142" spans="2:8" ht="15">
      <c r="B142" s="16" t="s">
        <v>6</v>
      </c>
      <c r="C142" s="17" t="s">
        <v>9</v>
      </c>
      <c r="D142" s="17"/>
      <c r="E142" s="17" t="s">
        <v>43</v>
      </c>
      <c r="F142" s="17"/>
      <c r="G142" s="17" t="s">
        <v>51</v>
      </c>
      <c r="H142" s="17"/>
    </row>
    <row r="143" spans="2:8" ht="15">
      <c r="B143" s="16"/>
      <c r="C143" s="11" t="s">
        <v>7</v>
      </c>
      <c r="D143" s="11" t="s">
        <v>8</v>
      </c>
      <c r="E143" s="11" t="s">
        <v>7</v>
      </c>
      <c r="F143" s="11" t="s">
        <v>8</v>
      </c>
      <c r="G143" s="11" t="s">
        <v>7</v>
      </c>
      <c r="H143" s="11" t="s">
        <v>8</v>
      </c>
    </row>
    <row r="144" spans="1:8" ht="15">
      <c r="A144" s="14" t="s">
        <v>126</v>
      </c>
      <c r="B144" s="16"/>
      <c r="C144" s="12" t="s">
        <v>16</v>
      </c>
      <c r="D144" s="13"/>
      <c r="E144" s="12" t="s">
        <v>18</v>
      </c>
      <c r="F144" s="13"/>
      <c r="G144" s="12" t="s">
        <v>89</v>
      </c>
      <c r="H144" s="13"/>
    </row>
    <row r="145" spans="1:8" ht="15">
      <c r="A145" s="14" t="s">
        <v>127</v>
      </c>
      <c r="B145" s="16"/>
      <c r="C145" s="12" t="s">
        <v>18</v>
      </c>
      <c r="D145" s="13"/>
      <c r="E145" s="12" t="s">
        <v>44</v>
      </c>
      <c r="F145" s="13"/>
      <c r="G145" s="12" t="s">
        <v>44</v>
      </c>
      <c r="H145" s="13"/>
    </row>
    <row r="146" spans="1:8" ht="15">
      <c r="A146" s="14" t="s">
        <v>128</v>
      </c>
      <c r="B146" s="16"/>
      <c r="C146" s="12" t="s">
        <v>44</v>
      </c>
      <c r="D146" s="13"/>
      <c r="E146" s="12" t="s">
        <v>6</v>
      </c>
      <c r="F146" s="13"/>
      <c r="G146" s="12" t="s">
        <v>18</v>
      </c>
      <c r="H146" s="13"/>
    </row>
    <row r="147" spans="1:8" ht="15">
      <c r="A147" s="14" t="s">
        <v>129</v>
      </c>
      <c r="B147" s="16"/>
      <c r="C147" s="12" t="s">
        <v>89</v>
      </c>
      <c r="D147" s="13"/>
      <c r="E147" s="12" t="s">
        <v>6</v>
      </c>
      <c r="F147" s="13"/>
      <c r="G147" s="12" t="s">
        <v>16</v>
      </c>
      <c r="H147" s="13"/>
    </row>
    <row r="148" spans="1:8" ht="15">
      <c r="A148" s="14" t="s">
        <v>131</v>
      </c>
      <c r="B148" s="16"/>
      <c r="C148" s="12" t="s">
        <v>130</v>
      </c>
      <c r="D148" s="13"/>
      <c r="E148" s="12" t="s">
        <v>6</v>
      </c>
      <c r="F148" s="13"/>
      <c r="G148" s="12" t="s">
        <v>6</v>
      </c>
      <c r="H148" s="13"/>
    </row>
    <row r="149" spans="2:8" ht="15">
      <c r="B149" s="16"/>
      <c r="C149" s="17" t="s">
        <v>21</v>
      </c>
      <c r="D149" s="17"/>
      <c r="E149" s="17" t="s">
        <v>22</v>
      </c>
      <c r="F149" s="17"/>
      <c r="G149" s="17" t="s">
        <v>62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132</v>
      </c>
      <c r="B151" s="16"/>
      <c r="C151" s="12" t="s">
        <v>18</v>
      </c>
      <c r="D151" s="13"/>
      <c r="E151" s="12" t="s">
        <v>16</v>
      </c>
      <c r="F151" s="13"/>
      <c r="G151" s="12" t="s">
        <v>18</v>
      </c>
      <c r="H151" s="13"/>
    </row>
    <row r="152" spans="1:8" ht="15">
      <c r="A152" s="14" t="s">
        <v>133</v>
      </c>
      <c r="C152" s="12" t="s">
        <v>44</v>
      </c>
      <c r="D152" s="13"/>
      <c r="E152" s="12" t="s">
        <v>6</v>
      </c>
      <c r="F152" s="13"/>
      <c r="G152" s="12" t="s">
        <v>44</v>
      </c>
      <c r="H152" s="13"/>
    </row>
    <row r="153" spans="1:8" ht="15">
      <c r="A153" s="14" t="s">
        <v>134</v>
      </c>
      <c r="C153" s="12" t="s">
        <v>89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135</v>
      </c>
      <c r="C154" s="12" t="s">
        <v>130</v>
      </c>
      <c r="D154" s="13"/>
      <c r="E154" s="12" t="s">
        <v>6</v>
      </c>
      <c r="F154" s="13"/>
      <c r="G154" s="12" t="s">
        <v>6</v>
      </c>
      <c r="H154" s="13"/>
    </row>
    <row r="155" spans="3:8" ht="15">
      <c r="C155" s="17" t="s">
        <v>70</v>
      </c>
      <c r="D155" s="17"/>
      <c r="E155" s="17" t="s">
        <v>27</v>
      </c>
      <c r="F155" s="17"/>
      <c r="G155" s="17" t="s">
        <v>6</v>
      </c>
      <c r="H155" s="17"/>
    </row>
    <row r="156" spans="3:8" ht="15">
      <c r="C156" s="11" t="s">
        <v>7</v>
      </c>
      <c r="D156" s="11" t="s">
        <v>8</v>
      </c>
      <c r="E156" s="11" t="s">
        <v>7</v>
      </c>
      <c r="F156" s="11" t="s">
        <v>8</v>
      </c>
      <c r="G156" s="11" t="s">
        <v>7</v>
      </c>
      <c r="H156" s="11" t="s">
        <v>8</v>
      </c>
    </row>
    <row r="157" spans="1:8" ht="15">
      <c r="A157" s="14" t="s">
        <v>136</v>
      </c>
      <c r="C157" s="12" t="s">
        <v>18</v>
      </c>
      <c r="D157" s="13"/>
      <c r="E157" s="12" t="s">
        <v>16</v>
      </c>
      <c r="F157" s="13"/>
      <c r="G157" s="12" t="s">
        <v>6</v>
      </c>
      <c r="H157" s="13"/>
    </row>
    <row r="158" spans="1:8" ht="15">
      <c r="A158" s="14" t="s">
        <v>137</v>
      </c>
      <c r="C158" s="12" t="s">
        <v>44</v>
      </c>
      <c r="D158" s="13"/>
      <c r="E158" s="12" t="s">
        <v>18</v>
      </c>
      <c r="F158" s="13"/>
      <c r="G158" s="12" t="s">
        <v>6</v>
      </c>
      <c r="H158" s="13"/>
    </row>
    <row r="159" spans="1:8" ht="15">
      <c r="A159" s="14" t="s">
        <v>138</v>
      </c>
      <c r="C159" s="12" t="s">
        <v>89</v>
      </c>
      <c r="D159" s="13"/>
      <c r="E159" s="12" t="s">
        <v>44</v>
      </c>
      <c r="F159" s="13"/>
      <c r="G159" s="12" t="s">
        <v>6</v>
      </c>
      <c r="H159" s="13"/>
    </row>
    <row r="160" spans="1:8" ht="15">
      <c r="A160" s="14" t="s">
        <v>139</v>
      </c>
      <c r="C160" s="12" t="s">
        <v>130</v>
      </c>
      <c r="D160" s="13"/>
      <c r="E160" s="12" t="s">
        <v>89</v>
      </c>
      <c r="F160" s="13"/>
      <c r="G160" s="12" t="s">
        <v>6</v>
      </c>
      <c r="H160" s="13"/>
    </row>
    <row r="161" spans="1:8" ht="15">
      <c r="A161" s="14" t="s">
        <v>141</v>
      </c>
      <c r="C161" s="12" t="s">
        <v>140</v>
      </c>
      <c r="D161" s="13"/>
      <c r="E161" s="12" t="s">
        <v>130</v>
      </c>
      <c r="F161" s="13"/>
      <c r="G161" s="12" t="s">
        <v>6</v>
      </c>
      <c r="H161" s="13"/>
    </row>
    <row r="163" spans="2:8" ht="15">
      <c r="B163" s="6" t="s">
        <v>142</v>
      </c>
      <c r="C163" s="6" t="s">
        <v>5</v>
      </c>
      <c r="D163" s="7" t="s">
        <v>3</v>
      </c>
      <c r="E163" s="8">
        <v>130.79</v>
      </c>
      <c r="F163" s="9"/>
      <c r="G163" s="10">
        <f>SUM(D166:D170)</f>
        <v>0</v>
      </c>
      <c r="H163" s="10">
        <f>E163*G163</f>
        <v>0</v>
      </c>
    </row>
    <row r="164" spans="2:8" ht="15">
      <c r="B164" s="16" t="s">
        <v>6</v>
      </c>
      <c r="C164" s="17" t="s">
        <v>61</v>
      </c>
      <c r="D164" s="17"/>
      <c r="E164" s="17" t="s">
        <v>6</v>
      </c>
      <c r="F164" s="17"/>
      <c r="G164" s="17" t="s">
        <v>6</v>
      </c>
      <c r="H164" s="17"/>
    </row>
    <row r="165" spans="2:8" ht="15">
      <c r="B165" s="16"/>
      <c r="C165" s="11" t="s">
        <v>7</v>
      </c>
      <c r="D165" s="11" t="s">
        <v>8</v>
      </c>
      <c r="E165" s="11" t="s">
        <v>7</v>
      </c>
      <c r="F165" s="11" t="s">
        <v>8</v>
      </c>
      <c r="G165" s="11" t="s">
        <v>7</v>
      </c>
      <c r="H165" s="11" t="s">
        <v>8</v>
      </c>
    </row>
    <row r="166" spans="1:8" ht="15">
      <c r="A166" s="14" t="s">
        <v>143</v>
      </c>
      <c r="B166" s="16"/>
      <c r="C166" s="12" t="s">
        <v>12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144</v>
      </c>
      <c r="B167" s="16"/>
      <c r="C167" s="12" t="s">
        <v>14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145</v>
      </c>
      <c r="B168" s="16"/>
      <c r="C168" s="12" t="s">
        <v>16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146</v>
      </c>
      <c r="B169" s="16"/>
      <c r="C169" s="12" t="s">
        <v>18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147</v>
      </c>
      <c r="B170" s="16"/>
      <c r="C170" s="12" t="s">
        <v>44</v>
      </c>
      <c r="D170" s="13"/>
      <c r="E170" s="12" t="s">
        <v>6</v>
      </c>
      <c r="F170" s="13"/>
      <c r="G170" s="12" t="s">
        <v>6</v>
      </c>
      <c r="H170" s="13"/>
    </row>
    <row r="171" ht="15">
      <c r="B171" s="16"/>
    </row>
    <row r="172" ht="15">
      <c r="B172" s="16"/>
    </row>
    <row r="173" ht="15">
      <c r="B173" s="16"/>
    </row>
    <row r="175" spans="2:8" ht="15">
      <c r="B175" s="6" t="s">
        <v>148</v>
      </c>
      <c r="C175" s="6" t="s">
        <v>5</v>
      </c>
      <c r="D175" s="7" t="s">
        <v>3</v>
      </c>
      <c r="E175" s="8">
        <v>136.96</v>
      </c>
      <c r="F175" s="9"/>
      <c r="G175" s="10">
        <f>SUM(D178:D178)</f>
        <v>0</v>
      </c>
      <c r="H175" s="10">
        <f>E175*G175</f>
        <v>0</v>
      </c>
    </row>
    <row r="176" spans="2:8" ht="15">
      <c r="B176" s="16" t="s">
        <v>6</v>
      </c>
      <c r="C176" s="17" t="s">
        <v>11</v>
      </c>
      <c r="D176" s="17"/>
      <c r="E176" s="17" t="s">
        <v>6</v>
      </c>
      <c r="F176" s="17"/>
      <c r="G176" s="17" t="s">
        <v>6</v>
      </c>
      <c r="H176" s="17"/>
    </row>
    <row r="177" spans="2:8" ht="15">
      <c r="B177" s="16"/>
      <c r="C177" s="11" t="s">
        <v>7</v>
      </c>
      <c r="D177" s="11" t="s">
        <v>8</v>
      </c>
      <c r="E177" s="11" t="s">
        <v>7</v>
      </c>
      <c r="F177" s="11" t="s">
        <v>8</v>
      </c>
      <c r="G177" s="11" t="s">
        <v>7</v>
      </c>
      <c r="H177" s="11" t="s">
        <v>8</v>
      </c>
    </row>
    <row r="178" spans="1:8" ht="15">
      <c r="A178" s="14" t="s">
        <v>149</v>
      </c>
      <c r="B178" s="16"/>
      <c r="C178" s="12" t="s">
        <v>12</v>
      </c>
      <c r="D178" s="13"/>
      <c r="E178" s="12" t="s">
        <v>6</v>
      </c>
      <c r="F178" s="13"/>
      <c r="G178" s="12" t="s">
        <v>6</v>
      </c>
      <c r="H178" s="13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7" spans="2:8" ht="15">
      <c r="B187" s="6" t="s">
        <v>150</v>
      </c>
      <c r="C187" s="6" t="s">
        <v>114</v>
      </c>
      <c r="D187" s="7" t="s">
        <v>3</v>
      </c>
      <c r="E187" s="8">
        <v>206.24</v>
      </c>
      <c r="F187" s="9"/>
      <c r="G187" s="10">
        <f>SUM(D190:D191)+SUM(F190:F190)</f>
        <v>0</v>
      </c>
      <c r="H187" s="10">
        <f>E187*G187</f>
        <v>0</v>
      </c>
    </row>
    <row r="188" spans="2:8" ht="15">
      <c r="B188" s="16" t="s">
        <v>6</v>
      </c>
      <c r="C188" s="17" t="s">
        <v>151</v>
      </c>
      <c r="D188" s="17"/>
      <c r="E188" s="17" t="s">
        <v>9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152</v>
      </c>
      <c r="B190" s="16"/>
      <c r="C190" s="12" t="s">
        <v>12</v>
      </c>
      <c r="D190" s="13"/>
      <c r="E190" s="12" t="s">
        <v>12</v>
      </c>
      <c r="F190" s="13"/>
      <c r="G190" s="12" t="s">
        <v>6</v>
      </c>
      <c r="H190" s="13"/>
    </row>
    <row r="191" spans="1:8" ht="15">
      <c r="A191" s="14" t="s">
        <v>153</v>
      </c>
      <c r="B191" s="16"/>
      <c r="C191" s="12" t="s">
        <v>14</v>
      </c>
      <c r="D191" s="13"/>
      <c r="E191" s="12" t="s">
        <v>6</v>
      </c>
      <c r="F191" s="13"/>
      <c r="G191" s="12" t="s">
        <v>6</v>
      </c>
      <c r="H191" s="13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9" spans="2:8" ht="15">
      <c r="B199" s="6" t="s">
        <v>154</v>
      </c>
      <c r="C199" s="6" t="s">
        <v>121</v>
      </c>
      <c r="D199" s="7" t="s">
        <v>3</v>
      </c>
      <c r="E199" s="8">
        <v>271.64</v>
      </c>
      <c r="F199" s="9"/>
      <c r="G199" s="10">
        <f>SUM(D202:D206)+SUM(F202:F203)+SUM(H202:H203)+SUM(D209:D212)+SUM(F209:F212)+SUM(H209:H210)+SUM(D215:D215)+SUM(F215:F217)+SUM(H215:H215)+SUM(D220:D220)+SUM(F220:F220)+SUM(H220:H220)</f>
        <v>0</v>
      </c>
      <c r="H199" s="10">
        <f>E199*G199</f>
        <v>0</v>
      </c>
    </row>
    <row r="200" spans="2:8" ht="15">
      <c r="B200" s="16" t="s">
        <v>6</v>
      </c>
      <c r="C200" s="17" t="s">
        <v>9</v>
      </c>
      <c r="D200" s="17"/>
      <c r="E200" s="17" t="s">
        <v>43</v>
      </c>
      <c r="F200" s="17"/>
      <c r="G200" s="17" t="s">
        <v>10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155</v>
      </c>
      <c r="B202" s="16"/>
      <c r="C202" s="12" t="s">
        <v>44</v>
      </c>
      <c r="D202" s="13"/>
      <c r="E202" s="12" t="s">
        <v>12</v>
      </c>
      <c r="F202" s="13"/>
      <c r="G202" s="12" t="s">
        <v>12</v>
      </c>
      <c r="H202" s="13"/>
    </row>
    <row r="203" spans="1:8" ht="15">
      <c r="A203" s="14" t="s">
        <v>156</v>
      </c>
      <c r="B203" s="16"/>
      <c r="C203" s="12" t="s">
        <v>12</v>
      </c>
      <c r="D203" s="13"/>
      <c r="E203" s="12" t="s">
        <v>16</v>
      </c>
      <c r="F203" s="13"/>
      <c r="G203" s="12" t="s">
        <v>14</v>
      </c>
      <c r="H203" s="13"/>
    </row>
    <row r="204" spans="1:8" ht="15">
      <c r="A204" s="14" t="s">
        <v>157</v>
      </c>
      <c r="B204" s="16"/>
      <c r="C204" s="12" t="s">
        <v>14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158</v>
      </c>
      <c r="B205" s="16"/>
      <c r="C205" s="12" t="s">
        <v>16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159</v>
      </c>
      <c r="B206" s="16"/>
      <c r="C206" s="12" t="s">
        <v>18</v>
      </c>
      <c r="D206" s="13"/>
      <c r="E206" s="12" t="s">
        <v>6</v>
      </c>
      <c r="F206" s="13"/>
      <c r="G206" s="12" t="s">
        <v>6</v>
      </c>
      <c r="H206" s="13"/>
    </row>
    <row r="207" spans="2:8" ht="15">
      <c r="B207" s="16"/>
      <c r="C207" s="17" t="s">
        <v>11</v>
      </c>
      <c r="D207" s="17"/>
      <c r="E207" s="17" t="s">
        <v>21</v>
      </c>
      <c r="F207" s="17"/>
      <c r="G207" s="17" t="s">
        <v>22</v>
      </c>
      <c r="H207" s="17"/>
    </row>
    <row r="208" spans="2:8" ht="15">
      <c r="B208" s="16"/>
      <c r="C208" s="11" t="s">
        <v>7</v>
      </c>
      <c r="D208" s="11" t="s">
        <v>8</v>
      </c>
      <c r="E208" s="11" t="s">
        <v>7</v>
      </c>
      <c r="F208" s="11" t="s">
        <v>8</v>
      </c>
      <c r="G208" s="11" t="s">
        <v>7</v>
      </c>
      <c r="H208" s="11" t="s">
        <v>8</v>
      </c>
    </row>
    <row r="209" spans="1:8" ht="15">
      <c r="A209" s="14" t="s">
        <v>160</v>
      </c>
      <c r="B209" s="16"/>
      <c r="C209" s="12" t="s">
        <v>12</v>
      </c>
      <c r="D209" s="13"/>
      <c r="E209" s="12" t="s">
        <v>12</v>
      </c>
      <c r="F209" s="13"/>
      <c r="G209" s="12" t="s">
        <v>12</v>
      </c>
      <c r="H209" s="13"/>
    </row>
    <row r="210" spans="1:8" ht="15">
      <c r="A210" s="14" t="s">
        <v>161</v>
      </c>
      <c r="C210" s="12" t="s">
        <v>14</v>
      </c>
      <c r="D210" s="13"/>
      <c r="E210" s="12" t="s">
        <v>14</v>
      </c>
      <c r="F210" s="13"/>
      <c r="G210" s="12" t="s">
        <v>14</v>
      </c>
      <c r="H210" s="13"/>
    </row>
    <row r="211" spans="1:8" ht="15">
      <c r="A211" s="14" t="s">
        <v>162</v>
      </c>
      <c r="C211" s="12" t="s">
        <v>16</v>
      </c>
      <c r="D211" s="13"/>
      <c r="E211" s="12" t="s">
        <v>16</v>
      </c>
      <c r="F211" s="13"/>
      <c r="G211" s="12" t="s">
        <v>6</v>
      </c>
      <c r="H211" s="13"/>
    </row>
    <row r="212" spans="1:8" ht="15">
      <c r="A212" s="14" t="s">
        <v>163</v>
      </c>
      <c r="C212" s="12" t="s">
        <v>18</v>
      </c>
      <c r="D212" s="13"/>
      <c r="E212" s="12" t="s">
        <v>18</v>
      </c>
      <c r="F212" s="13"/>
      <c r="G212" s="12" t="s">
        <v>6</v>
      </c>
      <c r="H212" s="13"/>
    </row>
    <row r="213" spans="3:8" ht="15">
      <c r="C213" s="17" t="s">
        <v>60</v>
      </c>
      <c r="D213" s="17"/>
      <c r="E213" s="17" t="s">
        <v>62</v>
      </c>
      <c r="F213" s="17"/>
      <c r="G213" s="17" t="s">
        <v>68</v>
      </c>
      <c r="H213" s="17"/>
    </row>
    <row r="214" spans="3:8" ht="15">
      <c r="C214" s="11" t="s">
        <v>7</v>
      </c>
      <c r="D214" s="11" t="s">
        <v>8</v>
      </c>
      <c r="E214" s="11" t="s">
        <v>7</v>
      </c>
      <c r="F214" s="11" t="s">
        <v>8</v>
      </c>
      <c r="G214" s="11" t="s">
        <v>7</v>
      </c>
      <c r="H214" s="11" t="s">
        <v>8</v>
      </c>
    </row>
    <row r="215" spans="1:8" ht="15">
      <c r="A215" s="14" t="s">
        <v>164</v>
      </c>
      <c r="C215" s="12" t="s">
        <v>16</v>
      </c>
      <c r="D215" s="13"/>
      <c r="E215" s="12" t="s">
        <v>12</v>
      </c>
      <c r="F215" s="13"/>
      <c r="G215" s="12" t="s">
        <v>12</v>
      </c>
      <c r="H215" s="13"/>
    </row>
    <row r="216" spans="1:8" ht="15">
      <c r="A216" s="14" t="s">
        <v>165</v>
      </c>
      <c r="C216" s="12" t="s">
        <v>6</v>
      </c>
      <c r="D216" s="13"/>
      <c r="E216" s="12" t="s">
        <v>14</v>
      </c>
      <c r="F216" s="13"/>
      <c r="G216" s="12" t="s">
        <v>6</v>
      </c>
      <c r="H216" s="13"/>
    </row>
    <row r="217" spans="1:8" ht="15">
      <c r="A217" s="14" t="s">
        <v>166</v>
      </c>
      <c r="C217" s="12" t="s">
        <v>6</v>
      </c>
      <c r="D217" s="13"/>
      <c r="E217" s="12" t="s">
        <v>16</v>
      </c>
      <c r="F217" s="13"/>
      <c r="G217" s="12" t="s">
        <v>6</v>
      </c>
      <c r="H217" s="13"/>
    </row>
    <row r="218" spans="3:8" ht="15">
      <c r="C218" s="17" t="s">
        <v>69</v>
      </c>
      <c r="D218" s="17"/>
      <c r="E218" s="17" t="s">
        <v>76</v>
      </c>
      <c r="F218" s="17"/>
      <c r="G218" s="17" t="s">
        <v>77</v>
      </c>
      <c r="H218" s="17"/>
    </row>
    <row r="219" spans="3:8" ht="15">
      <c r="C219" s="11" t="s">
        <v>7</v>
      </c>
      <c r="D219" s="11" t="s">
        <v>8</v>
      </c>
      <c r="E219" s="11" t="s">
        <v>7</v>
      </c>
      <c r="F219" s="11" t="s">
        <v>8</v>
      </c>
      <c r="G219" s="11" t="s">
        <v>7</v>
      </c>
      <c r="H219" s="11" t="s">
        <v>8</v>
      </c>
    </row>
    <row r="220" spans="1:8" ht="15">
      <c r="A220" s="14" t="s">
        <v>167</v>
      </c>
      <c r="C220" s="12" t="s">
        <v>12</v>
      </c>
      <c r="D220" s="13"/>
      <c r="E220" s="12" t="s">
        <v>12</v>
      </c>
      <c r="F220" s="13"/>
      <c r="G220" s="12" t="s">
        <v>12</v>
      </c>
      <c r="H220" s="13"/>
    </row>
    <row r="222" spans="2:8" ht="15">
      <c r="B222" s="6" t="s">
        <v>168</v>
      </c>
      <c r="C222" s="6" t="s">
        <v>114</v>
      </c>
      <c r="D222" s="7" t="s">
        <v>3</v>
      </c>
      <c r="E222" s="8">
        <v>291.76</v>
      </c>
      <c r="F222" s="9"/>
      <c r="G222" s="10">
        <f>SUM(D225:D226)+SUM(F225:F225)+SUM(H225:H226)+SUM(D229:D229)+SUM(F229:F229)+SUM(H229:H229)+SUM(D232:D232)+SUM(F232:F233)+SUM(H232:H232)+SUM(D236:D236)+SUM(F236:F239)</f>
        <v>0</v>
      </c>
      <c r="H222" s="10">
        <f>E222*G222</f>
        <v>0</v>
      </c>
    </row>
    <row r="223" spans="2:8" ht="15">
      <c r="B223" s="16" t="s">
        <v>6</v>
      </c>
      <c r="C223" s="17" t="s">
        <v>9</v>
      </c>
      <c r="D223" s="17"/>
      <c r="E223" s="17" t="s">
        <v>42</v>
      </c>
      <c r="F223" s="17"/>
      <c r="G223" s="17" t="s">
        <v>43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169</v>
      </c>
      <c r="B225" s="16"/>
      <c r="C225" s="12" t="s">
        <v>14</v>
      </c>
      <c r="D225" s="13"/>
      <c r="E225" s="12" t="s">
        <v>12</v>
      </c>
      <c r="F225" s="13"/>
      <c r="G225" s="12" t="s">
        <v>12</v>
      </c>
      <c r="H225" s="13"/>
    </row>
    <row r="226" spans="1:8" ht="15">
      <c r="A226" s="14" t="s">
        <v>170</v>
      </c>
      <c r="B226" s="16"/>
      <c r="C226" s="12" t="s">
        <v>18</v>
      </c>
      <c r="D226" s="13"/>
      <c r="E226" s="12" t="s">
        <v>6</v>
      </c>
      <c r="F226" s="13"/>
      <c r="G226" s="12" t="s">
        <v>16</v>
      </c>
      <c r="H226" s="13"/>
    </row>
    <row r="227" spans="2:8" ht="15">
      <c r="B227" s="16"/>
      <c r="C227" s="17" t="s">
        <v>11</v>
      </c>
      <c r="D227" s="17"/>
      <c r="E227" s="17" t="s">
        <v>20</v>
      </c>
      <c r="F227" s="17"/>
      <c r="G227" s="17" t="s">
        <v>22</v>
      </c>
      <c r="H227" s="17"/>
    </row>
    <row r="228" spans="2:8" ht="15">
      <c r="B228" s="16"/>
      <c r="C228" s="11" t="s">
        <v>7</v>
      </c>
      <c r="D228" s="11" t="s">
        <v>8</v>
      </c>
      <c r="E228" s="11" t="s">
        <v>7</v>
      </c>
      <c r="F228" s="11" t="s">
        <v>8</v>
      </c>
      <c r="G228" s="11" t="s">
        <v>7</v>
      </c>
      <c r="H228" s="11" t="s">
        <v>8</v>
      </c>
    </row>
    <row r="229" spans="1:8" ht="15">
      <c r="A229" s="14" t="s">
        <v>171</v>
      </c>
      <c r="B229" s="16"/>
      <c r="C229" s="12" t="s">
        <v>12</v>
      </c>
      <c r="D229" s="13"/>
      <c r="E229" s="12" t="s">
        <v>16</v>
      </c>
      <c r="F229" s="13"/>
      <c r="G229" s="12" t="s">
        <v>12</v>
      </c>
      <c r="H229" s="13"/>
    </row>
    <row r="230" spans="2:8" ht="15">
      <c r="B230" s="16"/>
      <c r="C230" s="17" t="s">
        <v>60</v>
      </c>
      <c r="D230" s="17"/>
      <c r="E230" s="17" t="s">
        <v>62</v>
      </c>
      <c r="F230" s="17"/>
      <c r="G230" s="17" t="s">
        <v>68</v>
      </c>
      <c r="H230" s="17"/>
    </row>
    <row r="231" spans="2:8" ht="15">
      <c r="B231" s="16"/>
      <c r="C231" s="11" t="s">
        <v>7</v>
      </c>
      <c r="D231" s="11" t="s">
        <v>8</v>
      </c>
      <c r="E231" s="11" t="s">
        <v>7</v>
      </c>
      <c r="F231" s="11" t="s">
        <v>8</v>
      </c>
      <c r="G231" s="11" t="s">
        <v>7</v>
      </c>
      <c r="H231" s="11" t="s">
        <v>8</v>
      </c>
    </row>
    <row r="232" spans="1:8" ht="15">
      <c r="A232" s="14" t="s">
        <v>172</v>
      </c>
      <c r="B232" s="16"/>
      <c r="C232" s="12" t="s">
        <v>12</v>
      </c>
      <c r="D232" s="13"/>
      <c r="E232" s="12" t="s">
        <v>12</v>
      </c>
      <c r="F232" s="13"/>
      <c r="G232" s="12" t="s">
        <v>12</v>
      </c>
      <c r="H232" s="13"/>
    </row>
    <row r="233" spans="1:8" ht="15">
      <c r="A233" s="14" t="s">
        <v>173</v>
      </c>
      <c r="C233" s="12" t="s">
        <v>6</v>
      </c>
      <c r="D233" s="13"/>
      <c r="E233" s="12" t="s">
        <v>16</v>
      </c>
      <c r="F233" s="13"/>
      <c r="G233" s="12" t="s">
        <v>6</v>
      </c>
      <c r="H233" s="13"/>
    </row>
    <row r="234" spans="3:8" ht="15">
      <c r="C234" s="17" t="s">
        <v>69</v>
      </c>
      <c r="D234" s="17"/>
      <c r="E234" s="17" t="s">
        <v>70</v>
      </c>
      <c r="F234" s="17"/>
      <c r="G234" s="17" t="s">
        <v>6</v>
      </c>
      <c r="H234" s="17"/>
    </row>
    <row r="235" spans="3:8" ht="15"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174</v>
      </c>
      <c r="C236" s="12" t="s">
        <v>12</v>
      </c>
      <c r="D236" s="13"/>
      <c r="E236" s="12" t="s">
        <v>18</v>
      </c>
      <c r="F236" s="13"/>
      <c r="G236" s="12" t="s">
        <v>6</v>
      </c>
      <c r="H236" s="13"/>
    </row>
    <row r="237" spans="1:8" ht="15">
      <c r="A237" s="14" t="s">
        <v>175</v>
      </c>
      <c r="C237" s="12" t="s">
        <v>6</v>
      </c>
      <c r="D237" s="13"/>
      <c r="E237" s="12" t="s">
        <v>16</v>
      </c>
      <c r="F237" s="13"/>
      <c r="G237" s="12" t="s">
        <v>6</v>
      </c>
      <c r="H237" s="13"/>
    </row>
    <row r="238" spans="1:8" ht="15">
      <c r="A238" s="14" t="s">
        <v>176</v>
      </c>
      <c r="C238" s="12" t="s">
        <v>6</v>
      </c>
      <c r="D238" s="13"/>
      <c r="E238" s="12" t="s">
        <v>14</v>
      </c>
      <c r="F238" s="13"/>
      <c r="G238" s="12" t="s">
        <v>6</v>
      </c>
      <c r="H238" s="13"/>
    </row>
    <row r="239" spans="1:8" ht="15">
      <c r="A239" s="14" t="s">
        <v>177</v>
      </c>
      <c r="C239" s="12" t="s">
        <v>6</v>
      </c>
      <c r="D239" s="13"/>
      <c r="E239" s="12" t="s">
        <v>12</v>
      </c>
      <c r="F239" s="13"/>
      <c r="G239" s="12" t="s">
        <v>6</v>
      </c>
      <c r="H239" s="13"/>
    </row>
    <row r="241" spans="2:8" ht="15">
      <c r="B241" s="6" t="s">
        <v>178</v>
      </c>
      <c r="C241" s="6" t="s">
        <v>125</v>
      </c>
      <c r="D241" s="7" t="s">
        <v>3</v>
      </c>
      <c r="E241" s="8">
        <v>241.46</v>
      </c>
      <c r="F241" s="9"/>
      <c r="G241" s="10">
        <f>SUM(D244:D244)+SUM(F244:F245)+SUM(H244:H248)</f>
        <v>0</v>
      </c>
      <c r="H241" s="10">
        <f>E241*G241</f>
        <v>0</v>
      </c>
    </row>
    <row r="242" spans="2:8" ht="15">
      <c r="B242" s="16" t="s">
        <v>6</v>
      </c>
      <c r="C242" s="17" t="s">
        <v>43</v>
      </c>
      <c r="D242" s="17"/>
      <c r="E242" s="17" t="s">
        <v>10</v>
      </c>
      <c r="F242" s="17"/>
      <c r="G242" s="17" t="s">
        <v>11</v>
      </c>
      <c r="H242" s="17"/>
    </row>
    <row r="243" spans="2:8" ht="15">
      <c r="B243" s="16"/>
      <c r="C243" s="11" t="s">
        <v>7</v>
      </c>
      <c r="D243" s="11" t="s">
        <v>8</v>
      </c>
      <c r="E243" s="11" t="s">
        <v>7</v>
      </c>
      <c r="F243" s="11" t="s">
        <v>8</v>
      </c>
      <c r="G243" s="11" t="s">
        <v>7</v>
      </c>
      <c r="H243" s="11" t="s">
        <v>8</v>
      </c>
    </row>
    <row r="244" spans="1:8" ht="15">
      <c r="A244" s="14" t="s">
        <v>179</v>
      </c>
      <c r="B244" s="16"/>
      <c r="C244" s="12" t="s">
        <v>18</v>
      </c>
      <c r="D244" s="13"/>
      <c r="E244" s="12" t="s">
        <v>44</v>
      </c>
      <c r="F244" s="13"/>
      <c r="G244" s="12" t="s">
        <v>12</v>
      </c>
      <c r="H244" s="13"/>
    </row>
    <row r="245" spans="1:8" ht="15">
      <c r="A245" s="14" t="s">
        <v>180</v>
      </c>
      <c r="B245" s="16"/>
      <c r="C245" s="12" t="s">
        <v>6</v>
      </c>
      <c r="D245" s="13"/>
      <c r="E245" s="12" t="s">
        <v>89</v>
      </c>
      <c r="F245" s="13"/>
      <c r="G245" s="12" t="s">
        <v>18</v>
      </c>
      <c r="H245" s="13"/>
    </row>
    <row r="246" spans="1:8" ht="15">
      <c r="A246" s="14" t="s">
        <v>181</v>
      </c>
      <c r="B246" s="16"/>
      <c r="C246" s="12" t="s">
        <v>6</v>
      </c>
      <c r="D246" s="13"/>
      <c r="E246" s="12" t="s">
        <v>6</v>
      </c>
      <c r="F246" s="13"/>
      <c r="G246" s="12" t="s">
        <v>44</v>
      </c>
      <c r="H246" s="13"/>
    </row>
    <row r="247" spans="1:8" ht="15">
      <c r="A247" s="14" t="s">
        <v>182</v>
      </c>
      <c r="B247" s="16"/>
      <c r="C247" s="12" t="s">
        <v>6</v>
      </c>
      <c r="D247" s="13"/>
      <c r="E247" s="12" t="s">
        <v>6</v>
      </c>
      <c r="F247" s="13"/>
      <c r="G247" s="12" t="s">
        <v>89</v>
      </c>
      <c r="H247" s="13"/>
    </row>
    <row r="248" spans="1:8" ht="15">
      <c r="A248" s="14" t="s">
        <v>183</v>
      </c>
      <c r="B248" s="16"/>
      <c r="C248" s="12" t="s">
        <v>6</v>
      </c>
      <c r="D248" s="13"/>
      <c r="E248" s="12" t="s">
        <v>6</v>
      </c>
      <c r="F248" s="13"/>
      <c r="G248" s="12" t="s">
        <v>130</v>
      </c>
      <c r="H248" s="13"/>
    </row>
    <row r="249" ht="15">
      <c r="B249" s="16"/>
    </row>
    <row r="250" ht="15">
      <c r="B250" s="16"/>
    </row>
    <row r="251" ht="15">
      <c r="B251" s="16"/>
    </row>
    <row r="253" spans="2:8" ht="15">
      <c r="B253" s="6" t="s">
        <v>184</v>
      </c>
      <c r="C253" s="6" t="s">
        <v>185</v>
      </c>
      <c r="D253" s="7" t="s">
        <v>3</v>
      </c>
      <c r="E253" s="8">
        <v>571.45</v>
      </c>
      <c r="F253" s="9"/>
      <c r="G253" s="10">
        <f>SUM(D256:D256)</f>
        <v>0</v>
      </c>
      <c r="H253" s="10">
        <f>E253*G253</f>
        <v>0</v>
      </c>
    </row>
    <row r="254" spans="2:8" ht="15">
      <c r="B254" s="16" t="s">
        <v>6</v>
      </c>
      <c r="C254" s="17" t="s">
        <v>151</v>
      </c>
      <c r="D254" s="17"/>
      <c r="E254" s="17" t="s">
        <v>6</v>
      </c>
      <c r="F254" s="17"/>
      <c r="G254" s="17" t="s">
        <v>6</v>
      </c>
      <c r="H254" s="17"/>
    </row>
    <row r="255" spans="2:8" ht="15">
      <c r="B255" s="16"/>
      <c r="C255" s="11" t="s">
        <v>7</v>
      </c>
      <c r="D255" s="11" t="s">
        <v>8</v>
      </c>
      <c r="E255" s="11" t="s">
        <v>7</v>
      </c>
      <c r="F255" s="11" t="s">
        <v>8</v>
      </c>
      <c r="G255" s="11" t="s">
        <v>7</v>
      </c>
      <c r="H255" s="11" t="s">
        <v>8</v>
      </c>
    </row>
    <row r="256" spans="1:8" ht="15">
      <c r="A256" s="14" t="s">
        <v>186</v>
      </c>
      <c r="B256" s="16"/>
      <c r="C256" s="12" t="s">
        <v>89</v>
      </c>
      <c r="D256" s="13"/>
      <c r="E256" s="12" t="s">
        <v>6</v>
      </c>
      <c r="F256" s="13"/>
      <c r="G256" s="12" t="s">
        <v>6</v>
      </c>
      <c r="H256" s="13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5" spans="2:8" ht="15">
      <c r="B265" s="6" t="s">
        <v>187</v>
      </c>
      <c r="C265" s="6" t="s">
        <v>188</v>
      </c>
      <c r="D265" s="7" t="s">
        <v>3</v>
      </c>
      <c r="E265" s="8">
        <v>382.31</v>
      </c>
      <c r="F265" s="9"/>
      <c r="G265" s="10">
        <f>SUM(D268:D285)+SUM(F268:F285)</f>
        <v>0</v>
      </c>
      <c r="H265" s="10">
        <f>E265*G265</f>
        <v>0</v>
      </c>
    </row>
    <row r="266" spans="2:8" ht="15">
      <c r="B266" s="16" t="s">
        <v>6</v>
      </c>
      <c r="C266" s="17" t="s">
        <v>151</v>
      </c>
      <c r="D266" s="17"/>
      <c r="E266" s="17" t="s">
        <v>27</v>
      </c>
      <c r="F266" s="17"/>
      <c r="G266" s="17" t="s">
        <v>6</v>
      </c>
      <c r="H266" s="17"/>
    </row>
    <row r="267" spans="2:8" ht="15">
      <c r="B267" s="16"/>
      <c r="C267" s="11" t="s">
        <v>7</v>
      </c>
      <c r="D267" s="11" t="s">
        <v>8</v>
      </c>
      <c r="E267" s="11" t="s">
        <v>7</v>
      </c>
      <c r="F267" s="11" t="s">
        <v>8</v>
      </c>
      <c r="G267" s="11" t="s">
        <v>7</v>
      </c>
      <c r="H267" s="11" t="s">
        <v>8</v>
      </c>
    </row>
    <row r="268" spans="1:8" ht="15">
      <c r="A268" s="14" t="s">
        <v>190</v>
      </c>
      <c r="B268" s="16"/>
      <c r="C268" s="12" t="s">
        <v>189</v>
      </c>
      <c r="D268" s="13"/>
      <c r="E268" s="12" t="s">
        <v>189</v>
      </c>
      <c r="F268" s="13"/>
      <c r="G268" s="12" t="s">
        <v>6</v>
      </c>
      <c r="H268" s="13"/>
    </row>
    <row r="269" spans="1:8" ht="15">
      <c r="A269" s="14" t="s">
        <v>192</v>
      </c>
      <c r="B269" s="16"/>
      <c r="C269" s="12" t="s">
        <v>191</v>
      </c>
      <c r="D269" s="13"/>
      <c r="E269" s="12" t="s">
        <v>191</v>
      </c>
      <c r="F269" s="13"/>
      <c r="G269" s="12" t="s">
        <v>6</v>
      </c>
      <c r="H269" s="13"/>
    </row>
    <row r="270" spans="1:8" ht="15">
      <c r="A270" s="14" t="s">
        <v>194</v>
      </c>
      <c r="B270" s="16"/>
      <c r="C270" s="12" t="s">
        <v>193</v>
      </c>
      <c r="D270" s="13"/>
      <c r="E270" s="12" t="s">
        <v>193</v>
      </c>
      <c r="F270" s="13"/>
      <c r="G270" s="12" t="s">
        <v>6</v>
      </c>
      <c r="H270" s="13"/>
    </row>
    <row r="271" spans="1:8" ht="15">
      <c r="A271" s="14" t="s">
        <v>196</v>
      </c>
      <c r="B271" s="16"/>
      <c r="C271" s="12" t="s">
        <v>195</v>
      </c>
      <c r="D271" s="13"/>
      <c r="E271" s="12" t="s">
        <v>195</v>
      </c>
      <c r="F271" s="13"/>
      <c r="G271" s="12" t="s">
        <v>6</v>
      </c>
      <c r="H271" s="13"/>
    </row>
    <row r="272" spans="1:8" ht="15">
      <c r="A272" s="14" t="s">
        <v>198</v>
      </c>
      <c r="B272" s="16"/>
      <c r="C272" s="12" t="s">
        <v>197</v>
      </c>
      <c r="D272" s="13"/>
      <c r="E272" s="12" t="s">
        <v>197</v>
      </c>
      <c r="F272" s="13"/>
      <c r="G272" s="12" t="s">
        <v>6</v>
      </c>
      <c r="H272" s="13"/>
    </row>
    <row r="273" spans="1:8" ht="15">
      <c r="A273" s="14" t="s">
        <v>200</v>
      </c>
      <c r="B273" s="16"/>
      <c r="C273" s="12" t="s">
        <v>199</v>
      </c>
      <c r="D273" s="13"/>
      <c r="E273" s="12" t="s">
        <v>199</v>
      </c>
      <c r="F273" s="13"/>
      <c r="G273" s="12" t="s">
        <v>6</v>
      </c>
      <c r="H273" s="13"/>
    </row>
    <row r="274" spans="1:8" ht="15">
      <c r="A274" s="14" t="s">
        <v>202</v>
      </c>
      <c r="B274" s="16"/>
      <c r="C274" s="12" t="s">
        <v>201</v>
      </c>
      <c r="D274" s="13"/>
      <c r="E274" s="12" t="s">
        <v>201</v>
      </c>
      <c r="F274" s="13"/>
      <c r="G274" s="12" t="s">
        <v>6</v>
      </c>
      <c r="H274" s="13"/>
    </row>
    <row r="275" spans="1:8" ht="15">
      <c r="A275" s="14" t="s">
        <v>204</v>
      </c>
      <c r="B275" s="16"/>
      <c r="C275" s="12" t="s">
        <v>203</v>
      </c>
      <c r="D275" s="13"/>
      <c r="E275" s="12" t="s">
        <v>203</v>
      </c>
      <c r="F275" s="13"/>
      <c r="G275" s="12" t="s">
        <v>6</v>
      </c>
      <c r="H275" s="13"/>
    </row>
    <row r="276" spans="1:8" ht="15">
      <c r="A276" s="14" t="s">
        <v>206</v>
      </c>
      <c r="C276" s="12" t="s">
        <v>205</v>
      </c>
      <c r="D276" s="13"/>
      <c r="E276" s="12" t="s">
        <v>205</v>
      </c>
      <c r="F276" s="13"/>
      <c r="G276" s="12" t="s">
        <v>6</v>
      </c>
      <c r="H276" s="13"/>
    </row>
    <row r="277" spans="1:8" ht="15">
      <c r="A277" s="14" t="s">
        <v>208</v>
      </c>
      <c r="C277" s="12" t="s">
        <v>207</v>
      </c>
      <c r="D277" s="13"/>
      <c r="E277" s="12" t="s">
        <v>207</v>
      </c>
      <c r="F277" s="13"/>
      <c r="G277" s="12" t="s">
        <v>6</v>
      </c>
      <c r="H277" s="13"/>
    </row>
    <row r="278" spans="1:8" ht="15">
      <c r="A278" s="14" t="s">
        <v>210</v>
      </c>
      <c r="C278" s="12" t="s">
        <v>209</v>
      </c>
      <c r="D278" s="13"/>
      <c r="E278" s="12" t="s">
        <v>209</v>
      </c>
      <c r="F278" s="13"/>
      <c r="G278" s="12" t="s">
        <v>6</v>
      </c>
      <c r="H278" s="13"/>
    </row>
    <row r="279" spans="1:8" ht="15">
      <c r="A279" s="14" t="s">
        <v>212</v>
      </c>
      <c r="C279" s="12" t="s">
        <v>211</v>
      </c>
      <c r="D279" s="13"/>
      <c r="E279" s="12" t="s">
        <v>211</v>
      </c>
      <c r="F279" s="13"/>
      <c r="G279" s="12" t="s">
        <v>6</v>
      </c>
      <c r="H279" s="13"/>
    </row>
    <row r="280" spans="1:8" ht="15">
      <c r="A280" s="14" t="s">
        <v>214</v>
      </c>
      <c r="C280" s="12" t="s">
        <v>213</v>
      </c>
      <c r="D280" s="13"/>
      <c r="E280" s="12" t="s">
        <v>213</v>
      </c>
      <c r="F280" s="13"/>
      <c r="G280" s="12" t="s">
        <v>6</v>
      </c>
      <c r="H280" s="13"/>
    </row>
    <row r="281" spans="1:8" ht="15">
      <c r="A281" s="14" t="s">
        <v>216</v>
      </c>
      <c r="C281" s="12" t="s">
        <v>215</v>
      </c>
      <c r="D281" s="13"/>
      <c r="E281" s="12" t="s">
        <v>215</v>
      </c>
      <c r="F281" s="13"/>
      <c r="G281" s="12" t="s">
        <v>6</v>
      </c>
      <c r="H281" s="13"/>
    </row>
    <row r="282" spans="1:8" ht="15">
      <c r="A282" s="14" t="s">
        <v>218</v>
      </c>
      <c r="C282" s="12" t="s">
        <v>217</v>
      </c>
      <c r="D282" s="13"/>
      <c r="E282" s="12" t="s">
        <v>217</v>
      </c>
      <c r="F282" s="13"/>
      <c r="G282" s="12" t="s">
        <v>6</v>
      </c>
      <c r="H282" s="13"/>
    </row>
    <row r="283" spans="1:8" ht="15">
      <c r="A283" s="14" t="s">
        <v>220</v>
      </c>
      <c r="C283" s="12" t="s">
        <v>219</v>
      </c>
      <c r="D283" s="13"/>
      <c r="E283" s="12" t="s">
        <v>219</v>
      </c>
      <c r="F283" s="13"/>
      <c r="G283" s="12" t="s">
        <v>6</v>
      </c>
      <c r="H283" s="13"/>
    </row>
    <row r="284" spans="1:8" ht="15">
      <c r="A284" s="14" t="s">
        <v>222</v>
      </c>
      <c r="C284" s="12" t="s">
        <v>221</v>
      </c>
      <c r="D284" s="13"/>
      <c r="E284" s="12" t="s">
        <v>221</v>
      </c>
      <c r="F284" s="13"/>
      <c r="G284" s="12" t="s">
        <v>6</v>
      </c>
      <c r="H284" s="13"/>
    </row>
    <row r="285" spans="1:8" ht="15">
      <c r="A285" s="14" t="s">
        <v>224</v>
      </c>
      <c r="C285" s="12" t="s">
        <v>223</v>
      </c>
      <c r="D285" s="13"/>
      <c r="E285" s="12" t="s">
        <v>223</v>
      </c>
      <c r="F285" s="13"/>
      <c r="G285" s="12" t="s">
        <v>6</v>
      </c>
      <c r="H285" s="13"/>
    </row>
    <row r="287" spans="2:8" ht="15">
      <c r="B287" s="6" t="s">
        <v>225</v>
      </c>
      <c r="C287" s="6" t="s">
        <v>226</v>
      </c>
      <c r="D287" s="7" t="s">
        <v>3</v>
      </c>
      <c r="E287" s="8">
        <v>422.55</v>
      </c>
      <c r="F287" s="9"/>
      <c r="G287" s="10">
        <f>SUM(D290:D324)+SUM(F290:F320)+SUM(H290:H304)+SUM(D327:D391)+SUM(F327:F329)+SUM(H327:H359)</f>
        <v>0</v>
      </c>
      <c r="H287" s="10">
        <f>E287*G287</f>
        <v>0</v>
      </c>
    </row>
    <row r="288" spans="2:8" ht="15">
      <c r="B288" s="16" t="s">
        <v>6</v>
      </c>
      <c r="C288" s="17" t="s">
        <v>151</v>
      </c>
      <c r="D288" s="17"/>
      <c r="E288" s="17" t="s">
        <v>9</v>
      </c>
      <c r="F288" s="17"/>
      <c r="G288" s="17" t="s">
        <v>21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230</v>
      </c>
      <c r="B290" s="16"/>
      <c r="C290" s="12" t="s">
        <v>227</v>
      </c>
      <c r="D290" s="13"/>
      <c r="E290" s="12" t="s">
        <v>228</v>
      </c>
      <c r="F290" s="13"/>
      <c r="G290" s="12" t="s">
        <v>229</v>
      </c>
      <c r="H290" s="13"/>
    </row>
    <row r="291" spans="1:8" ht="15">
      <c r="A291" s="14" t="s">
        <v>234</v>
      </c>
      <c r="B291" s="16"/>
      <c r="C291" s="12" t="s">
        <v>231</v>
      </c>
      <c r="D291" s="13"/>
      <c r="E291" s="12" t="s">
        <v>232</v>
      </c>
      <c r="F291" s="13"/>
      <c r="G291" s="12" t="s">
        <v>233</v>
      </c>
      <c r="H291" s="13"/>
    </row>
    <row r="292" spans="1:8" ht="15">
      <c r="A292" s="14" t="s">
        <v>237</v>
      </c>
      <c r="B292" s="16"/>
      <c r="C292" s="12" t="s">
        <v>235</v>
      </c>
      <c r="D292" s="13"/>
      <c r="E292" s="12" t="s">
        <v>229</v>
      </c>
      <c r="F292" s="13"/>
      <c r="G292" s="12" t="s">
        <v>236</v>
      </c>
      <c r="H292" s="13"/>
    </row>
    <row r="293" spans="1:8" ht="15">
      <c r="A293" s="14" t="s">
        <v>241</v>
      </c>
      <c r="B293" s="16"/>
      <c r="C293" s="12" t="s">
        <v>238</v>
      </c>
      <c r="D293" s="13"/>
      <c r="E293" s="12" t="s">
        <v>239</v>
      </c>
      <c r="F293" s="13"/>
      <c r="G293" s="12" t="s">
        <v>240</v>
      </c>
      <c r="H293" s="13"/>
    </row>
    <row r="294" spans="1:8" ht="15">
      <c r="A294" s="14" t="s">
        <v>243</v>
      </c>
      <c r="B294" s="16"/>
      <c r="C294" s="12" t="s">
        <v>229</v>
      </c>
      <c r="D294" s="13"/>
      <c r="E294" s="12" t="s">
        <v>233</v>
      </c>
      <c r="F294" s="13"/>
      <c r="G294" s="12" t="s">
        <v>242</v>
      </c>
      <c r="H294" s="13"/>
    </row>
    <row r="295" spans="1:8" ht="15">
      <c r="A295" s="14" t="s">
        <v>246</v>
      </c>
      <c r="B295" s="16"/>
      <c r="C295" s="12" t="s">
        <v>239</v>
      </c>
      <c r="D295" s="13"/>
      <c r="E295" s="12" t="s">
        <v>244</v>
      </c>
      <c r="F295" s="13"/>
      <c r="G295" s="12" t="s">
        <v>245</v>
      </c>
      <c r="H295" s="13"/>
    </row>
    <row r="296" spans="1:8" ht="15">
      <c r="A296" s="14" t="s">
        <v>248</v>
      </c>
      <c r="B296" s="16"/>
      <c r="C296" s="12" t="s">
        <v>233</v>
      </c>
      <c r="D296" s="13"/>
      <c r="E296" s="12" t="s">
        <v>236</v>
      </c>
      <c r="F296" s="13"/>
      <c r="G296" s="12" t="s">
        <v>247</v>
      </c>
      <c r="H296" s="13"/>
    </row>
    <row r="297" spans="1:8" ht="15">
      <c r="A297" s="14" t="s">
        <v>251</v>
      </c>
      <c r="B297" s="16"/>
      <c r="C297" s="12" t="s">
        <v>244</v>
      </c>
      <c r="D297" s="13"/>
      <c r="E297" s="12" t="s">
        <v>249</v>
      </c>
      <c r="F297" s="13"/>
      <c r="G297" s="12" t="s">
        <v>250</v>
      </c>
      <c r="H297" s="13"/>
    </row>
    <row r="298" spans="1:8" ht="15">
      <c r="A298" s="14" t="s">
        <v>254</v>
      </c>
      <c r="C298" s="12" t="s">
        <v>236</v>
      </c>
      <c r="D298" s="13"/>
      <c r="E298" s="12" t="s">
        <v>252</v>
      </c>
      <c r="F298" s="13"/>
      <c r="G298" s="12" t="s">
        <v>253</v>
      </c>
      <c r="H298" s="13"/>
    </row>
    <row r="299" spans="1:8" ht="15">
      <c r="A299" s="14" t="s">
        <v>257</v>
      </c>
      <c r="C299" s="12" t="s">
        <v>252</v>
      </c>
      <c r="D299" s="13"/>
      <c r="E299" s="12" t="s">
        <v>255</v>
      </c>
      <c r="F299" s="13"/>
      <c r="G299" s="12" t="s">
        <v>256</v>
      </c>
      <c r="H299" s="13"/>
    </row>
    <row r="300" spans="1:8" ht="15">
      <c r="A300" s="14" t="s">
        <v>259</v>
      </c>
      <c r="C300" s="12" t="s">
        <v>255</v>
      </c>
      <c r="D300" s="13"/>
      <c r="E300" s="12" t="s">
        <v>240</v>
      </c>
      <c r="F300" s="13"/>
      <c r="G300" s="12" t="s">
        <v>258</v>
      </c>
      <c r="H300" s="13"/>
    </row>
    <row r="301" spans="1:8" ht="15">
      <c r="A301" s="14" t="s">
        <v>261</v>
      </c>
      <c r="C301" s="12" t="s">
        <v>240</v>
      </c>
      <c r="D301" s="13"/>
      <c r="E301" s="12" t="s">
        <v>242</v>
      </c>
      <c r="F301" s="13"/>
      <c r="G301" s="12" t="s">
        <v>260</v>
      </c>
      <c r="H301" s="13"/>
    </row>
    <row r="302" spans="1:8" ht="15">
      <c r="A302" s="14" t="s">
        <v>264</v>
      </c>
      <c r="C302" s="12" t="s">
        <v>242</v>
      </c>
      <c r="D302" s="13"/>
      <c r="E302" s="12" t="s">
        <v>262</v>
      </c>
      <c r="F302" s="13"/>
      <c r="G302" s="12" t="s">
        <v>263</v>
      </c>
      <c r="H302" s="13"/>
    </row>
    <row r="303" spans="1:8" ht="15">
      <c r="A303" s="14" t="s">
        <v>266</v>
      </c>
      <c r="C303" s="12" t="s">
        <v>262</v>
      </c>
      <c r="D303" s="13"/>
      <c r="E303" s="12" t="s">
        <v>245</v>
      </c>
      <c r="F303" s="13"/>
      <c r="G303" s="12" t="s">
        <v>265</v>
      </c>
      <c r="H303" s="13"/>
    </row>
    <row r="304" spans="1:8" ht="15">
      <c r="A304" s="14" t="s">
        <v>268</v>
      </c>
      <c r="C304" s="12" t="s">
        <v>245</v>
      </c>
      <c r="D304" s="13"/>
      <c r="E304" s="12" t="s">
        <v>247</v>
      </c>
      <c r="F304" s="13"/>
      <c r="G304" s="12" t="s">
        <v>267</v>
      </c>
      <c r="H304" s="13"/>
    </row>
    <row r="305" spans="1:8" ht="15">
      <c r="A305" s="14" t="s">
        <v>269</v>
      </c>
      <c r="C305" s="12" t="s">
        <v>247</v>
      </c>
      <c r="D305" s="13"/>
      <c r="E305" s="12" t="s">
        <v>250</v>
      </c>
      <c r="F305" s="13"/>
      <c r="G305" s="12" t="s">
        <v>6</v>
      </c>
      <c r="H305" s="13"/>
    </row>
    <row r="306" spans="1:8" ht="15">
      <c r="A306" s="14" t="s">
        <v>270</v>
      </c>
      <c r="C306" s="12" t="s">
        <v>250</v>
      </c>
      <c r="D306" s="13"/>
      <c r="E306" s="12" t="s">
        <v>253</v>
      </c>
      <c r="F306" s="13"/>
      <c r="G306" s="12" t="s">
        <v>6</v>
      </c>
      <c r="H306" s="13"/>
    </row>
    <row r="307" spans="1:8" ht="15">
      <c r="A307" s="14" t="s">
        <v>272</v>
      </c>
      <c r="C307" s="12" t="s">
        <v>253</v>
      </c>
      <c r="D307" s="13"/>
      <c r="E307" s="12" t="s">
        <v>271</v>
      </c>
      <c r="F307" s="13"/>
      <c r="G307" s="12" t="s">
        <v>6</v>
      </c>
      <c r="H307" s="13"/>
    </row>
    <row r="308" spans="1:8" ht="15">
      <c r="A308" s="14" t="s">
        <v>274</v>
      </c>
      <c r="C308" s="12" t="s">
        <v>271</v>
      </c>
      <c r="D308" s="13"/>
      <c r="E308" s="12" t="s">
        <v>273</v>
      </c>
      <c r="F308" s="13"/>
      <c r="G308" s="12" t="s">
        <v>6</v>
      </c>
      <c r="H308" s="13"/>
    </row>
    <row r="309" spans="1:8" ht="15">
      <c r="A309" s="14" t="s">
        <v>276</v>
      </c>
      <c r="C309" s="12" t="s">
        <v>273</v>
      </c>
      <c r="D309" s="13"/>
      <c r="E309" s="12" t="s">
        <v>275</v>
      </c>
      <c r="F309" s="13"/>
      <c r="G309" s="12" t="s">
        <v>6</v>
      </c>
      <c r="H309" s="13"/>
    </row>
    <row r="310" spans="1:8" ht="15">
      <c r="A310" s="14" t="s">
        <v>277</v>
      </c>
      <c r="C310" s="12" t="s">
        <v>275</v>
      </c>
      <c r="D310" s="13"/>
      <c r="E310" s="12" t="s">
        <v>256</v>
      </c>
      <c r="F310" s="13"/>
      <c r="G310" s="12" t="s">
        <v>6</v>
      </c>
      <c r="H310" s="13"/>
    </row>
    <row r="311" spans="1:8" ht="15">
      <c r="A311" s="14" t="s">
        <v>278</v>
      </c>
      <c r="C311" s="12" t="s">
        <v>256</v>
      </c>
      <c r="D311" s="13"/>
      <c r="E311" s="12" t="s">
        <v>258</v>
      </c>
      <c r="F311" s="13"/>
      <c r="G311" s="12" t="s">
        <v>6</v>
      </c>
      <c r="H311" s="13"/>
    </row>
    <row r="312" spans="1:8" ht="15">
      <c r="A312" s="14" t="s">
        <v>279</v>
      </c>
      <c r="C312" s="12" t="s">
        <v>258</v>
      </c>
      <c r="D312" s="13"/>
      <c r="E312" s="12" t="s">
        <v>260</v>
      </c>
      <c r="F312" s="13"/>
      <c r="G312" s="12" t="s">
        <v>6</v>
      </c>
      <c r="H312" s="13"/>
    </row>
    <row r="313" spans="1:8" ht="15">
      <c r="A313" s="14" t="s">
        <v>281</v>
      </c>
      <c r="C313" s="12" t="s">
        <v>263</v>
      </c>
      <c r="D313" s="13"/>
      <c r="E313" s="12" t="s">
        <v>280</v>
      </c>
      <c r="F313" s="13"/>
      <c r="G313" s="12" t="s">
        <v>6</v>
      </c>
      <c r="H313" s="13"/>
    </row>
    <row r="314" spans="1:8" ht="15">
      <c r="A314" s="14" t="s">
        <v>282</v>
      </c>
      <c r="C314" s="12" t="s">
        <v>265</v>
      </c>
      <c r="D314" s="13"/>
      <c r="E314" s="12" t="s">
        <v>263</v>
      </c>
      <c r="F314" s="13"/>
      <c r="G314" s="12" t="s">
        <v>6</v>
      </c>
      <c r="H314" s="13"/>
    </row>
    <row r="315" spans="1:8" ht="15">
      <c r="A315" s="14" t="s">
        <v>283</v>
      </c>
      <c r="C315" s="12" t="s">
        <v>267</v>
      </c>
      <c r="D315" s="13"/>
      <c r="E315" s="12" t="s">
        <v>265</v>
      </c>
      <c r="F315" s="13"/>
      <c r="G315" s="12" t="s">
        <v>6</v>
      </c>
      <c r="H315" s="13"/>
    </row>
    <row r="316" spans="1:8" ht="15">
      <c r="A316" s="14" t="s">
        <v>284</v>
      </c>
      <c r="C316" s="12" t="s">
        <v>260</v>
      </c>
      <c r="D316" s="13"/>
      <c r="E316" s="12" t="s">
        <v>267</v>
      </c>
      <c r="F316" s="13"/>
      <c r="G316" s="12" t="s">
        <v>6</v>
      </c>
      <c r="H316" s="13"/>
    </row>
    <row r="317" spans="1:8" ht="15">
      <c r="A317" s="14" t="s">
        <v>285</v>
      </c>
      <c r="C317" s="12" t="s">
        <v>280</v>
      </c>
      <c r="D317" s="13"/>
      <c r="E317" s="12" t="s">
        <v>201</v>
      </c>
      <c r="F317" s="13"/>
      <c r="G317" s="12" t="s">
        <v>6</v>
      </c>
      <c r="H317" s="13"/>
    </row>
    <row r="318" spans="1:8" ht="15">
      <c r="A318" s="14" t="s">
        <v>286</v>
      </c>
      <c r="C318" s="12" t="s">
        <v>199</v>
      </c>
      <c r="D318" s="13"/>
      <c r="E318" s="12" t="s">
        <v>203</v>
      </c>
      <c r="F318" s="13"/>
      <c r="G318" s="12" t="s">
        <v>6</v>
      </c>
      <c r="H318" s="13"/>
    </row>
    <row r="319" spans="1:8" ht="15">
      <c r="A319" s="14" t="s">
        <v>288</v>
      </c>
      <c r="C319" s="12" t="s">
        <v>201</v>
      </c>
      <c r="D319" s="13"/>
      <c r="E319" s="12" t="s">
        <v>287</v>
      </c>
      <c r="F319" s="13"/>
      <c r="G319" s="12" t="s">
        <v>6</v>
      </c>
      <c r="H319" s="13"/>
    </row>
    <row r="320" spans="1:8" ht="15">
      <c r="A320" s="14" t="s">
        <v>290</v>
      </c>
      <c r="C320" s="12" t="s">
        <v>203</v>
      </c>
      <c r="D320" s="13"/>
      <c r="E320" s="12" t="s">
        <v>289</v>
      </c>
      <c r="F320" s="13"/>
      <c r="G320" s="12" t="s">
        <v>6</v>
      </c>
      <c r="H320" s="13"/>
    </row>
    <row r="321" spans="1:8" ht="15">
      <c r="A321" s="14" t="s">
        <v>291</v>
      </c>
      <c r="C321" s="12" t="s">
        <v>287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292</v>
      </c>
      <c r="C322" s="12" t="s">
        <v>289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294</v>
      </c>
      <c r="C323" s="12" t="s">
        <v>293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296</v>
      </c>
      <c r="C324" s="12" t="s">
        <v>295</v>
      </c>
      <c r="D324" s="13"/>
      <c r="E324" s="12" t="s">
        <v>6</v>
      </c>
      <c r="F324" s="13"/>
      <c r="G324" s="12" t="s">
        <v>6</v>
      </c>
      <c r="H324" s="13"/>
    </row>
    <row r="325" spans="3:8" ht="15">
      <c r="C325" s="17" t="s">
        <v>70</v>
      </c>
      <c r="D325" s="17"/>
      <c r="E325" s="17" t="s">
        <v>76</v>
      </c>
      <c r="F325" s="17"/>
      <c r="G325" s="17" t="s">
        <v>27</v>
      </c>
      <c r="H325" s="17"/>
    </row>
    <row r="326" spans="3:8" ht="15">
      <c r="C326" s="11" t="s">
        <v>7</v>
      </c>
      <c r="D326" s="11" t="s">
        <v>8</v>
      </c>
      <c r="E326" s="11" t="s">
        <v>7</v>
      </c>
      <c r="F326" s="11" t="s">
        <v>8</v>
      </c>
      <c r="G326" s="11" t="s">
        <v>7</v>
      </c>
      <c r="H326" s="11" t="s">
        <v>8</v>
      </c>
    </row>
    <row r="327" spans="1:8" ht="15">
      <c r="A327" s="14" t="s">
        <v>298</v>
      </c>
      <c r="C327" s="12" t="s">
        <v>297</v>
      </c>
      <c r="D327" s="13"/>
      <c r="E327" s="12" t="s">
        <v>229</v>
      </c>
      <c r="F327" s="13"/>
      <c r="G327" s="12" t="s">
        <v>229</v>
      </c>
      <c r="H327" s="13"/>
    </row>
    <row r="328" spans="1:8" ht="15">
      <c r="A328" s="14" t="s">
        <v>300</v>
      </c>
      <c r="C328" s="12" t="s">
        <v>201</v>
      </c>
      <c r="D328" s="13"/>
      <c r="E328" s="12" t="s">
        <v>236</v>
      </c>
      <c r="F328" s="13"/>
      <c r="G328" s="12" t="s">
        <v>299</v>
      </c>
      <c r="H328" s="13"/>
    </row>
    <row r="329" spans="1:8" ht="15">
      <c r="A329" s="14" t="s">
        <v>301</v>
      </c>
      <c r="C329" s="12" t="s">
        <v>203</v>
      </c>
      <c r="D329" s="13"/>
      <c r="E329" s="12" t="s">
        <v>250</v>
      </c>
      <c r="F329" s="13"/>
      <c r="G329" s="12" t="s">
        <v>228</v>
      </c>
      <c r="H329" s="13"/>
    </row>
    <row r="330" spans="1:8" ht="15">
      <c r="A330" s="14" t="s">
        <v>302</v>
      </c>
      <c r="C330" s="12" t="s">
        <v>287</v>
      </c>
      <c r="D330" s="13"/>
      <c r="E330" s="12" t="s">
        <v>6</v>
      </c>
      <c r="F330" s="13"/>
      <c r="G330" s="12" t="s">
        <v>232</v>
      </c>
      <c r="H330" s="13"/>
    </row>
    <row r="331" spans="1:8" ht="15">
      <c r="A331" s="14" t="s">
        <v>303</v>
      </c>
      <c r="C331" s="12" t="s">
        <v>289</v>
      </c>
      <c r="D331" s="13"/>
      <c r="E331" s="12" t="s">
        <v>6</v>
      </c>
      <c r="F331" s="13"/>
      <c r="G331" s="12" t="s">
        <v>239</v>
      </c>
      <c r="H331" s="13"/>
    </row>
    <row r="332" spans="1:8" ht="15">
      <c r="A332" s="14" t="s">
        <v>304</v>
      </c>
      <c r="C332" s="12" t="s">
        <v>227</v>
      </c>
      <c r="D332" s="13"/>
      <c r="E332" s="12" t="s">
        <v>6</v>
      </c>
      <c r="F332" s="13"/>
      <c r="G332" s="12" t="s">
        <v>233</v>
      </c>
      <c r="H332" s="13"/>
    </row>
    <row r="333" spans="1:8" ht="15">
      <c r="A333" s="14" t="s">
        <v>305</v>
      </c>
      <c r="C333" s="12" t="s">
        <v>231</v>
      </c>
      <c r="D333" s="13"/>
      <c r="E333" s="12" t="s">
        <v>6</v>
      </c>
      <c r="F333" s="13"/>
      <c r="G333" s="12" t="s">
        <v>244</v>
      </c>
      <c r="H333" s="13"/>
    </row>
    <row r="334" spans="1:8" ht="15">
      <c r="A334" s="14" t="s">
        <v>306</v>
      </c>
      <c r="C334" s="12" t="s">
        <v>209</v>
      </c>
      <c r="D334" s="13"/>
      <c r="E334" s="12" t="s">
        <v>6</v>
      </c>
      <c r="F334" s="13"/>
      <c r="G334" s="12" t="s">
        <v>236</v>
      </c>
      <c r="H334" s="13"/>
    </row>
    <row r="335" spans="1:8" ht="15">
      <c r="A335" s="14" t="s">
        <v>307</v>
      </c>
      <c r="C335" s="12" t="s">
        <v>207</v>
      </c>
      <c r="D335" s="13"/>
      <c r="E335" s="12" t="s">
        <v>6</v>
      </c>
      <c r="F335" s="13"/>
      <c r="G335" s="12" t="s">
        <v>249</v>
      </c>
      <c r="H335" s="13"/>
    </row>
    <row r="336" spans="1:8" ht="15">
      <c r="A336" s="14" t="s">
        <v>308</v>
      </c>
      <c r="C336" s="12" t="s">
        <v>211</v>
      </c>
      <c r="D336" s="13"/>
      <c r="E336" s="12" t="s">
        <v>6</v>
      </c>
      <c r="F336" s="13"/>
      <c r="G336" s="12" t="s">
        <v>252</v>
      </c>
      <c r="H336" s="13"/>
    </row>
    <row r="337" spans="1:8" ht="15">
      <c r="A337" s="14" t="s">
        <v>310</v>
      </c>
      <c r="C337" s="12" t="s">
        <v>309</v>
      </c>
      <c r="D337" s="13"/>
      <c r="E337" s="12" t="s">
        <v>6</v>
      </c>
      <c r="F337" s="13"/>
      <c r="G337" s="12" t="s">
        <v>255</v>
      </c>
      <c r="H337" s="13"/>
    </row>
    <row r="338" spans="1:8" ht="15">
      <c r="A338" s="14" t="s">
        <v>312</v>
      </c>
      <c r="C338" s="12" t="s">
        <v>311</v>
      </c>
      <c r="D338" s="13"/>
      <c r="E338" s="12" t="s">
        <v>6</v>
      </c>
      <c r="F338" s="13"/>
      <c r="G338" s="12" t="s">
        <v>240</v>
      </c>
      <c r="H338" s="13"/>
    </row>
    <row r="339" spans="1:8" ht="15">
      <c r="A339" s="14" t="s">
        <v>314</v>
      </c>
      <c r="C339" s="12" t="s">
        <v>313</v>
      </c>
      <c r="D339" s="13"/>
      <c r="E339" s="12" t="s">
        <v>6</v>
      </c>
      <c r="F339" s="13"/>
      <c r="G339" s="12" t="s">
        <v>242</v>
      </c>
      <c r="H339" s="13"/>
    </row>
    <row r="340" spans="1:8" ht="15">
      <c r="A340" s="14" t="s">
        <v>316</v>
      </c>
      <c r="C340" s="12" t="s">
        <v>315</v>
      </c>
      <c r="D340" s="13"/>
      <c r="E340" s="12" t="s">
        <v>6</v>
      </c>
      <c r="F340" s="13"/>
      <c r="G340" s="12" t="s">
        <v>245</v>
      </c>
      <c r="H340" s="13"/>
    </row>
    <row r="341" spans="1:8" ht="15">
      <c r="A341" s="14" t="s">
        <v>318</v>
      </c>
      <c r="C341" s="12" t="s">
        <v>317</v>
      </c>
      <c r="D341" s="13"/>
      <c r="E341" s="12" t="s">
        <v>6</v>
      </c>
      <c r="F341" s="13"/>
      <c r="G341" s="12" t="s">
        <v>247</v>
      </c>
      <c r="H341" s="13"/>
    </row>
    <row r="342" spans="1:8" ht="15">
      <c r="A342" s="14" t="s">
        <v>319</v>
      </c>
      <c r="C342" s="12" t="s">
        <v>215</v>
      </c>
      <c r="D342" s="13"/>
      <c r="E342" s="12" t="s">
        <v>6</v>
      </c>
      <c r="F342" s="13"/>
      <c r="G342" s="12" t="s">
        <v>250</v>
      </c>
      <c r="H342" s="13"/>
    </row>
    <row r="343" spans="1:8" ht="15">
      <c r="A343" s="14" t="s">
        <v>320</v>
      </c>
      <c r="C343" s="12" t="s">
        <v>213</v>
      </c>
      <c r="D343" s="13"/>
      <c r="E343" s="12" t="s">
        <v>6</v>
      </c>
      <c r="F343" s="13"/>
      <c r="G343" s="12" t="s">
        <v>253</v>
      </c>
      <c r="H343" s="13"/>
    </row>
    <row r="344" spans="1:8" ht="15">
      <c r="A344" s="14" t="s">
        <v>321</v>
      </c>
      <c r="C344" s="12" t="s">
        <v>217</v>
      </c>
      <c r="D344" s="13"/>
      <c r="E344" s="12" t="s">
        <v>6</v>
      </c>
      <c r="F344" s="13"/>
      <c r="G344" s="12" t="s">
        <v>271</v>
      </c>
      <c r="H344" s="13"/>
    </row>
    <row r="345" spans="1:8" ht="15">
      <c r="A345" s="14" t="s">
        <v>323</v>
      </c>
      <c r="C345" s="12" t="s">
        <v>322</v>
      </c>
      <c r="D345" s="13"/>
      <c r="E345" s="12" t="s">
        <v>6</v>
      </c>
      <c r="F345" s="13"/>
      <c r="G345" s="12" t="s">
        <v>273</v>
      </c>
      <c r="H345" s="13"/>
    </row>
    <row r="346" spans="1:8" ht="15">
      <c r="A346" s="14" t="s">
        <v>325</v>
      </c>
      <c r="C346" s="12" t="s">
        <v>324</v>
      </c>
      <c r="D346" s="13"/>
      <c r="E346" s="12" t="s">
        <v>6</v>
      </c>
      <c r="F346" s="13"/>
      <c r="G346" s="12" t="s">
        <v>275</v>
      </c>
      <c r="H346" s="13"/>
    </row>
    <row r="347" spans="1:8" ht="15">
      <c r="A347" s="14" t="s">
        <v>326</v>
      </c>
      <c r="C347" s="12" t="s">
        <v>293</v>
      </c>
      <c r="D347" s="13"/>
      <c r="E347" s="12" t="s">
        <v>6</v>
      </c>
      <c r="F347" s="13"/>
      <c r="G347" s="12" t="s">
        <v>256</v>
      </c>
      <c r="H347" s="13"/>
    </row>
    <row r="348" spans="1:8" ht="15">
      <c r="A348" s="14" t="s">
        <v>328</v>
      </c>
      <c r="C348" s="12" t="s">
        <v>327</v>
      </c>
      <c r="D348" s="13"/>
      <c r="E348" s="12" t="s">
        <v>6</v>
      </c>
      <c r="F348" s="13"/>
      <c r="G348" s="12" t="s">
        <v>258</v>
      </c>
      <c r="H348" s="13"/>
    </row>
    <row r="349" spans="1:8" ht="15">
      <c r="A349" s="14" t="s">
        <v>329</v>
      </c>
      <c r="C349" s="12" t="s">
        <v>236</v>
      </c>
      <c r="D349" s="13"/>
      <c r="E349" s="12" t="s">
        <v>6</v>
      </c>
      <c r="F349" s="13"/>
      <c r="G349" s="12" t="s">
        <v>260</v>
      </c>
      <c r="H349" s="13"/>
    </row>
    <row r="350" spans="1:8" ht="15">
      <c r="A350" s="14" t="s">
        <v>330</v>
      </c>
      <c r="C350" s="12" t="s">
        <v>249</v>
      </c>
      <c r="D350" s="13"/>
      <c r="E350" s="12" t="s">
        <v>6</v>
      </c>
      <c r="F350" s="13"/>
      <c r="G350" s="12" t="s">
        <v>280</v>
      </c>
      <c r="H350" s="13"/>
    </row>
    <row r="351" spans="1:8" ht="15">
      <c r="A351" s="14" t="s">
        <v>331</v>
      </c>
      <c r="C351" s="12" t="s">
        <v>252</v>
      </c>
      <c r="D351" s="13"/>
      <c r="E351" s="12" t="s">
        <v>6</v>
      </c>
      <c r="F351" s="13"/>
      <c r="G351" s="12" t="s">
        <v>263</v>
      </c>
      <c r="H351" s="13"/>
    </row>
    <row r="352" spans="1:8" ht="15">
      <c r="A352" s="14" t="s">
        <v>332</v>
      </c>
      <c r="C352" s="12" t="s">
        <v>255</v>
      </c>
      <c r="D352" s="13"/>
      <c r="E352" s="12" t="s">
        <v>6</v>
      </c>
      <c r="F352" s="13"/>
      <c r="G352" s="12" t="s">
        <v>265</v>
      </c>
      <c r="H352" s="13"/>
    </row>
    <row r="353" spans="1:8" ht="15">
      <c r="A353" s="14" t="s">
        <v>333</v>
      </c>
      <c r="C353" s="12" t="s">
        <v>240</v>
      </c>
      <c r="D353" s="13"/>
      <c r="E353" s="12" t="s">
        <v>6</v>
      </c>
      <c r="F353" s="13"/>
      <c r="G353" s="12" t="s">
        <v>267</v>
      </c>
      <c r="H353" s="13"/>
    </row>
    <row r="354" spans="1:8" ht="15">
      <c r="A354" s="14" t="s">
        <v>334</v>
      </c>
      <c r="C354" s="12" t="s">
        <v>242</v>
      </c>
      <c r="D354" s="13"/>
      <c r="E354" s="12" t="s">
        <v>6</v>
      </c>
      <c r="F354" s="13"/>
      <c r="G354" s="12" t="s">
        <v>199</v>
      </c>
      <c r="H354" s="13"/>
    </row>
    <row r="355" spans="1:8" ht="15">
      <c r="A355" s="14" t="s">
        <v>335</v>
      </c>
      <c r="C355" s="12" t="s">
        <v>250</v>
      </c>
      <c r="D355" s="13"/>
      <c r="E355" s="12" t="s">
        <v>6</v>
      </c>
      <c r="F355" s="13"/>
      <c r="G355" s="12" t="s">
        <v>201</v>
      </c>
      <c r="H355" s="13"/>
    </row>
    <row r="356" spans="1:8" ht="15">
      <c r="A356" s="14" t="s">
        <v>336</v>
      </c>
      <c r="C356" s="12" t="s">
        <v>253</v>
      </c>
      <c r="D356" s="13"/>
      <c r="E356" s="12" t="s">
        <v>6</v>
      </c>
      <c r="F356" s="13"/>
      <c r="G356" s="12" t="s">
        <v>203</v>
      </c>
      <c r="H356" s="13"/>
    </row>
    <row r="357" spans="1:8" ht="15">
      <c r="A357" s="14" t="s">
        <v>337</v>
      </c>
      <c r="C357" s="12" t="s">
        <v>271</v>
      </c>
      <c r="D357" s="13"/>
      <c r="E357" s="12" t="s">
        <v>6</v>
      </c>
      <c r="F357" s="13"/>
      <c r="G357" s="12" t="s">
        <v>287</v>
      </c>
      <c r="H357" s="13"/>
    </row>
    <row r="358" spans="1:8" ht="15">
      <c r="A358" s="14" t="s">
        <v>338</v>
      </c>
      <c r="C358" s="12" t="s">
        <v>219</v>
      </c>
      <c r="D358" s="13"/>
      <c r="E358" s="12" t="s">
        <v>6</v>
      </c>
      <c r="F358" s="13"/>
      <c r="G358" s="12" t="s">
        <v>289</v>
      </c>
      <c r="H358" s="13"/>
    </row>
    <row r="359" spans="1:8" ht="15">
      <c r="A359" s="14" t="s">
        <v>339</v>
      </c>
      <c r="C359" s="12" t="s">
        <v>295</v>
      </c>
      <c r="D359" s="13"/>
      <c r="E359" s="12" t="s">
        <v>6</v>
      </c>
      <c r="F359" s="13"/>
      <c r="G359" s="12" t="s">
        <v>295</v>
      </c>
      <c r="H359" s="13"/>
    </row>
    <row r="360" spans="1:8" ht="15">
      <c r="A360" s="14" t="s">
        <v>340</v>
      </c>
      <c r="C360" s="12" t="s">
        <v>221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341</v>
      </c>
      <c r="C361" s="12" t="s">
        <v>223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343</v>
      </c>
      <c r="C362" s="12" t="s">
        <v>342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345</v>
      </c>
      <c r="C363" s="12" t="s">
        <v>344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346</v>
      </c>
      <c r="C364" s="12" t="s">
        <v>238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347</v>
      </c>
      <c r="C365" s="12" t="s">
        <v>205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348</v>
      </c>
      <c r="C366" s="12" t="s">
        <v>235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349</v>
      </c>
      <c r="C367" s="12" t="s">
        <v>197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350</v>
      </c>
      <c r="C368" s="12" t="s">
        <v>199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352</v>
      </c>
      <c r="C369" s="12" t="s">
        <v>351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354</v>
      </c>
      <c r="C370" s="12" t="s">
        <v>353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356</v>
      </c>
      <c r="C371" s="12" t="s">
        <v>355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357</v>
      </c>
      <c r="C372" s="12" t="s">
        <v>228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358</v>
      </c>
      <c r="C373" s="12" t="s">
        <v>232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359</v>
      </c>
      <c r="C374" s="12" t="s">
        <v>239</v>
      </c>
      <c r="D374" s="13"/>
      <c r="E374" s="12" t="s">
        <v>6</v>
      </c>
      <c r="F374" s="13"/>
      <c r="G374" s="12" t="s">
        <v>6</v>
      </c>
      <c r="H374" s="13"/>
    </row>
    <row r="375" spans="1:8" ht="15">
      <c r="A375" s="14" t="s">
        <v>360</v>
      </c>
      <c r="C375" s="12" t="s">
        <v>229</v>
      </c>
      <c r="D375" s="13"/>
      <c r="E375" s="12" t="s">
        <v>6</v>
      </c>
      <c r="F375" s="13"/>
      <c r="G375" s="12" t="s">
        <v>6</v>
      </c>
      <c r="H375" s="13"/>
    </row>
    <row r="376" spans="1:8" ht="15">
      <c r="A376" s="14" t="s">
        <v>361</v>
      </c>
      <c r="C376" s="12" t="s">
        <v>299</v>
      </c>
      <c r="D376" s="13"/>
      <c r="E376" s="12" t="s">
        <v>6</v>
      </c>
      <c r="F376" s="13"/>
      <c r="G376" s="12" t="s">
        <v>6</v>
      </c>
      <c r="H376" s="13"/>
    </row>
    <row r="377" spans="1:8" ht="15">
      <c r="A377" s="14" t="s">
        <v>362</v>
      </c>
      <c r="C377" s="12" t="s">
        <v>233</v>
      </c>
      <c r="D377" s="13"/>
      <c r="E377" s="12" t="s">
        <v>6</v>
      </c>
      <c r="F377" s="13"/>
      <c r="G377" s="12" t="s">
        <v>6</v>
      </c>
      <c r="H377" s="13"/>
    </row>
    <row r="378" spans="1:8" ht="15">
      <c r="A378" s="14" t="s">
        <v>363</v>
      </c>
      <c r="C378" s="12" t="s">
        <v>244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364</v>
      </c>
      <c r="C379" s="12" t="s">
        <v>262</v>
      </c>
      <c r="D379" s="13"/>
      <c r="E379" s="12" t="s">
        <v>6</v>
      </c>
      <c r="F379" s="13"/>
      <c r="G379" s="12" t="s">
        <v>6</v>
      </c>
      <c r="H379" s="13"/>
    </row>
    <row r="380" spans="1:8" ht="15">
      <c r="A380" s="14" t="s">
        <v>365</v>
      </c>
      <c r="C380" s="12" t="s">
        <v>245</v>
      </c>
      <c r="D380" s="13"/>
      <c r="E380" s="12" t="s">
        <v>6</v>
      </c>
      <c r="F380" s="13"/>
      <c r="G380" s="12" t="s">
        <v>6</v>
      </c>
      <c r="H380" s="13"/>
    </row>
    <row r="381" spans="1:8" ht="15">
      <c r="A381" s="14" t="s">
        <v>366</v>
      </c>
      <c r="C381" s="12" t="s">
        <v>247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367</v>
      </c>
      <c r="C382" s="12" t="s">
        <v>273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368</v>
      </c>
      <c r="C383" s="12" t="s">
        <v>275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369</v>
      </c>
      <c r="C384" s="12" t="s">
        <v>256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370</v>
      </c>
      <c r="C385" s="12" t="s">
        <v>258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371</v>
      </c>
      <c r="C386" s="12" t="s">
        <v>260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372</v>
      </c>
      <c r="C387" s="12" t="s">
        <v>280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373</v>
      </c>
      <c r="C388" s="12" t="s">
        <v>263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374</v>
      </c>
      <c r="C389" s="12" t="s">
        <v>265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375</v>
      </c>
      <c r="C390" s="12" t="s">
        <v>267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377</v>
      </c>
      <c r="C391" s="12" t="s">
        <v>376</v>
      </c>
      <c r="D391" s="13"/>
      <c r="E391" s="12" t="s">
        <v>6</v>
      </c>
      <c r="F391" s="13"/>
      <c r="G391" s="12" t="s">
        <v>6</v>
      </c>
      <c r="H391" s="13"/>
    </row>
    <row r="393" spans="2:8" ht="15">
      <c r="B393" s="6" t="s">
        <v>378</v>
      </c>
      <c r="C393" s="6" t="s">
        <v>188</v>
      </c>
      <c r="D393" s="7" t="s">
        <v>3</v>
      </c>
      <c r="E393" s="8">
        <v>329.04</v>
      </c>
      <c r="F393" s="9"/>
      <c r="G393" s="10">
        <f>SUM(D396:D396)</f>
        <v>0</v>
      </c>
      <c r="H393" s="10">
        <f>E393*G393</f>
        <v>0</v>
      </c>
    </row>
    <row r="394" spans="2:8" ht="15">
      <c r="B394" s="16" t="s">
        <v>6</v>
      </c>
      <c r="C394" s="17" t="s">
        <v>27</v>
      </c>
      <c r="D394" s="17"/>
      <c r="E394" s="17" t="s">
        <v>6</v>
      </c>
      <c r="F394" s="17"/>
      <c r="G394" s="17" t="s">
        <v>6</v>
      </c>
      <c r="H394" s="17"/>
    </row>
    <row r="395" spans="2:8" ht="15">
      <c r="B395" s="16"/>
      <c r="C395" s="11" t="s">
        <v>7</v>
      </c>
      <c r="D395" s="11" t="s">
        <v>8</v>
      </c>
      <c r="E395" s="11" t="s">
        <v>7</v>
      </c>
      <c r="F395" s="11" t="s">
        <v>8</v>
      </c>
      <c r="G395" s="11" t="s">
        <v>7</v>
      </c>
      <c r="H395" s="11" t="s">
        <v>8</v>
      </c>
    </row>
    <row r="396" spans="1:8" ht="15">
      <c r="A396" s="14" t="s">
        <v>379</v>
      </c>
      <c r="B396" s="16"/>
      <c r="C396" s="12" t="s">
        <v>203</v>
      </c>
      <c r="D396" s="13"/>
      <c r="E396" s="12" t="s">
        <v>6</v>
      </c>
      <c r="F396" s="13"/>
      <c r="G396" s="12" t="s">
        <v>6</v>
      </c>
      <c r="H396" s="13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5" spans="2:8" ht="15">
      <c r="B405" s="6" t="s">
        <v>380</v>
      </c>
      <c r="C405" s="6" t="s">
        <v>188</v>
      </c>
      <c r="D405" s="7" t="s">
        <v>3</v>
      </c>
      <c r="E405" s="8">
        <v>477.88</v>
      </c>
      <c r="F405" s="9"/>
      <c r="G405" s="10">
        <f>SUM(D408:D417)+SUM(F408:F426)</f>
        <v>0</v>
      </c>
      <c r="H405" s="10">
        <f>E405*G405</f>
        <v>0</v>
      </c>
    </row>
    <row r="406" spans="2:8" ht="15">
      <c r="B406" s="16" t="s">
        <v>6</v>
      </c>
      <c r="C406" s="17" t="s">
        <v>151</v>
      </c>
      <c r="D406" s="17"/>
      <c r="E406" s="17" t="s">
        <v>27</v>
      </c>
      <c r="F406" s="17"/>
      <c r="G406" s="17" t="s">
        <v>6</v>
      </c>
      <c r="H406" s="17"/>
    </row>
    <row r="407" spans="2:8" ht="15">
      <c r="B407" s="16"/>
      <c r="C407" s="11" t="s">
        <v>7</v>
      </c>
      <c r="D407" s="11" t="s">
        <v>8</v>
      </c>
      <c r="E407" s="11" t="s">
        <v>7</v>
      </c>
      <c r="F407" s="11" t="s">
        <v>8</v>
      </c>
      <c r="G407" s="11" t="s">
        <v>7</v>
      </c>
      <c r="H407" s="11" t="s">
        <v>8</v>
      </c>
    </row>
    <row r="408" spans="1:8" ht="15">
      <c r="A408" s="14" t="s">
        <v>381</v>
      </c>
      <c r="B408" s="16"/>
      <c r="C408" s="12" t="s">
        <v>199</v>
      </c>
      <c r="D408" s="13"/>
      <c r="E408" s="12" t="s">
        <v>193</v>
      </c>
      <c r="F408" s="13"/>
      <c r="G408" s="12" t="s">
        <v>6</v>
      </c>
      <c r="H408" s="13"/>
    </row>
    <row r="409" spans="1:8" ht="15">
      <c r="A409" s="14" t="s">
        <v>382</v>
      </c>
      <c r="B409" s="16"/>
      <c r="C409" s="12" t="s">
        <v>201</v>
      </c>
      <c r="D409" s="13"/>
      <c r="E409" s="12" t="s">
        <v>195</v>
      </c>
      <c r="F409" s="13"/>
      <c r="G409" s="12" t="s">
        <v>6</v>
      </c>
      <c r="H409" s="13"/>
    </row>
    <row r="410" spans="1:8" ht="15">
      <c r="A410" s="14" t="s">
        <v>384</v>
      </c>
      <c r="B410" s="16"/>
      <c r="C410" s="12" t="s">
        <v>203</v>
      </c>
      <c r="D410" s="13"/>
      <c r="E410" s="12" t="s">
        <v>383</v>
      </c>
      <c r="F410" s="13"/>
      <c r="G410" s="12" t="s">
        <v>6</v>
      </c>
      <c r="H410" s="13"/>
    </row>
    <row r="411" spans="1:8" ht="15">
      <c r="A411" s="14" t="s">
        <v>385</v>
      </c>
      <c r="B411" s="16"/>
      <c r="C411" s="12" t="s">
        <v>211</v>
      </c>
      <c r="D411" s="13"/>
      <c r="E411" s="12" t="s">
        <v>199</v>
      </c>
      <c r="F411" s="13"/>
      <c r="G411" s="12" t="s">
        <v>6</v>
      </c>
      <c r="H411" s="13"/>
    </row>
    <row r="412" spans="1:8" ht="15">
      <c r="A412" s="14" t="s">
        <v>386</v>
      </c>
      <c r="B412" s="16"/>
      <c r="C412" s="12" t="s">
        <v>309</v>
      </c>
      <c r="D412" s="13"/>
      <c r="E412" s="12" t="s">
        <v>201</v>
      </c>
      <c r="F412" s="13"/>
      <c r="G412" s="12" t="s">
        <v>6</v>
      </c>
      <c r="H412" s="13"/>
    </row>
    <row r="413" spans="1:8" ht="15">
      <c r="A413" s="14" t="s">
        <v>387</v>
      </c>
      <c r="B413" s="16"/>
      <c r="C413" s="12" t="s">
        <v>213</v>
      </c>
      <c r="D413" s="13"/>
      <c r="E413" s="12" t="s">
        <v>203</v>
      </c>
      <c r="F413" s="13"/>
      <c r="G413" s="12" t="s">
        <v>6</v>
      </c>
      <c r="H413" s="13"/>
    </row>
    <row r="414" spans="1:8" ht="15">
      <c r="A414" s="14" t="s">
        <v>388</v>
      </c>
      <c r="B414" s="16"/>
      <c r="C414" s="12" t="s">
        <v>215</v>
      </c>
      <c r="D414" s="13"/>
      <c r="E414" s="12" t="s">
        <v>287</v>
      </c>
      <c r="F414" s="13"/>
      <c r="G414" s="12" t="s">
        <v>6</v>
      </c>
      <c r="H414" s="13"/>
    </row>
    <row r="415" spans="1:8" ht="15">
      <c r="A415" s="14" t="s">
        <v>389</v>
      </c>
      <c r="B415" s="16"/>
      <c r="C415" s="12" t="s">
        <v>217</v>
      </c>
      <c r="D415" s="13"/>
      <c r="E415" s="12" t="s">
        <v>205</v>
      </c>
      <c r="F415" s="13"/>
      <c r="G415" s="12" t="s">
        <v>6</v>
      </c>
      <c r="H415" s="13"/>
    </row>
    <row r="416" spans="1:8" ht="15">
      <c r="A416" s="14" t="s">
        <v>390</v>
      </c>
      <c r="C416" s="12" t="s">
        <v>219</v>
      </c>
      <c r="D416" s="13"/>
      <c r="E416" s="12" t="s">
        <v>207</v>
      </c>
      <c r="F416" s="13"/>
      <c r="G416" s="12" t="s">
        <v>6</v>
      </c>
      <c r="H416" s="13"/>
    </row>
    <row r="417" spans="1:8" ht="15">
      <c r="A417" s="14" t="s">
        <v>391</v>
      </c>
      <c r="C417" s="12" t="s">
        <v>221</v>
      </c>
      <c r="D417" s="13"/>
      <c r="E417" s="12" t="s">
        <v>209</v>
      </c>
      <c r="F417" s="13"/>
      <c r="G417" s="12" t="s">
        <v>6</v>
      </c>
      <c r="H417" s="13"/>
    </row>
    <row r="418" spans="1:8" ht="15">
      <c r="A418" s="14" t="s">
        <v>392</v>
      </c>
      <c r="C418" s="12" t="s">
        <v>6</v>
      </c>
      <c r="D418" s="13"/>
      <c r="E418" s="12" t="s">
        <v>211</v>
      </c>
      <c r="F418" s="13"/>
      <c r="G418" s="12" t="s">
        <v>6</v>
      </c>
      <c r="H418" s="13"/>
    </row>
    <row r="419" spans="1:8" ht="15">
      <c r="A419" s="14" t="s">
        <v>393</v>
      </c>
      <c r="C419" s="12" t="s">
        <v>6</v>
      </c>
      <c r="D419" s="13"/>
      <c r="E419" s="12" t="s">
        <v>309</v>
      </c>
      <c r="F419" s="13"/>
      <c r="G419" s="12" t="s">
        <v>6</v>
      </c>
      <c r="H419" s="13"/>
    </row>
    <row r="420" spans="1:8" ht="15">
      <c r="A420" s="14" t="s">
        <v>394</v>
      </c>
      <c r="C420" s="12" t="s">
        <v>6</v>
      </c>
      <c r="D420" s="13"/>
      <c r="E420" s="12" t="s">
        <v>293</v>
      </c>
      <c r="F420" s="13"/>
      <c r="G420" s="12" t="s">
        <v>6</v>
      </c>
      <c r="H420" s="13"/>
    </row>
    <row r="421" spans="1:8" ht="15">
      <c r="A421" s="14" t="s">
        <v>395</v>
      </c>
      <c r="C421" s="12" t="s">
        <v>6</v>
      </c>
      <c r="D421" s="13"/>
      <c r="E421" s="12" t="s">
        <v>213</v>
      </c>
      <c r="F421" s="13"/>
      <c r="G421" s="12" t="s">
        <v>6</v>
      </c>
      <c r="H421" s="13"/>
    </row>
    <row r="422" spans="1:8" ht="15">
      <c r="A422" s="14" t="s">
        <v>396</v>
      </c>
      <c r="C422" s="12" t="s">
        <v>6</v>
      </c>
      <c r="D422" s="13"/>
      <c r="E422" s="12" t="s">
        <v>215</v>
      </c>
      <c r="F422" s="13"/>
      <c r="G422" s="12" t="s">
        <v>6</v>
      </c>
      <c r="H422" s="13"/>
    </row>
    <row r="423" spans="1:8" ht="15">
      <c r="A423" s="14" t="s">
        <v>397</v>
      </c>
      <c r="C423" s="12" t="s">
        <v>6</v>
      </c>
      <c r="D423" s="13"/>
      <c r="E423" s="12" t="s">
        <v>217</v>
      </c>
      <c r="F423" s="13"/>
      <c r="G423" s="12" t="s">
        <v>6</v>
      </c>
      <c r="H423" s="13"/>
    </row>
    <row r="424" spans="1:8" ht="15">
      <c r="A424" s="14" t="s">
        <v>398</v>
      </c>
      <c r="C424" s="12" t="s">
        <v>6</v>
      </c>
      <c r="D424" s="13"/>
      <c r="E424" s="12" t="s">
        <v>295</v>
      </c>
      <c r="F424" s="13"/>
      <c r="G424" s="12" t="s">
        <v>6</v>
      </c>
      <c r="H424" s="13"/>
    </row>
    <row r="425" spans="1:8" ht="15">
      <c r="A425" s="14" t="s">
        <v>399</v>
      </c>
      <c r="C425" s="12" t="s">
        <v>6</v>
      </c>
      <c r="D425" s="13"/>
      <c r="E425" s="12" t="s">
        <v>219</v>
      </c>
      <c r="F425" s="13"/>
      <c r="G425" s="12" t="s">
        <v>6</v>
      </c>
      <c r="H425" s="13"/>
    </row>
    <row r="426" spans="1:8" ht="15">
      <c r="A426" s="14" t="s">
        <v>400</v>
      </c>
      <c r="C426" s="12" t="s">
        <v>6</v>
      </c>
      <c r="D426" s="13"/>
      <c r="E426" s="12" t="s">
        <v>221</v>
      </c>
      <c r="F426" s="13"/>
      <c r="G426" s="12" t="s">
        <v>6</v>
      </c>
      <c r="H426" s="13"/>
    </row>
    <row r="428" spans="2:8" ht="15">
      <c r="B428" s="6" t="s">
        <v>401</v>
      </c>
      <c r="C428" s="6" t="s">
        <v>402</v>
      </c>
      <c r="D428" s="7" t="s">
        <v>3</v>
      </c>
      <c r="E428" s="8">
        <v>412.49</v>
      </c>
      <c r="F428" s="9"/>
      <c r="G428" s="10">
        <f>SUM(D431:D432)+SUM(F431:F434)+SUM(H431:H441)</f>
        <v>0</v>
      </c>
      <c r="H428" s="10">
        <f>E428*G428</f>
        <v>0</v>
      </c>
    </row>
    <row r="429" spans="2:8" ht="15">
      <c r="B429" s="16" t="s">
        <v>6</v>
      </c>
      <c r="C429" s="17" t="s">
        <v>9</v>
      </c>
      <c r="D429" s="17"/>
      <c r="E429" s="17" t="s">
        <v>61</v>
      </c>
      <c r="F429" s="17"/>
      <c r="G429" s="17" t="s">
        <v>27</v>
      </c>
      <c r="H429" s="17"/>
    </row>
    <row r="430" spans="2:8" ht="15">
      <c r="B430" s="16"/>
      <c r="C430" s="11" t="s">
        <v>7</v>
      </c>
      <c r="D430" s="11" t="s">
        <v>8</v>
      </c>
      <c r="E430" s="11" t="s">
        <v>7</v>
      </c>
      <c r="F430" s="11" t="s">
        <v>8</v>
      </c>
      <c r="G430" s="11" t="s">
        <v>7</v>
      </c>
      <c r="H430" s="11" t="s">
        <v>8</v>
      </c>
    </row>
    <row r="431" spans="1:8" ht="15">
      <c r="A431" s="14" t="s">
        <v>405</v>
      </c>
      <c r="B431" s="16"/>
      <c r="C431" s="12" t="s">
        <v>193</v>
      </c>
      <c r="D431" s="13"/>
      <c r="E431" s="12" t="s">
        <v>403</v>
      </c>
      <c r="F431" s="13"/>
      <c r="G431" s="12" t="s">
        <v>404</v>
      </c>
      <c r="H431" s="13"/>
    </row>
    <row r="432" spans="1:8" ht="15">
      <c r="A432" s="14" t="s">
        <v>407</v>
      </c>
      <c r="B432" s="16"/>
      <c r="C432" s="12" t="s">
        <v>403</v>
      </c>
      <c r="D432" s="13"/>
      <c r="E432" s="12" t="s">
        <v>191</v>
      </c>
      <c r="F432" s="13"/>
      <c r="G432" s="12" t="s">
        <v>406</v>
      </c>
      <c r="H432" s="13"/>
    </row>
    <row r="433" spans="1:8" ht="15">
      <c r="A433" s="14" t="s">
        <v>409</v>
      </c>
      <c r="B433" s="16"/>
      <c r="C433" s="12" t="s">
        <v>6</v>
      </c>
      <c r="D433" s="13"/>
      <c r="E433" s="12" t="s">
        <v>193</v>
      </c>
      <c r="F433" s="13"/>
      <c r="G433" s="12" t="s">
        <v>408</v>
      </c>
      <c r="H433" s="13"/>
    </row>
    <row r="434" spans="1:8" ht="15">
      <c r="A434" s="14" t="s">
        <v>410</v>
      </c>
      <c r="B434" s="16"/>
      <c r="C434" s="12" t="s">
        <v>6</v>
      </c>
      <c r="D434" s="13"/>
      <c r="E434" s="12" t="s">
        <v>199</v>
      </c>
      <c r="F434" s="13"/>
      <c r="G434" s="12" t="s">
        <v>403</v>
      </c>
      <c r="H434" s="13"/>
    </row>
    <row r="435" spans="1:8" ht="15">
      <c r="A435" s="14" t="s">
        <v>412</v>
      </c>
      <c r="B435" s="16"/>
      <c r="C435" s="12" t="s">
        <v>6</v>
      </c>
      <c r="D435" s="13"/>
      <c r="E435" s="12" t="s">
        <v>6</v>
      </c>
      <c r="F435" s="13"/>
      <c r="G435" s="12" t="s">
        <v>411</v>
      </c>
      <c r="H435" s="13"/>
    </row>
    <row r="436" spans="1:8" ht="15">
      <c r="A436" s="14" t="s">
        <v>413</v>
      </c>
      <c r="B436" s="16"/>
      <c r="C436" s="12" t="s">
        <v>6</v>
      </c>
      <c r="D436" s="13"/>
      <c r="E436" s="12" t="s">
        <v>6</v>
      </c>
      <c r="F436" s="13"/>
      <c r="G436" s="12" t="s">
        <v>189</v>
      </c>
      <c r="H436" s="13"/>
    </row>
    <row r="437" spans="1:8" ht="15">
      <c r="A437" s="14" t="s">
        <v>414</v>
      </c>
      <c r="B437" s="16"/>
      <c r="C437" s="12" t="s">
        <v>6</v>
      </c>
      <c r="D437" s="13"/>
      <c r="E437" s="12" t="s">
        <v>6</v>
      </c>
      <c r="F437" s="13"/>
      <c r="G437" s="12" t="s">
        <v>191</v>
      </c>
      <c r="H437" s="13"/>
    </row>
    <row r="438" spans="1:8" ht="15">
      <c r="A438" s="14" t="s">
        <v>415</v>
      </c>
      <c r="B438" s="16"/>
      <c r="C438" s="12" t="s">
        <v>6</v>
      </c>
      <c r="D438" s="13"/>
      <c r="E438" s="12" t="s">
        <v>6</v>
      </c>
      <c r="F438" s="13"/>
      <c r="G438" s="12" t="s">
        <v>193</v>
      </c>
      <c r="H438" s="13"/>
    </row>
    <row r="439" spans="1:8" ht="15">
      <c r="A439" s="14" t="s">
        <v>416</v>
      </c>
      <c r="C439" s="12" t="s">
        <v>6</v>
      </c>
      <c r="D439" s="13"/>
      <c r="E439" s="12" t="s">
        <v>6</v>
      </c>
      <c r="F439" s="13"/>
      <c r="G439" s="12" t="s">
        <v>197</v>
      </c>
      <c r="H439" s="13"/>
    </row>
    <row r="440" spans="1:8" ht="15">
      <c r="A440" s="14" t="s">
        <v>417</v>
      </c>
      <c r="C440" s="12" t="s">
        <v>6</v>
      </c>
      <c r="D440" s="13"/>
      <c r="E440" s="12" t="s">
        <v>6</v>
      </c>
      <c r="F440" s="13"/>
      <c r="G440" s="12" t="s">
        <v>199</v>
      </c>
      <c r="H440" s="13"/>
    </row>
    <row r="441" spans="1:8" ht="15">
      <c r="A441" s="14" t="s">
        <v>418</v>
      </c>
      <c r="C441" s="12" t="s">
        <v>6</v>
      </c>
      <c r="D441" s="13"/>
      <c r="E441" s="12" t="s">
        <v>6</v>
      </c>
      <c r="F441" s="13"/>
      <c r="G441" s="12" t="s">
        <v>205</v>
      </c>
      <c r="H441" s="13"/>
    </row>
    <row r="443" spans="2:8" ht="15">
      <c r="B443" s="6" t="s">
        <v>419</v>
      </c>
      <c r="C443" s="6" t="s">
        <v>226</v>
      </c>
      <c r="D443" s="7" t="s">
        <v>3</v>
      </c>
      <c r="E443" s="8">
        <v>402.77</v>
      </c>
      <c r="F443" s="9"/>
      <c r="G443" s="10">
        <f>SUM(D446:D448)</f>
        <v>0</v>
      </c>
      <c r="H443" s="10">
        <f>E443*G443</f>
        <v>0</v>
      </c>
    </row>
    <row r="444" spans="2:8" ht="15">
      <c r="B444" s="16" t="s">
        <v>6</v>
      </c>
      <c r="C444" s="17" t="s">
        <v>61</v>
      </c>
      <c r="D444" s="17"/>
      <c r="E444" s="17" t="s">
        <v>6</v>
      </c>
      <c r="F444" s="17"/>
      <c r="G444" s="17" t="s">
        <v>6</v>
      </c>
      <c r="H444" s="17"/>
    </row>
    <row r="445" spans="2:8" ht="15">
      <c r="B445" s="16"/>
      <c r="C445" s="11" t="s">
        <v>7</v>
      </c>
      <c r="D445" s="11" t="s">
        <v>8</v>
      </c>
      <c r="E445" s="11" t="s">
        <v>7</v>
      </c>
      <c r="F445" s="11" t="s">
        <v>8</v>
      </c>
      <c r="G445" s="11" t="s">
        <v>7</v>
      </c>
      <c r="H445" s="11" t="s">
        <v>8</v>
      </c>
    </row>
    <row r="446" spans="1:8" ht="15">
      <c r="A446" s="14" t="s">
        <v>420</v>
      </c>
      <c r="B446" s="16"/>
      <c r="C446" s="12" t="s">
        <v>411</v>
      </c>
      <c r="D446" s="13"/>
      <c r="E446" s="12" t="s">
        <v>6</v>
      </c>
      <c r="F446" s="13"/>
      <c r="G446" s="12" t="s">
        <v>6</v>
      </c>
      <c r="H446" s="13"/>
    </row>
    <row r="447" spans="1:8" ht="15">
      <c r="A447" s="14" t="s">
        <v>421</v>
      </c>
      <c r="B447" s="16"/>
      <c r="C447" s="12" t="s">
        <v>189</v>
      </c>
      <c r="D447" s="13"/>
      <c r="E447" s="12" t="s">
        <v>6</v>
      </c>
      <c r="F447" s="13"/>
      <c r="G447" s="12" t="s">
        <v>6</v>
      </c>
      <c r="H447" s="13"/>
    </row>
    <row r="448" spans="1:8" ht="15">
      <c r="A448" s="14" t="s">
        <v>422</v>
      </c>
      <c r="B448" s="16"/>
      <c r="C448" s="12" t="s">
        <v>191</v>
      </c>
      <c r="D448" s="13"/>
      <c r="E448" s="12" t="s">
        <v>6</v>
      </c>
      <c r="F448" s="13"/>
      <c r="G448" s="12" t="s">
        <v>6</v>
      </c>
      <c r="H448" s="13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5" spans="2:8" ht="15">
      <c r="B455" s="6" t="s">
        <v>423</v>
      </c>
      <c r="C455" s="6" t="s">
        <v>424</v>
      </c>
      <c r="D455" s="7" t="s">
        <v>3</v>
      </c>
      <c r="E455" s="8">
        <v>492.97</v>
      </c>
      <c r="F455" s="9"/>
      <c r="G455" s="10">
        <f>SUM(D458:D481)+SUM(F458:F458)+SUM(H458:H481)+SUM(D484:D484)+SUM(F484:F498)+SUM(H484:H505)+SUM(D508:D531)</f>
        <v>0</v>
      </c>
      <c r="H455" s="10">
        <f>E455*G455</f>
        <v>0</v>
      </c>
    </row>
    <row r="456" spans="2:8" ht="15">
      <c r="B456" s="16" t="s">
        <v>6</v>
      </c>
      <c r="C456" s="17" t="s">
        <v>9</v>
      </c>
      <c r="D456" s="17"/>
      <c r="E456" s="17" t="s">
        <v>20</v>
      </c>
      <c r="F456" s="17"/>
      <c r="G456" s="17" t="s">
        <v>21</v>
      </c>
      <c r="H456" s="17"/>
    </row>
    <row r="457" spans="2:8" ht="15">
      <c r="B457" s="16"/>
      <c r="C457" s="11" t="s">
        <v>7</v>
      </c>
      <c r="D457" s="11" t="s">
        <v>8</v>
      </c>
      <c r="E457" s="11" t="s">
        <v>7</v>
      </c>
      <c r="F457" s="11" t="s">
        <v>8</v>
      </c>
      <c r="G457" s="11" t="s">
        <v>7</v>
      </c>
      <c r="H457" s="11" t="s">
        <v>8</v>
      </c>
    </row>
    <row r="458" spans="1:8" ht="15">
      <c r="A458" s="14" t="s">
        <v>425</v>
      </c>
      <c r="B458" s="16"/>
      <c r="C458" s="12" t="s">
        <v>219</v>
      </c>
      <c r="D458" s="13"/>
      <c r="E458" s="12" t="s">
        <v>195</v>
      </c>
      <c r="F458" s="13"/>
      <c r="G458" s="12" t="s">
        <v>219</v>
      </c>
      <c r="H458" s="13"/>
    </row>
    <row r="459" spans="1:8" ht="15">
      <c r="A459" s="14" t="s">
        <v>426</v>
      </c>
      <c r="B459" s="16"/>
      <c r="C459" s="12" t="s">
        <v>221</v>
      </c>
      <c r="D459" s="13"/>
      <c r="E459" s="12" t="s">
        <v>6</v>
      </c>
      <c r="F459" s="13"/>
      <c r="G459" s="12" t="s">
        <v>221</v>
      </c>
      <c r="H459" s="13"/>
    </row>
    <row r="460" spans="1:8" ht="15">
      <c r="A460" s="14" t="s">
        <v>427</v>
      </c>
      <c r="B460" s="16"/>
      <c r="C460" s="12" t="s">
        <v>223</v>
      </c>
      <c r="D460" s="13"/>
      <c r="E460" s="12" t="s">
        <v>6</v>
      </c>
      <c r="F460" s="13"/>
      <c r="G460" s="12" t="s">
        <v>223</v>
      </c>
      <c r="H460" s="13"/>
    </row>
    <row r="461" spans="1:8" ht="15">
      <c r="A461" s="14" t="s">
        <v>428</v>
      </c>
      <c r="B461" s="16"/>
      <c r="C461" s="12" t="s">
        <v>403</v>
      </c>
      <c r="D461" s="13"/>
      <c r="E461" s="12" t="s">
        <v>6</v>
      </c>
      <c r="F461" s="13"/>
      <c r="G461" s="12" t="s">
        <v>403</v>
      </c>
      <c r="H461" s="13"/>
    </row>
    <row r="462" spans="1:8" ht="15">
      <c r="A462" s="14" t="s">
        <v>430</v>
      </c>
      <c r="B462" s="16"/>
      <c r="C462" s="12" t="s">
        <v>429</v>
      </c>
      <c r="D462" s="13"/>
      <c r="E462" s="12" t="s">
        <v>6</v>
      </c>
      <c r="F462" s="13"/>
      <c r="G462" s="12" t="s">
        <v>429</v>
      </c>
      <c r="H462" s="13"/>
    </row>
    <row r="463" spans="1:8" ht="15">
      <c r="A463" s="14" t="s">
        <v>432</v>
      </c>
      <c r="B463" s="16"/>
      <c r="C463" s="12" t="s">
        <v>431</v>
      </c>
      <c r="D463" s="13"/>
      <c r="E463" s="12" t="s">
        <v>6</v>
      </c>
      <c r="F463" s="13"/>
      <c r="G463" s="12" t="s">
        <v>431</v>
      </c>
      <c r="H463" s="13"/>
    </row>
    <row r="464" spans="1:8" ht="15">
      <c r="A464" s="14" t="s">
        <v>433</v>
      </c>
      <c r="B464" s="16"/>
      <c r="C464" s="12" t="s">
        <v>189</v>
      </c>
      <c r="D464" s="13"/>
      <c r="E464" s="12" t="s">
        <v>6</v>
      </c>
      <c r="F464" s="13"/>
      <c r="G464" s="12" t="s">
        <v>189</v>
      </c>
      <c r="H464" s="13"/>
    </row>
    <row r="465" spans="1:8" ht="15">
      <c r="A465" s="14" t="s">
        <v>434</v>
      </c>
      <c r="B465" s="16"/>
      <c r="C465" s="12" t="s">
        <v>191</v>
      </c>
      <c r="D465" s="13"/>
      <c r="E465" s="12" t="s">
        <v>6</v>
      </c>
      <c r="F465" s="13"/>
      <c r="G465" s="12" t="s">
        <v>191</v>
      </c>
      <c r="H465" s="13"/>
    </row>
    <row r="466" spans="1:8" ht="15">
      <c r="A466" s="14" t="s">
        <v>435</v>
      </c>
      <c r="C466" s="12" t="s">
        <v>193</v>
      </c>
      <c r="D466" s="13"/>
      <c r="E466" s="12" t="s">
        <v>6</v>
      </c>
      <c r="F466" s="13"/>
      <c r="G466" s="12" t="s">
        <v>193</v>
      </c>
      <c r="H466" s="13"/>
    </row>
    <row r="467" spans="1:8" ht="15">
      <c r="A467" s="14" t="s">
        <v>436</v>
      </c>
      <c r="C467" s="12" t="s">
        <v>195</v>
      </c>
      <c r="D467" s="13"/>
      <c r="E467" s="12" t="s">
        <v>6</v>
      </c>
      <c r="F467" s="13"/>
      <c r="G467" s="12" t="s">
        <v>195</v>
      </c>
      <c r="H467" s="13"/>
    </row>
    <row r="468" spans="1:8" ht="15">
      <c r="A468" s="14" t="s">
        <v>437</v>
      </c>
      <c r="C468" s="12" t="s">
        <v>383</v>
      </c>
      <c r="D468" s="13"/>
      <c r="E468" s="12" t="s">
        <v>6</v>
      </c>
      <c r="F468" s="13"/>
      <c r="G468" s="12" t="s">
        <v>383</v>
      </c>
      <c r="H468" s="13"/>
    </row>
    <row r="469" spans="1:8" ht="15">
      <c r="A469" s="14" t="s">
        <v>438</v>
      </c>
      <c r="C469" s="12" t="s">
        <v>197</v>
      </c>
      <c r="D469" s="13"/>
      <c r="E469" s="12" t="s">
        <v>6</v>
      </c>
      <c r="F469" s="13"/>
      <c r="G469" s="12" t="s">
        <v>197</v>
      </c>
      <c r="H469" s="13"/>
    </row>
    <row r="470" spans="1:8" ht="15">
      <c r="A470" s="14" t="s">
        <v>439</v>
      </c>
      <c r="C470" s="12" t="s">
        <v>199</v>
      </c>
      <c r="D470" s="13"/>
      <c r="E470" s="12" t="s">
        <v>6</v>
      </c>
      <c r="F470" s="13"/>
      <c r="G470" s="12" t="s">
        <v>199</v>
      </c>
      <c r="H470" s="13"/>
    </row>
    <row r="471" spans="1:8" ht="15">
      <c r="A471" s="14" t="s">
        <v>440</v>
      </c>
      <c r="C471" s="12" t="s">
        <v>201</v>
      </c>
      <c r="D471" s="13"/>
      <c r="E471" s="12" t="s">
        <v>6</v>
      </c>
      <c r="F471" s="13"/>
      <c r="G471" s="12" t="s">
        <v>201</v>
      </c>
      <c r="H471" s="13"/>
    </row>
    <row r="472" spans="1:8" ht="15">
      <c r="A472" s="14" t="s">
        <v>441</v>
      </c>
      <c r="C472" s="12" t="s">
        <v>203</v>
      </c>
      <c r="D472" s="13"/>
      <c r="E472" s="12" t="s">
        <v>6</v>
      </c>
      <c r="F472" s="13"/>
      <c r="G472" s="12" t="s">
        <v>203</v>
      </c>
      <c r="H472" s="13"/>
    </row>
    <row r="473" spans="1:8" ht="15">
      <c r="A473" s="14" t="s">
        <v>442</v>
      </c>
      <c r="C473" s="12" t="s">
        <v>287</v>
      </c>
      <c r="D473" s="13"/>
      <c r="E473" s="12" t="s">
        <v>6</v>
      </c>
      <c r="F473" s="13"/>
      <c r="G473" s="12" t="s">
        <v>287</v>
      </c>
      <c r="H473" s="13"/>
    </row>
    <row r="474" spans="1:8" ht="15">
      <c r="A474" s="14" t="s">
        <v>443</v>
      </c>
      <c r="C474" s="12" t="s">
        <v>205</v>
      </c>
      <c r="D474" s="13"/>
      <c r="E474" s="12" t="s">
        <v>6</v>
      </c>
      <c r="F474" s="13"/>
      <c r="G474" s="12" t="s">
        <v>205</v>
      </c>
      <c r="H474" s="13"/>
    </row>
    <row r="475" spans="1:8" ht="15">
      <c r="A475" s="14" t="s">
        <v>444</v>
      </c>
      <c r="C475" s="12" t="s">
        <v>207</v>
      </c>
      <c r="D475" s="13"/>
      <c r="E475" s="12" t="s">
        <v>6</v>
      </c>
      <c r="F475" s="13"/>
      <c r="G475" s="12" t="s">
        <v>207</v>
      </c>
      <c r="H475" s="13"/>
    </row>
    <row r="476" spans="1:8" ht="15">
      <c r="A476" s="14" t="s">
        <v>445</v>
      </c>
      <c r="C476" s="12" t="s">
        <v>209</v>
      </c>
      <c r="D476" s="13"/>
      <c r="E476" s="12" t="s">
        <v>6</v>
      </c>
      <c r="F476" s="13"/>
      <c r="G476" s="12" t="s">
        <v>209</v>
      </c>
      <c r="H476" s="13"/>
    </row>
    <row r="477" spans="1:8" ht="15">
      <c r="A477" s="14" t="s">
        <v>446</v>
      </c>
      <c r="C477" s="12" t="s">
        <v>211</v>
      </c>
      <c r="D477" s="13"/>
      <c r="E477" s="12" t="s">
        <v>6</v>
      </c>
      <c r="F477" s="13"/>
      <c r="G477" s="12" t="s">
        <v>211</v>
      </c>
      <c r="H477" s="13"/>
    </row>
    <row r="478" spans="1:8" ht="15">
      <c r="A478" s="14" t="s">
        <v>447</v>
      </c>
      <c r="C478" s="12" t="s">
        <v>293</v>
      </c>
      <c r="D478" s="13"/>
      <c r="E478" s="12" t="s">
        <v>6</v>
      </c>
      <c r="F478" s="13"/>
      <c r="G478" s="12" t="s">
        <v>293</v>
      </c>
      <c r="H478" s="13"/>
    </row>
    <row r="479" spans="1:8" ht="15">
      <c r="A479" s="14" t="s">
        <v>448</v>
      </c>
      <c r="C479" s="12" t="s">
        <v>213</v>
      </c>
      <c r="D479" s="13"/>
      <c r="E479" s="12" t="s">
        <v>6</v>
      </c>
      <c r="F479" s="13"/>
      <c r="G479" s="12" t="s">
        <v>213</v>
      </c>
      <c r="H479" s="13"/>
    </row>
    <row r="480" spans="1:8" ht="15">
      <c r="A480" s="14" t="s">
        <v>449</v>
      </c>
      <c r="C480" s="12" t="s">
        <v>215</v>
      </c>
      <c r="D480" s="13"/>
      <c r="E480" s="12" t="s">
        <v>6</v>
      </c>
      <c r="F480" s="13"/>
      <c r="G480" s="12" t="s">
        <v>215</v>
      </c>
      <c r="H480" s="13"/>
    </row>
    <row r="481" spans="1:8" ht="15">
      <c r="A481" s="14" t="s">
        <v>450</v>
      </c>
      <c r="C481" s="12" t="s">
        <v>217</v>
      </c>
      <c r="D481" s="13"/>
      <c r="E481" s="12" t="s">
        <v>6</v>
      </c>
      <c r="F481" s="13"/>
      <c r="G481" s="12" t="s">
        <v>217</v>
      </c>
      <c r="H481" s="13"/>
    </row>
    <row r="482" spans="3:8" ht="15">
      <c r="C482" s="17" t="s">
        <v>94</v>
      </c>
      <c r="D482" s="17"/>
      <c r="E482" s="17" t="s">
        <v>61</v>
      </c>
      <c r="F482" s="17"/>
      <c r="G482" s="17" t="s">
        <v>70</v>
      </c>
      <c r="H482" s="17"/>
    </row>
    <row r="483" spans="3:8" ht="15">
      <c r="C483" s="11" t="s">
        <v>7</v>
      </c>
      <c r="D483" s="11" t="s">
        <v>8</v>
      </c>
      <c r="E483" s="11" t="s">
        <v>7</v>
      </c>
      <c r="F483" s="11" t="s">
        <v>8</v>
      </c>
      <c r="G483" s="11" t="s">
        <v>7</v>
      </c>
      <c r="H483" s="11" t="s">
        <v>8</v>
      </c>
    </row>
    <row r="484" spans="1:8" ht="15">
      <c r="A484" s="14" t="s">
        <v>451</v>
      </c>
      <c r="C484" s="12" t="s">
        <v>201</v>
      </c>
      <c r="D484" s="13"/>
      <c r="E484" s="12" t="s">
        <v>191</v>
      </c>
      <c r="F484" s="13"/>
      <c r="G484" s="12" t="s">
        <v>403</v>
      </c>
      <c r="H484" s="13"/>
    </row>
    <row r="485" spans="1:8" ht="15">
      <c r="A485" s="14" t="s">
        <v>452</v>
      </c>
      <c r="C485" s="12" t="s">
        <v>6</v>
      </c>
      <c r="D485" s="13"/>
      <c r="E485" s="12" t="s">
        <v>195</v>
      </c>
      <c r="F485" s="13"/>
      <c r="G485" s="12" t="s">
        <v>429</v>
      </c>
      <c r="H485" s="13"/>
    </row>
    <row r="486" spans="1:8" ht="15">
      <c r="A486" s="14" t="s">
        <v>453</v>
      </c>
      <c r="C486" s="12" t="s">
        <v>6</v>
      </c>
      <c r="D486" s="13"/>
      <c r="E486" s="12" t="s">
        <v>383</v>
      </c>
      <c r="F486" s="13"/>
      <c r="G486" s="12" t="s">
        <v>431</v>
      </c>
      <c r="H486" s="13"/>
    </row>
    <row r="487" spans="1:8" ht="15">
      <c r="A487" s="14" t="s">
        <v>454</v>
      </c>
      <c r="C487" s="12" t="s">
        <v>6</v>
      </c>
      <c r="D487" s="13"/>
      <c r="E487" s="12" t="s">
        <v>201</v>
      </c>
      <c r="F487" s="13"/>
      <c r="G487" s="12" t="s">
        <v>189</v>
      </c>
      <c r="H487" s="13"/>
    </row>
    <row r="488" spans="1:8" ht="15">
      <c r="A488" s="14" t="s">
        <v>455</v>
      </c>
      <c r="C488" s="12" t="s">
        <v>6</v>
      </c>
      <c r="D488" s="13"/>
      <c r="E488" s="12" t="s">
        <v>203</v>
      </c>
      <c r="F488" s="13"/>
      <c r="G488" s="12" t="s">
        <v>191</v>
      </c>
      <c r="H488" s="13"/>
    </row>
    <row r="489" spans="1:8" ht="15">
      <c r="A489" s="14" t="s">
        <v>456</v>
      </c>
      <c r="C489" s="12" t="s">
        <v>6</v>
      </c>
      <c r="D489" s="13"/>
      <c r="E489" s="12" t="s">
        <v>287</v>
      </c>
      <c r="F489" s="13"/>
      <c r="G489" s="12" t="s">
        <v>193</v>
      </c>
      <c r="H489" s="13"/>
    </row>
    <row r="490" spans="1:8" ht="15">
      <c r="A490" s="14" t="s">
        <v>457</v>
      </c>
      <c r="C490" s="12" t="s">
        <v>6</v>
      </c>
      <c r="D490" s="13"/>
      <c r="E490" s="12" t="s">
        <v>211</v>
      </c>
      <c r="F490" s="13"/>
      <c r="G490" s="12" t="s">
        <v>195</v>
      </c>
      <c r="H490" s="13"/>
    </row>
    <row r="491" spans="1:8" ht="15">
      <c r="A491" s="14" t="s">
        <v>458</v>
      </c>
      <c r="C491" s="12" t="s">
        <v>6</v>
      </c>
      <c r="D491" s="13"/>
      <c r="E491" s="12" t="s">
        <v>215</v>
      </c>
      <c r="F491" s="13"/>
      <c r="G491" s="12" t="s">
        <v>383</v>
      </c>
      <c r="H491" s="13"/>
    </row>
    <row r="492" spans="1:8" ht="15">
      <c r="A492" s="14" t="s">
        <v>459</v>
      </c>
      <c r="C492" s="12" t="s">
        <v>6</v>
      </c>
      <c r="D492" s="13"/>
      <c r="E492" s="12" t="s">
        <v>217</v>
      </c>
      <c r="F492" s="13"/>
      <c r="G492" s="12" t="s">
        <v>197</v>
      </c>
      <c r="H492" s="13"/>
    </row>
    <row r="493" spans="1:8" ht="15">
      <c r="A493" s="14" t="s">
        <v>460</v>
      </c>
      <c r="C493" s="12" t="s">
        <v>6</v>
      </c>
      <c r="D493" s="13"/>
      <c r="E493" s="12" t="s">
        <v>219</v>
      </c>
      <c r="F493" s="13"/>
      <c r="G493" s="12" t="s">
        <v>199</v>
      </c>
      <c r="H493" s="13"/>
    </row>
    <row r="494" spans="1:8" ht="15">
      <c r="A494" s="14" t="s">
        <v>461</v>
      </c>
      <c r="C494" s="12" t="s">
        <v>6</v>
      </c>
      <c r="D494" s="13"/>
      <c r="E494" s="12" t="s">
        <v>221</v>
      </c>
      <c r="F494" s="13"/>
      <c r="G494" s="12" t="s">
        <v>201</v>
      </c>
      <c r="H494" s="13"/>
    </row>
    <row r="495" spans="1:8" ht="15">
      <c r="A495" s="14" t="s">
        <v>462</v>
      </c>
      <c r="C495" s="12" t="s">
        <v>6</v>
      </c>
      <c r="D495" s="13"/>
      <c r="E495" s="12" t="s">
        <v>223</v>
      </c>
      <c r="F495" s="13"/>
      <c r="G495" s="12" t="s">
        <v>203</v>
      </c>
      <c r="H495" s="13"/>
    </row>
    <row r="496" spans="1:8" ht="15">
      <c r="A496" s="14" t="s">
        <v>463</v>
      </c>
      <c r="C496" s="12" t="s">
        <v>6</v>
      </c>
      <c r="D496" s="13"/>
      <c r="E496" s="12" t="s">
        <v>403</v>
      </c>
      <c r="F496" s="13"/>
      <c r="G496" s="12" t="s">
        <v>287</v>
      </c>
      <c r="H496" s="13"/>
    </row>
    <row r="497" spans="1:8" ht="15">
      <c r="A497" s="14" t="s">
        <v>464</v>
      </c>
      <c r="C497" s="12" t="s">
        <v>6</v>
      </c>
      <c r="D497" s="13"/>
      <c r="E497" s="12" t="s">
        <v>429</v>
      </c>
      <c r="F497" s="13"/>
      <c r="G497" s="12" t="s">
        <v>207</v>
      </c>
      <c r="H497" s="13"/>
    </row>
    <row r="498" spans="1:8" ht="15">
      <c r="A498" s="14" t="s">
        <v>465</v>
      </c>
      <c r="C498" s="12" t="s">
        <v>6</v>
      </c>
      <c r="D498" s="13"/>
      <c r="E498" s="12" t="s">
        <v>431</v>
      </c>
      <c r="F498" s="13"/>
      <c r="G498" s="12" t="s">
        <v>209</v>
      </c>
      <c r="H498" s="13"/>
    </row>
    <row r="499" spans="1:8" ht="15">
      <c r="A499" s="14" t="s">
        <v>466</v>
      </c>
      <c r="C499" s="12" t="s">
        <v>6</v>
      </c>
      <c r="D499" s="13"/>
      <c r="E499" s="12" t="s">
        <v>6</v>
      </c>
      <c r="F499" s="13"/>
      <c r="G499" s="12" t="s">
        <v>211</v>
      </c>
      <c r="H499" s="13"/>
    </row>
    <row r="500" spans="1:8" ht="15">
      <c r="A500" s="14" t="s">
        <v>467</v>
      </c>
      <c r="C500" s="12" t="s">
        <v>6</v>
      </c>
      <c r="D500" s="13"/>
      <c r="E500" s="12" t="s">
        <v>6</v>
      </c>
      <c r="F500" s="13"/>
      <c r="G500" s="12" t="s">
        <v>213</v>
      </c>
      <c r="H500" s="13"/>
    </row>
    <row r="501" spans="1:8" ht="15">
      <c r="A501" s="14" t="s">
        <v>468</v>
      </c>
      <c r="C501" s="12" t="s">
        <v>6</v>
      </c>
      <c r="D501" s="13"/>
      <c r="E501" s="12" t="s">
        <v>6</v>
      </c>
      <c r="F501" s="13"/>
      <c r="G501" s="12" t="s">
        <v>215</v>
      </c>
      <c r="H501" s="13"/>
    </row>
    <row r="502" spans="1:8" ht="15">
      <c r="A502" s="14" t="s">
        <v>469</v>
      </c>
      <c r="C502" s="12" t="s">
        <v>6</v>
      </c>
      <c r="D502" s="13"/>
      <c r="E502" s="12" t="s">
        <v>6</v>
      </c>
      <c r="F502" s="13"/>
      <c r="G502" s="12" t="s">
        <v>217</v>
      </c>
      <c r="H502" s="13"/>
    </row>
    <row r="503" spans="1:8" ht="15">
      <c r="A503" s="14" t="s">
        <v>470</v>
      </c>
      <c r="C503" s="12" t="s">
        <v>6</v>
      </c>
      <c r="D503" s="13"/>
      <c r="E503" s="12" t="s">
        <v>6</v>
      </c>
      <c r="F503" s="13"/>
      <c r="G503" s="12" t="s">
        <v>219</v>
      </c>
      <c r="H503" s="13"/>
    </row>
    <row r="504" spans="1:8" ht="15">
      <c r="A504" s="14" t="s">
        <v>471</v>
      </c>
      <c r="C504" s="12" t="s">
        <v>6</v>
      </c>
      <c r="D504" s="13"/>
      <c r="E504" s="12" t="s">
        <v>6</v>
      </c>
      <c r="F504" s="13"/>
      <c r="G504" s="12" t="s">
        <v>221</v>
      </c>
      <c r="H504" s="13"/>
    </row>
    <row r="505" spans="1:8" ht="15">
      <c r="A505" s="14" t="s">
        <v>472</v>
      </c>
      <c r="C505" s="12" t="s">
        <v>6</v>
      </c>
      <c r="D505" s="13"/>
      <c r="E505" s="12" t="s">
        <v>6</v>
      </c>
      <c r="F505" s="13"/>
      <c r="G505" s="12" t="s">
        <v>223</v>
      </c>
      <c r="H505" s="13"/>
    </row>
    <row r="506" spans="3:8" ht="15">
      <c r="C506" s="17" t="s">
        <v>27</v>
      </c>
      <c r="D506" s="17"/>
      <c r="E506" s="17" t="s">
        <v>6</v>
      </c>
      <c r="F506" s="17"/>
      <c r="G506" s="17" t="s">
        <v>6</v>
      </c>
      <c r="H506" s="17"/>
    </row>
    <row r="507" spans="3:8" ht="15">
      <c r="C507" s="11" t="s">
        <v>7</v>
      </c>
      <c r="D507" s="11" t="s">
        <v>8</v>
      </c>
      <c r="E507" s="11" t="s">
        <v>7</v>
      </c>
      <c r="F507" s="11" t="s">
        <v>8</v>
      </c>
      <c r="G507" s="11" t="s">
        <v>7</v>
      </c>
      <c r="H507" s="11" t="s">
        <v>8</v>
      </c>
    </row>
    <row r="508" spans="1:8" ht="15">
      <c r="A508" s="14" t="s">
        <v>473</v>
      </c>
      <c r="C508" s="12" t="s">
        <v>219</v>
      </c>
      <c r="D508" s="13"/>
      <c r="E508" s="12" t="s">
        <v>6</v>
      </c>
      <c r="F508" s="13"/>
      <c r="G508" s="12" t="s">
        <v>6</v>
      </c>
      <c r="H508" s="13"/>
    </row>
    <row r="509" spans="1:8" ht="15">
      <c r="A509" s="14" t="s">
        <v>474</v>
      </c>
      <c r="C509" s="12" t="s">
        <v>221</v>
      </c>
      <c r="D509" s="13"/>
      <c r="E509" s="12" t="s">
        <v>6</v>
      </c>
      <c r="F509" s="13"/>
      <c r="G509" s="12" t="s">
        <v>6</v>
      </c>
      <c r="H509" s="13"/>
    </row>
    <row r="510" spans="1:8" ht="15">
      <c r="A510" s="14" t="s">
        <v>475</v>
      </c>
      <c r="C510" s="12" t="s">
        <v>223</v>
      </c>
      <c r="D510" s="13"/>
      <c r="E510" s="12" t="s">
        <v>6</v>
      </c>
      <c r="F510" s="13"/>
      <c r="G510" s="12" t="s">
        <v>6</v>
      </c>
      <c r="H510" s="13"/>
    </row>
    <row r="511" spans="1:8" ht="15">
      <c r="A511" s="14" t="s">
        <v>476</v>
      </c>
      <c r="C511" s="12" t="s">
        <v>403</v>
      </c>
      <c r="D511" s="13"/>
      <c r="E511" s="12" t="s">
        <v>6</v>
      </c>
      <c r="F511" s="13"/>
      <c r="G511" s="12" t="s">
        <v>6</v>
      </c>
      <c r="H511" s="13"/>
    </row>
    <row r="512" spans="1:8" ht="15">
      <c r="A512" s="14" t="s">
        <v>477</v>
      </c>
      <c r="C512" s="12" t="s">
        <v>429</v>
      </c>
      <c r="D512" s="13"/>
      <c r="E512" s="12" t="s">
        <v>6</v>
      </c>
      <c r="F512" s="13"/>
      <c r="G512" s="12" t="s">
        <v>6</v>
      </c>
      <c r="H512" s="13"/>
    </row>
    <row r="513" spans="1:8" ht="15">
      <c r="A513" s="14" t="s">
        <v>478</v>
      </c>
      <c r="C513" s="12" t="s">
        <v>431</v>
      </c>
      <c r="D513" s="13"/>
      <c r="E513" s="12" t="s">
        <v>6</v>
      </c>
      <c r="F513" s="13"/>
      <c r="G513" s="12" t="s">
        <v>6</v>
      </c>
      <c r="H513" s="13"/>
    </row>
    <row r="514" spans="1:8" ht="15">
      <c r="A514" s="14" t="s">
        <v>479</v>
      </c>
      <c r="C514" s="12" t="s">
        <v>189</v>
      </c>
      <c r="D514" s="13"/>
      <c r="E514" s="12" t="s">
        <v>6</v>
      </c>
      <c r="F514" s="13"/>
      <c r="G514" s="12" t="s">
        <v>6</v>
      </c>
      <c r="H514" s="13"/>
    </row>
    <row r="515" spans="1:8" ht="15">
      <c r="A515" s="14" t="s">
        <v>480</v>
      </c>
      <c r="C515" s="12" t="s">
        <v>191</v>
      </c>
      <c r="D515" s="13"/>
      <c r="E515" s="12" t="s">
        <v>6</v>
      </c>
      <c r="F515" s="13"/>
      <c r="G515" s="12" t="s">
        <v>6</v>
      </c>
      <c r="H515" s="13"/>
    </row>
    <row r="516" spans="1:8" ht="15">
      <c r="A516" s="14" t="s">
        <v>481</v>
      </c>
      <c r="C516" s="12" t="s">
        <v>193</v>
      </c>
      <c r="D516" s="13"/>
      <c r="E516" s="12" t="s">
        <v>6</v>
      </c>
      <c r="F516" s="13"/>
      <c r="G516" s="12" t="s">
        <v>6</v>
      </c>
      <c r="H516" s="13"/>
    </row>
    <row r="517" spans="1:8" ht="15">
      <c r="A517" s="14" t="s">
        <v>482</v>
      </c>
      <c r="C517" s="12" t="s">
        <v>195</v>
      </c>
      <c r="D517" s="13"/>
      <c r="E517" s="12" t="s">
        <v>6</v>
      </c>
      <c r="F517" s="13"/>
      <c r="G517" s="12" t="s">
        <v>6</v>
      </c>
      <c r="H517" s="13"/>
    </row>
    <row r="518" spans="1:8" ht="15">
      <c r="A518" s="14" t="s">
        <v>483</v>
      </c>
      <c r="C518" s="12" t="s">
        <v>383</v>
      </c>
      <c r="D518" s="13"/>
      <c r="E518" s="12" t="s">
        <v>6</v>
      </c>
      <c r="F518" s="13"/>
      <c r="G518" s="12" t="s">
        <v>6</v>
      </c>
      <c r="H518" s="13"/>
    </row>
    <row r="519" spans="1:8" ht="15">
      <c r="A519" s="14" t="s">
        <v>484</v>
      </c>
      <c r="C519" s="12" t="s">
        <v>197</v>
      </c>
      <c r="D519" s="13"/>
      <c r="E519" s="12" t="s">
        <v>6</v>
      </c>
      <c r="F519" s="13"/>
      <c r="G519" s="12" t="s">
        <v>6</v>
      </c>
      <c r="H519" s="13"/>
    </row>
    <row r="520" spans="1:8" ht="15">
      <c r="A520" s="14" t="s">
        <v>485</v>
      </c>
      <c r="C520" s="12" t="s">
        <v>199</v>
      </c>
      <c r="D520" s="13"/>
      <c r="E520" s="12" t="s">
        <v>6</v>
      </c>
      <c r="F520" s="13"/>
      <c r="G520" s="12" t="s">
        <v>6</v>
      </c>
      <c r="H520" s="13"/>
    </row>
    <row r="521" spans="1:8" ht="15">
      <c r="A521" s="14" t="s">
        <v>486</v>
      </c>
      <c r="C521" s="12" t="s">
        <v>201</v>
      </c>
      <c r="D521" s="13"/>
      <c r="E521" s="12" t="s">
        <v>6</v>
      </c>
      <c r="F521" s="13"/>
      <c r="G521" s="12" t="s">
        <v>6</v>
      </c>
      <c r="H521" s="13"/>
    </row>
    <row r="522" spans="1:8" ht="15">
      <c r="A522" s="14" t="s">
        <v>487</v>
      </c>
      <c r="C522" s="12" t="s">
        <v>203</v>
      </c>
      <c r="D522" s="13"/>
      <c r="E522" s="12" t="s">
        <v>6</v>
      </c>
      <c r="F522" s="13"/>
      <c r="G522" s="12" t="s">
        <v>6</v>
      </c>
      <c r="H522" s="13"/>
    </row>
    <row r="523" spans="1:8" ht="15">
      <c r="A523" s="14" t="s">
        <v>488</v>
      </c>
      <c r="C523" s="12" t="s">
        <v>287</v>
      </c>
      <c r="D523" s="13"/>
      <c r="E523" s="12" t="s">
        <v>6</v>
      </c>
      <c r="F523" s="13"/>
      <c r="G523" s="12" t="s">
        <v>6</v>
      </c>
      <c r="H523" s="13"/>
    </row>
    <row r="524" spans="1:8" ht="15">
      <c r="A524" s="14" t="s">
        <v>489</v>
      </c>
      <c r="C524" s="12" t="s">
        <v>205</v>
      </c>
      <c r="D524" s="13"/>
      <c r="E524" s="12" t="s">
        <v>6</v>
      </c>
      <c r="F524" s="13"/>
      <c r="G524" s="12" t="s">
        <v>6</v>
      </c>
      <c r="H524" s="13"/>
    </row>
    <row r="525" spans="1:8" ht="15">
      <c r="A525" s="14" t="s">
        <v>490</v>
      </c>
      <c r="C525" s="12" t="s">
        <v>207</v>
      </c>
      <c r="D525" s="13"/>
      <c r="E525" s="12" t="s">
        <v>6</v>
      </c>
      <c r="F525" s="13"/>
      <c r="G525" s="12" t="s">
        <v>6</v>
      </c>
      <c r="H525" s="13"/>
    </row>
    <row r="526" spans="1:8" ht="15">
      <c r="A526" s="14" t="s">
        <v>491</v>
      </c>
      <c r="C526" s="12" t="s">
        <v>209</v>
      </c>
      <c r="D526" s="13"/>
      <c r="E526" s="12" t="s">
        <v>6</v>
      </c>
      <c r="F526" s="13"/>
      <c r="G526" s="12" t="s">
        <v>6</v>
      </c>
      <c r="H526" s="13"/>
    </row>
    <row r="527" spans="1:8" ht="15">
      <c r="A527" s="14" t="s">
        <v>492</v>
      </c>
      <c r="C527" s="12" t="s">
        <v>211</v>
      </c>
      <c r="D527" s="13"/>
      <c r="E527" s="12" t="s">
        <v>6</v>
      </c>
      <c r="F527" s="13"/>
      <c r="G527" s="12" t="s">
        <v>6</v>
      </c>
      <c r="H527" s="13"/>
    </row>
    <row r="528" spans="1:8" ht="15">
      <c r="A528" s="14" t="s">
        <v>493</v>
      </c>
      <c r="C528" s="12" t="s">
        <v>293</v>
      </c>
      <c r="D528" s="13"/>
      <c r="E528" s="12" t="s">
        <v>6</v>
      </c>
      <c r="F528" s="13"/>
      <c r="G528" s="12" t="s">
        <v>6</v>
      </c>
      <c r="H528" s="13"/>
    </row>
    <row r="529" spans="1:8" ht="15">
      <c r="A529" s="14" t="s">
        <v>494</v>
      </c>
      <c r="C529" s="12" t="s">
        <v>213</v>
      </c>
      <c r="D529" s="13"/>
      <c r="E529" s="12" t="s">
        <v>6</v>
      </c>
      <c r="F529" s="13"/>
      <c r="G529" s="12" t="s">
        <v>6</v>
      </c>
      <c r="H529" s="13"/>
    </row>
    <row r="530" spans="1:8" ht="15">
      <c r="A530" s="14" t="s">
        <v>495</v>
      </c>
      <c r="C530" s="12" t="s">
        <v>215</v>
      </c>
      <c r="D530" s="13"/>
      <c r="E530" s="12" t="s">
        <v>6</v>
      </c>
      <c r="F530" s="13"/>
      <c r="G530" s="12" t="s">
        <v>6</v>
      </c>
      <c r="H530" s="13"/>
    </row>
    <row r="531" spans="1:8" ht="15">
      <c r="A531" s="14" t="s">
        <v>496</v>
      </c>
      <c r="C531" s="12" t="s">
        <v>217</v>
      </c>
      <c r="D531" s="13"/>
      <c r="E531" s="12" t="s">
        <v>6</v>
      </c>
      <c r="F531" s="13"/>
      <c r="G531" s="12" t="s">
        <v>6</v>
      </c>
      <c r="H531" s="13"/>
    </row>
    <row r="533" spans="2:8" ht="15">
      <c r="B533" s="6" t="s">
        <v>497</v>
      </c>
      <c r="C533" s="6" t="s">
        <v>498</v>
      </c>
      <c r="D533" s="7" t="s">
        <v>3</v>
      </c>
      <c r="E533" s="8">
        <v>513.09</v>
      </c>
      <c r="F533" s="9"/>
      <c r="G533" s="10">
        <f>SUM(D536:D545)+SUM(F536:F542)+SUM(H536:H540)+SUM(D548:D552)+SUM(F548:F554)+SUM(H548:H550)+SUM(D557:D570)+SUM(F557:F560)</f>
        <v>0</v>
      </c>
      <c r="H533" s="10">
        <f>E533*G533</f>
        <v>0</v>
      </c>
    </row>
    <row r="534" spans="2:8" ht="15">
      <c r="B534" s="16" t="s">
        <v>6</v>
      </c>
      <c r="C534" s="17" t="s">
        <v>42</v>
      </c>
      <c r="D534" s="17"/>
      <c r="E534" s="17" t="s">
        <v>43</v>
      </c>
      <c r="F534" s="17"/>
      <c r="G534" s="17" t="s">
        <v>50</v>
      </c>
      <c r="H534" s="17"/>
    </row>
    <row r="535" spans="2:8" ht="15">
      <c r="B535" s="16"/>
      <c r="C535" s="11" t="s">
        <v>7</v>
      </c>
      <c r="D535" s="11" t="s">
        <v>8</v>
      </c>
      <c r="E535" s="11" t="s">
        <v>7</v>
      </c>
      <c r="F535" s="11" t="s">
        <v>8</v>
      </c>
      <c r="G535" s="11" t="s">
        <v>7</v>
      </c>
      <c r="H535" s="11" t="s">
        <v>8</v>
      </c>
    </row>
    <row r="536" spans="1:8" ht="15">
      <c r="A536" s="14" t="s">
        <v>499</v>
      </c>
      <c r="B536" s="16"/>
      <c r="C536" s="12" t="s">
        <v>408</v>
      </c>
      <c r="D536" s="13"/>
      <c r="E536" s="12" t="s">
        <v>195</v>
      </c>
      <c r="F536" s="13"/>
      <c r="G536" s="12" t="s">
        <v>189</v>
      </c>
      <c r="H536" s="13"/>
    </row>
    <row r="537" spans="1:8" ht="15">
      <c r="A537" s="14" t="s">
        <v>500</v>
      </c>
      <c r="B537" s="16"/>
      <c r="C537" s="12" t="s">
        <v>411</v>
      </c>
      <c r="D537" s="13"/>
      <c r="E537" s="12" t="s">
        <v>193</v>
      </c>
      <c r="F537" s="13"/>
      <c r="G537" s="12" t="s">
        <v>191</v>
      </c>
      <c r="H537" s="13"/>
    </row>
    <row r="538" spans="1:8" ht="15">
      <c r="A538" s="14" t="s">
        <v>501</v>
      </c>
      <c r="B538" s="16"/>
      <c r="C538" s="12" t="s">
        <v>189</v>
      </c>
      <c r="D538" s="13"/>
      <c r="E538" s="12" t="s">
        <v>199</v>
      </c>
      <c r="F538" s="13"/>
      <c r="G538" s="12" t="s">
        <v>193</v>
      </c>
      <c r="H538" s="13"/>
    </row>
    <row r="539" spans="1:8" ht="15">
      <c r="A539" s="14" t="s">
        <v>502</v>
      </c>
      <c r="B539" s="16"/>
      <c r="C539" s="12" t="s">
        <v>191</v>
      </c>
      <c r="D539" s="13"/>
      <c r="E539" s="12" t="s">
        <v>205</v>
      </c>
      <c r="F539" s="13"/>
      <c r="G539" s="12" t="s">
        <v>197</v>
      </c>
      <c r="H539" s="13"/>
    </row>
    <row r="540" spans="1:8" ht="15">
      <c r="A540" s="14" t="s">
        <v>503</v>
      </c>
      <c r="B540" s="16"/>
      <c r="C540" s="12" t="s">
        <v>193</v>
      </c>
      <c r="D540" s="13"/>
      <c r="E540" s="12" t="s">
        <v>189</v>
      </c>
      <c r="F540" s="13"/>
      <c r="G540" s="12" t="s">
        <v>199</v>
      </c>
      <c r="H540" s="13"/>
    </row>
    <row r="541" spans="1:8" ht="15">
      <c r="A541" s="14" t="s">
        <v>504</v>
      </c>
      <c r="B541" s="16"/>
      <c r="C541" s="12" t="s">
        <v>197</v>
      </c>
      <c r="D541" s="13"/>
      <c r="E541" s="12" t="s">
        <v>191</v>
      </c>
      <c r="F541" s="13"/>
      <c r="G541" s="12" t="s">
        <v>6</v>
      </c>
      <c r="H541" s="13"/>
    </row>
    <row r="542" spans="1:8" ht="15">
      <c r="A542" s="14" t="s">
        <v>505</v>
      </c>
      <c r="B542" s="16"/>
      <c r="C542" s="12" t="s">
        <v>199</v>
      </c>
      <c r="D542" s="13"/>
      <c r="E542" s="12" t="s">
        <v>197</v>
      </c>
      <c r="F542" s="13"/>
      <c r="G542" s="12" t="s">
        <v>6</v>
      </c>
      <c r="H542" s="13"/>
    </row>
    <row r="543" spans="1:8" ht="15">
      <c r="A543" s="14" t="s">
        <v>506</v>
      </c>
      <c r="B543" s="16"/>
      <c r="C543" s="12" t="s">
        <v>205</v>
      </c>
      <c r="D543" s="13"/>
      <c r="E543" s="12" t="s">
        <v>6</v>
      </c>
      <c r="F543" s="13"/>
      <c r="G543" s="12" t="s">
        <v>6</v>
      </c>
      <c r="H543" s="13"/>
    </row>
    <row r="544" spans="1:8" ht="15">
      <c r="A544" s="14" t="s">
        <v>507</v>
      </c>
      <c r="C544" s="12" t="s">
        <v>207</v>
      </c>
      <c r="D544" s="13"/>
      <c r="E544" s="12" t="s">
        <v>6</v>
      </c>
      <c r="F544" s="13"/>
      <c r="G544" s="12" t="s">
        <v>6</v>
      </c>
      <c r="H544" s="13"/>
    </row>
    <row r="545" spans="1:8" ht="15">
      <c r="A545" s="14" t="s">
        <v>508</v>
      </c>
      <c r="C545" s="12" t="s">
        <v>195</v>
      </c>
      <c r="D545" s="13"/>
      <c r="E545" s="12" t="s">
        <v>6</v>
      </c>
      <c r="F545" s="13"/>
      <c r="G545" s="12" t="s">
        <v>6</v>
      </c>
      <c r="H545" s="13"/>
    </row>
    <row r="546" spans="3:8" ht="15">
      <c r="C546" s="17" t="s">
        <v>10</v>
      </c>
      <c r="D546" s="17"/>
      <c r="E546" s="17" t="s">
        <v>509</v>
      </c>
      <c r="F546" s="17"/>
      <c r="G546" s="17" t="s">
        <v>20</v>
      </c>
      <c r="H546" s="17"/>
    </row>
    <row r="547" spans="3:8" ht="15">
      <c r="C547" s="11" t="s">
        <v>7</v>
      </c>
      <c r="D547" s="11" t="s">
        <v>8</v>
      </c>
      <c r="E547" s="11" t="s">
        <v>7</v>
      </c>
      <c r="F547" s="11" t="s">
        <v>8</v>
      </c>
      <c r="G547" s="11" t="s">
        <v>7</v>
      </c>
      <c r="H547" s="11" t="s">
        <v>8</v>
      </c>
    </row>
    <row r="548" spans="1:8" ht="15">
      <c r="A548" s="14" t="s">
        <v>510</v>
      </c>
      <c r="C548" s="12" t="s">
        <v>189</v>
      </c>
      <c r="D548" s="13"/>
      <c r="E548" s="12" t="s">
        <v>411</v>
      </c>
      <c r="F548" s="13"/>
      <c r="G548" s="12" t="s">
        <v>406</v>
      </c>
      <c r="H548" s="13"/>
    </row>
    <row r="549" spans="1:8" ht="15">
      <c r="A549" s="14" t="s">
        <v>511</v>
      </c>
      <c r="C549" s="12" t="s">
        <v>191</v>
      </c>
      <c r="D549" s="13"/>
      <c r="E549" s="12" t="s">
        <v>189</v>
      </c>
      <c r="F549" s="13"/>
      <c r="G549" s="12" t="s">
        <v>403</v>
      </c>
      <c r="H549" s="13"/>
    </row>
    <row r="550" spans="1:8" ht="15">
      <c r="A550" s="14" t="s">
        <v>513</v>
      </c>
      <c r="C550" s="12" t="s">
        <v>193</v>
      </c>
      <c r="D550" s="13"/>
      <c r="E550" s="12" t="s">
        <v>191</v>
      </c>
      <c r="F550" s="13"/>
      <c r="G550" s="12" t="s">
        <v>512</v>
      </c>
      <c r="H550" s="13"/>
    </row>
    <row r="551" spans="1:8" ht="15">
      <c r="A551" s="14" t="s">
        <v>514</v>
      </c>
      <c r="C551" s="12" t="s">
        <v>197</v>
      </c>
      <c r="D551" s="13"/>
      <c r="E551" s="12" t="s">
        <v>197</v>
      </c>
      <c r="F551" s="13"/>
      <c r="G551" s="12" t="s">
        <v>6</v>
      </c>
      <c r="H551" s="13"/>
    </row>
    <row r="552" spans="1:8" ht="15">
      <c r="A552" s="14" t="s">
        <v>515</v>
      </c>
      <c r="C552" s="12" t="s">
        <v>199</v>
      </c>
      <c r="D552" s="13"/>
      <c r="E552" s="12" t="s">
        <v>199</v>
      </c>
      <c r="F552" s="13"/>
      <c r="G552" s="12" t="s">
        <v>6</v>
      </c>
      <c r="H552" s="13"/>
    </row>
    <row r="553" spans="1:8" ht="15">
      <c r="A553" s="14" t="s">
        <v>516</v>
      </c>
      <c r="C553" s="12" t="s">
        <v>6</v>
      </c>
      <c r="D553" s="13"/>
      <c r="E553" s="12" t="s">
        <v>205</v>
      </c>
      <c r="F553" s="13"/>
      <c r="G553" s="12" t="s">
        <v>6</v>
      </c>
      <c r="H553" s="13"/>
    </row>
    <row r="554" spans="1:8" ht="15">
      <c r="A554" s="14" t="s">
        <v>517</v>
      </c>
      <c r="C554" s="12" t="s">
        <v>6</v>
      </c>
      <c r="D554" s="13"/>
      <c r="E554" s="12" t="s">
        <v>207</v>
      </c>
      <c r="F554" s="13"/>
      <c r="G554" s="12" t="s">
        <v>6</v>
      </c>
      <c r="H554" s="13"/>
    </row>
    <row r="555" spans="3:8" ht="15">
      <c r="C555" s="17" t="s">
        <v>62</v>
      </c>
      <c r="D555" s="17"/>
      <c r="E555" s="17" t="s">
        <v>69</v>
      </c>
      <c r="F555" s="17"/>
      <c r="G555" s="17" t="s">
        <v>6</v>
      </c>
      <c r="H555" s="17"/>
    </row>
    <row r="556" spans="3:8" ht="15">
      <c r="C556" s="11" t="s">
        <v>7</v>
      </c>
      <c r="D556" s="11" t="s">
        <v>8</v>
      </c>
      <c r="E556" s="11" t="s">
        <v>7</v>
      </c>
      <c r="F556" s="11" t="s">
        <v>8</v>
      </c>
      <c r="G556" s="11" t="s">
        <v>7</v>
      </c>
      <c r="H556" s="11" t="s">
        <v>8</v>
      </c>
    </row>
    <row r="557" spans="1:8" ht="15">
      <c r="A557" s="14" t="s">
        <v>518</v>
      </c>
      <c r="C557" s="12" t="s">
        <v>408</v>
      </c>
      <c r="D557" s="13"/>
      <c r="E557" s="12" t="s">
        <v>189</v>
      </c>
      <c r="F557" s="13"/>
      <c r="G557" s="12" t="s">
        <v>6</v>
      </c>
      <c r="H557" s="13"/>
    </row>
    <row r="558" spans="1:8" ht="15">
      <c r="A558" s="14" t="s">
        <v>519</v>
      </c>
      <c r="C558" s="12" t="s">
        <v>411</v>
      </c>
      <c r="D558" s="13"/>
      <c r="E558" s="12" t="s">
        <v>191</v>
      </c>
      <c r="F558" s="13"/>
      <c r="G558" s="12" t="s">
        <v>6</v>
      </c>
      <c r="H558" s="13"/>
    </row>
    <row r="559" spans="1:8" ht="15">
      <c r="A559" s="14" t="s">
        <v>520</v>
      </c>
      <c r="C559" s="12" t="s">
        <v>189</v>
      </c>
      <c r="D559" s="13"/>
      <c r="E559" s="12" t="s">
        <v>193</v>
      </c>
      <c r="F559" s="13"/>
      <c r="G559" s="12" t="s">
        <v>6</v>
      </c>
      <c r="H559" s="13"/>
    </row>
    <row r="560" spans="1:8" ht="15">
      <c r="A560" s="14" t="s">
        <v>521</v>
      </c>
      <c r="C560" s="12" t="s">
        <v>191</v>
      </c>
      <c r="D560" s="13"/>
      <c r="E560" s="12" t="s">
        <v>199</v>
      </c>
      <c r="F560" s="13"/>
      <c r="G560" s="12" t="s">
        <v>6</v>
      </c>
      <c r="H560" s="13"/>
    </row>
    <row r="561" spans="1:8" ht="15">
      <c r="A561" s="14" t="s">
        <v>522</v>
      </c>
      <c r="C561" s="12" t="s">
        <v>193</v>
      </c>
      <c r="D561" s="13"/>
      <c r="E561" s="12" t="s">
        <v>6</v>
      </c>
      <c r="F561" s="13"/>
      <c r="G561" s="12" t="s">
        <v>6</v>
      </c>
      <c r="H561" s="13"/>
    </row>
    <row r="562" spans="1:8" ht="15">
      <c r="A562" s="14" t="s">
        <v>523</v>
      </c>
      <c r="C562" s="12" t="s">
        <v>197</v>
      </c>
      <c r="D562" s="13"/>
      <c r="E562" s="12" t="s">
        <v>6</v>
      </c>
      <c r="F562" s="13"/>
      <c r="G562" s="12" t="s">
        <v>6</v>
      </c>
      <c r="H562" s="13"/>
    </row>
    <row r="563" spans="1:8" ht="15">
      <c r="A563" s="14" t="s">
        <v>524</v>
      </c>
      <c r="C563" s="12" t="s">
        <v>199</v>
      </c>
      <c r="D563" s="13"/>
      <c r="E563" s="12" t="s">
        <v>6</v>
      </c>
      <c r="F563" s="13"/>
      <c r="G563" s="12" t="s">
        <v>6</v>
      </c>
      <c r="H563" s="13"/>
    </row>
    <row r="564" spans="1:8" ht="15">
      <c r="A564" s="14" t="s">
        <v>525</v>
      </c>
      <c r="C564" s="12" t="s">
        <v>201</v>
      </c>
      <c r="D564" s="13"/>
      <c r="E564" s="12" t="s">
        <v>6</v>
      </c>
      <c r="F564" s="13"/>
      <c r="G564" s="12" t="s">
        <v>6</v>
      </c>
      <c r="H564" s="13"/>
    </row>
    <row r="565" spans="1:8" ht="15">
      <c r="A565" s="14" t="s">
        <v>526</v>
      </c>
      <c r="C565" s="12" t="s">
        <v>512</v>
      </c>
      <c r="D565" s="13"/>
      <c r="E565" s="12" t="s">
        <v>6</v>
      </c>
      <c r="F565" s="13"/>
      <c r="G565" s="12" t="s">
        <v>6</v>
      </c>
      <c r="H565" s="13"/>
    </row>
    <row r="566" spans="1:8" ht="15">
      <c r="A566" s="14" t="s">
        <v>527</v>
      </c>
      <c r="C566" s="12" t="s">
        <v>205</v>
      </c>
      <c r="D566" s="13"/>
      <c r="E566" s="12" t="s">
        <v>6</v>
      </c>
      <c r="F566" s="13"/>
      <c r="G566" s="12" t="s">
        <v>6</v>
      </c>
      <c r="H566" s="13"/>
    </row>
    <row r="567" spans="1:8" ht="15">
      <c r="A567" s="14" t="s">
        <v>528</v>
      </c>
      <c r="C567" s="12" t="s">
        <v>207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529</v>
      </c>
      <c r="C568" s="12" t="s">
        <v>403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530</v>
      </c>
      <c r="C569" s="12" t="s">
        <v>429</v>
      </c>
      <c r="D569" s="13"/>
      <c r="E569" s="12" t="s">
        <v>6</v>
      </c>
      <c r="F569" s="13"/>
      <c r="G569" s="12" t="s">
        <v>6</v>
      </c>
      <c r="H569" s="13"/>
    </row>
    <row r="570" spans="1:8" ht="15">
      <c r="A570" s="14" t="s">
        <v>531</v>
      </c>
      <c r="C570" s="12" t="s">
        <v>195</v>
      </c>
      <c r="D570" s="13"/>
      <c r="E570" s="12" t="s">
        <v>6</v>
      </c>
      <c r="F570" s="13"/>
      <c r="G570" s="12" t="s">
        <v>6</v>
      </c>
      <c r="H570" s="13"/>
    </row>
    <row r="572" spans="2:8" ht="15">
      <c r="B572" s="6" t="s">
        <v>532</v>
      </c>
      <c r="C572" s="6" t="s">
        <v>188</v>
      </c>
      <c r="D572" s="7" t="s">
        <v>3</v>
      </c>
      <c r="E572" s="8">
        <v>452.73</v>
      </c>
      <c r="F572" s="9"/>
      <c r="G572" s="10">
        <f>SUM(D575:D576)+SUM(F575:F582)</f>
        <v>0</v>
      </c>
      <c r="H572" s="10">
        <f>E572*G572</f>
        <v>0</v>
      </c>
    </row>
    <row r="573" spans="2:8" ht="15">
      <c r="B573" s="16" t="s">
        <v>6</v>
      </c>
      <c r="C573" s="17" t="s">
        <v>9</v>
      </c>
      <c r="D573" s="17"/>
      <c r="E573" s="17" t="s">
        <v>51</v>
      </c>
      <c r="F573" s="17"/>
      <c r="G573" s="17" t="s">
        <v>6</v>
      </c>
      <c r="H573" s="17"/>
    </row>
    <row r="574" spans="2:8" ht="15">
      <c r="B574" s="16"/>
      <c r="C574" s="11" t="s">
        <v>7</v>
      </c>
      <c r="D574" s="11" t="s">
        <v>8</v>
      </c>
      <c r="E574" s="11" t="s">
        <v>7</v>
      </c>
      <c r="F574" s="11" t="s">
        <v>8</v>
      </c>
      <c r="G574" s="11" t="s">
        <v>7</v>
      </c>
      <c r="H574" s="11" t="s">
        <v>8</v>
      </c>
    </row>
    <row r="575" spans="1:8" ht="15">
      <c r="A575" s="14" t="s">
        <v>533</v>
      </c>
      <c r="B575" s="16"/>
      <c r="C575" s="12" t="s">
        <v>201</v>
      </c>
      <c r="D575" s="13"/>
      <c r="E575" s="12" t="s">
        <v>408</v>
      </c>
      <c r="F575" s="13"/>
      <c r="G575" s="12" t="s">
        <v>6</v>
      </c>
      <c r="H575" s="13"/>
    </row>
    <row r="576" spans="1:8" ht="15">
      <c r="A576" s="14" t="s">
        <v>534</v>
      </c>
      <c r="B576" s="16"/>
      <c r="C576" s="12" t="s">
        <v>195</v>
      </c>
      <c r="D576" s="13"/>
      <c r="E576" s="12" t="s">
        <v>403</v>
      </c>
      <c r="F576" s="13"/>
      <c r="G576" s="12" t="s">
        <v>6</v>
      </c>
      <c r="H576" s="13"/>
    </row>
    <row r="577" spans="1:8" ht="15">
      <c r="A577" s="14" t="s">
        <v>535</v>
      </c>
      <c r="B577" s="16"/>
      <c r="C577" s="12" t="s">
        <v>6</v>
      </c>
      <c r="D577" s="13"/>
      <c r="E577" s="12" t="s">
        <v>429</v>
      </c>
      <c r="F577" s="13"/>
      <c r="G577" s="12" t="s">
        <v>6</v>
      </c>
      <c r="H577" s="13"/>
    </row>
    <row r="578" spans="1:8" ht="15">
      <c r="A578" s="14" t="s">
        <v>536</v>
      </c>
      <c r="B578" s="16"/>
      <c r="C578" s="12" t="s">
        <v>6</v>
      </c>
      <c r="D578" s="13"/>
      <c r="E578" s="12" t="s">
        <v>191</v>
      </c>
      <c r="F578" s="13"/>
      <c r="G578" s="12" t="s">
        <v>6</v>
      </c>
      <c r="H578" s="13"/>
    </row>
    <row r="579" spans="1:8" ht="15">
      <c r="A579" s="14" t="s">
        <v>537</v>
      </c>
      <c r="B579" s="16"/>
      <c r="C579" s="12" t="s">
        <v>6</v>
      </c>
      <c r="D579" s="13"/>
      <c r="E579" s="12" t="s">
        <v>193</v>
      </c>
      <c r="F579" s="13"/>
      <c r="G579" s="12" t="s">
        <v>6</v>
      </c>
      <c r="H579" s="13"/>
    </row>
    <row r="580" spans="1:8" ht="15">
      <c r="A580" s="14" t="s">
        <v>538</v>
      </c>
      <c r="B580" s="16"/>
      <c r="C580" s="12" t="s">
        <v>6</v>
      </c>
      <c r="D580" s="13"/>
      <c r="E580" s="12" t="s">
        <v>195</v>
      </c>
      <c r="F580" s="13"/>
      <c r="G580" s="12" t="s">
        <v>6</v>
      </c>
      <c r="H580" s="13"/>
    </row>
    <row r="581" spans="1:8" ht="15">
      <c r="A581" s="14" t="s">
        <v>539</v>
      </c>
      <c r="B581" s="16"/>
      <c r="C581" s="12" t="s">
        <v>6</v>
      </c>
      <c r="D581" s="13"/>
      <c r="E581" s="12" t="s">
        <v>201</v>
      </c>
      <c r="F581" s="13"/>
      <c r="G581" s="12" t="s">
        <v>6</v>
      </c>
      <c r="H581" s="13"/>
    </row>
    <row r="582" spans="1:8" ht="15">
      <c r="A582" s="14" t="s">
        <v>540</v>
      </c>
      <c r="B582" s="16"/>
      <c r="C582" s="12" t="s">
        <v>6</v>
      </c>
      <c r="D582" s="13"/>
      <c r="E582" s="12" t="s">
        <v>205</v>
      </c>
      <c r="F582" s="13"/>
      <c r="G582" s="12" t="s">
        <v>6</v>
      </c>
      <c r="H582" s="13"/>
    </row>
    <row r="584" spans="2:8" ht="15">
      <c r="B584" s="6" t="s">
        <v>541</v>
      </c>
      <c r="C584" s="6" t="s">
        <v>542</v>
      </c>
      <c r="D584" s="7" t="s">
        <v>3</v>
      </c>
      <c r="E584" s="8">
        <v>583.52</v>
      </c>
      <c r="F584" s="9"/>
      <c r="G584" s="10">
        <f>SUM(D587:D596)+SUM(F587:F591)+SUM(H587:H589)+SUM(D599:D610)+SUM(F599:F603)+SUM(H599:H610)+SUM(D613:D613)+SUM(F613:F618)+SUM(H613:H620)+SUM(D623:D627)</f>
        <v>0</v>
      </c>
      <c r="H584" s="10">
        <f>E584*G584</f>
        <v>0</v>
      </c>
    </row>
    <row r="585" spans="2:8" ht="15">
      <c r="B585" s="16" t="s">
        <v>6</v>
      </c>
      <c r="C585" s="17" t="s">
        <v>9</v>
      </c>
      <c r="D585" s="17"/>
      <c r="E585" s="17" t="s">
        <v>51</v>
      </c>
      <c r="F585" s="17"/>
      <c r="G585" s="17" t="s">
        <v>10</v>
      </c>
      <c r="H585" s="17"/>
    </row>
    <row r="586" spans="2:8" ht="15">
      <c r="B586" s="16"/>
      <c r="C586" s="11" t="s">
        <v>7</v>
      </c>
      <c r="D586" s="11" t="s">
        <v>8</v>
      </c>
      <c r="E586" s="11" t="s">
        <v>7</v>
      </c>
      <c r="F586" s="11" t="s">
        <v>8</v>
      </c>
      <c r="G586" s="11" t="s">
        <v>7</v>
      </c>
      <c r="H586" s="11" t="s">
        <v>8</v>
      </c>
    </row>
    <row r="587" spans="1:8" ht="15">
      <c r="A587" s="14" t="s">
        <v>543</v>
      </c>
      <c r="B587" s="16"/>
      <c r="C587" s="12" t="s">
        <v>406</v>
      </c>
      <c r="D587" s="13"/>
      <c r="E587" s="12" t="s">
        <v>404</v>
      </c>
      <c r="F587" s="13"/>
      <c r="G587" s="12" t="s">
        <v>406</v>
      </c>
      <c r="H587" s="13"/>
    </row>
    <row r="588" spans="1:8" ht="15">
      <c r="A588" s="14" t="s">
        <v>544</v>
      </c>
      <c r="B588" s="16"/>
      <c r="C588" s="12" t="s">
        <v>408</v>
      </c>
      <c r="D588" s="13"/>
      <c r="E588" s="12" t="s">
        <v>406</v>
      </c>
      <c r="F588" s="13"/>
      <c r="G588" s="12" t="s">
        <v>408</v>
      </c>
      <c r="H588" s="13"/>
    </row>
    <row r="589" spans="1:8" ht="15">
      <c r="A589" s="14" t="s">
        <v>545</v>
      </c>
      <c r="B589" s="16"/>
      <c r="C589" s="12" t="s">
        <v>189</v>
      </c>
      <c r="D589" s="13"/>
      <c r="E589" s="12" t="s">
        <v>408</v>
      </c>
      <c r="F589" s="13"/>
      <c r="G589" s="12" t="s">
        <v>512</v>
      </c>
      <c r="H589" s="13"/>
    </row>
    <row r="590" spans="1:8" ht="15">
      <c r="A590" s="14" t="s">
        <v>546</v>
      </c>
      <c r="B590" s="16"/>
      <c r="C590" s="12" t="s">
        <v>191</v>
      </c>
      <c r="D590" s="13"/>
      <c r="E590" s="12" t="s">
        <v>193</v>
      </c>
      <c r="F590" s="13"/>
      <c r="G590" s="12" t="s">
        <v>6</v>
      </c>
      <c r="H590" s="13"/>
    </row>
    <row r="591" spans="1:8" ht="15">
      <c r="A591" s="14" t="s">
        <v>547</v>
      </c>
      <c r="B591" s="16"/>
      <c r="C591" s="12" t="s">
        <v>197</v>
      </c>
      <c r="D591" s="13"/>
      <c r="E591" s="12" t="s">
        <v>512</v>
      </c>
      <c r="F591" s="13"/>
      <c r="G591" s="12" t="s">
        <v>6</v>
      </c>
      <c r="H591" s="13"/>
    </row>
    <row r="592" spans="1:8" ht="15">
      <c r="A592" s="14" t="s">
        <v>548</v>
      </c>
      <c r="B592" s="16"/>
      <c r="C592" s="12" t="s">
        <v>199</v>
      </c>
      <c r="D592" s="13"/>
      <c r="E592" s="12" t="s">
        <v>6</v>
      </c>
      <c r="F592" s="13"/>
      <c r="G592" s="12" t="s">
        <v>6</v>
      </c>
      <c r="H592" s="13"/>
    </row>
    <row r="593" spans="1:8" ht="15">
      <c r="A593" s="14" t="s">
        <v>549</v>
      </c>
      <c r="B593" s="16"/>
      <c r="C593" s="12" t="s">
        <v>512</v>
      </c>
      <c r="D593" s="13"/>
      <c r="E593" s="12" t="s">
        <v>6</v>
      </c>
      <c r="F593" s="13"/>
      <c r="G593" s="12" t="s">
        <v>6</v>
      </c>
      <c r="H593" s="13"/>
    </row>
    <row r="594" spans="1:8" ht="15">
      <c r="A594" s="14" t="s">
        <v>550</v>
      </c>
      <c r="B594" s="16"/>
      <c r="C594" s="12" t="s">
        <v>205</v>
      </c>
      <c r="D594" s="13"/>
      <c r="E594" s="12" t="s">
        <v>6</v>
      </c>
      <c r="F594" s="13"/>
      <c r="G594" s="12" t="s">
        <v>6</v>
      </c>
      <c r="H594" s="13"/>
    </row>
    <row r="595" spans="1:8" ht="15">
      <c r="A595" s="14" t="s">
        <v>551</v>
      </c>
      <c r="C595" s="12" t="s">
        <v>207</v>
      </c>
      <c r="D595" s="13"/>
      <c r="E595" s="12" t="s">
        <v>6</v>
      </c>
      <c r="F595" s="13"/>
      <c r="G595" s="12" t="s">
        <v>6</v>
      </c>
      <c r="H595" s="13"/>
    </row>
    <row r="596" spans="1:8" ht="15">
      <c r="A596" s="14" t="s">
        <v>552</v>
      </c>
      <c r="C596" s="12" t="s">
        <v>193</v>
      </c>
      <c r="D596" s="13"/>
      <c r="E596" s="12" t="s">
        <v>6</v>
      </c>
      <c r="F596" s="13"/>
      <c r="G596" s="12" t="s">
        <v>6</v>
      </c>
      <c r="H596" s="13"/>
    </row>
    <row r="597" spans="3:8" ht="15">
      <c r="C597" s="17" t="s">
        <v>11</v>
      </c>
      <c r="D597" s="17"/>
      <c r="E597" s="17" t="s">
        <v>60</v>
      </c>
      <c r="F597" s="17"/>
      <c r="G597" s="17" t="s">
        <v>61</v>
      </c>
      <c r="H597" s="17"/>
    </row>
    <row r="598" spans="3:8" ht="15">
      <c r="C598" s="11" t="s">
        <v>7</v>
      </c>
      <c r="D598" s="11" t="s">
        <v>8</v>
      </c>
      <c r="E598" s="11" t="s">
        <v>7</v>
      </c>
      <c r="F598" s="11" t="s">
        <v>8</v>
      </c>
      <c r="G598" s="11" t="s">
        <v>7</v>
      </c>
      <c r="H598" s="11" t="s">
        <v>8</v>
      </c>
    </row>
    <row r="599" spans="1:8" ht="15">
      <c r="A599" s="14" t="s">
        <v>553</v>
      </c>
      <c r="C599" s="12" t="s">
        <v>404</v>
      </c>
      <c r="D599" s="13"/>
      <c r="E599" s="12" t="s">
        <v>408</v>
      </c>
      <c r="F599" s="13"/>
      <c r="G599" s="12" t="s">
        <v>189</v>
      </c>
      <c r="H599" s="13"/>
    </row>
    <row r="600" spans="1:8" ht="15">
      <c r="A600" s="14" t="s">
        <v>554</v>
      </c>
      <c r="C600" s="12" t="s">
        <v>406</v>
      </c>
      <c r="D600" s="13"/>
      <c r="E600" s="12" t="s">
        <v>193</v>
      </c>
      <c r="F600" s="13"/>
      <c r="G600" s="12" t="s">
        <v>411</v>
      </c>
      <c r="H600" s="13"/>
    </row>
    <row r="601" spans="1:8" ht="15">
      <c r="A601" s="14" t="s">
        <v>555</v>
      </c>
      <c r="C601" s="12" t="s">
        <v>408</v>
      </c>
      <c r="D601" s="13"/>
      <c r="E601" s="12" t="s">
        <v>199</v>
      </c>
      <c r="F601" s="13"/>
      <c r="G601" s="12" t="s">
        <v>191</v>
      </c>
      <c r="H601" s="13"/>
    </row>
    <row r="602" spans="1:8" ht="15">
      <c r="A602" s="14" t="s">
        <v>556</v>
      </c>
      <c r="C602" s="12" t="s">
        <v>411</v>
      </c>
      <c r="D602" s="13"/>
      <c r="E602" s="12" t="s">
        <v>512</v>
      </c>
      <c r="F602" s="13"/>
      <c r="G602" s="12" t="s">
        <v>197</v>
      </c>
      <c r="H602" s="13"/>
    </row>
    <row r="603" spans="1:8" ht="15">
      <c r="A603" s="14" t="s">
        <v>557</v>
      </c>
      <c r="C603" s="12" t="s">
        <v>189</v>
      </c>
      <c r="D603" s="13"/>
      <c r="E603" s="12" t="s">
        <v>205</v>
      </c>
      <c r="F603" s="13"/>
      <c r="G603" s="12" t="s">
        <v>199</v>
      </c>
      <c r="H603" s="13"/>
    </row>
    <row r="604" spans="1:8" ht="15">
      <c r="A604" s="14" t="s">
        <v>558</v>
      </c>
      <c r="C604" s="12" t="s">
        <v>191</v>
      </c>
      <c r="D604" s="13"/>
      <c r="E604" s="12" t="s">
        <v>6</v>
      </c>
      <c r="F604" s="13"/>
      <c r="G604" s="12" t="s">
        <v>207</v>
      </c>
      <c r="H604" s="13"/>
    </row>
    <row r="605" spans="1:8" ht="15">
      <c r="A605" s="14" t="s">
        <v>560</v>
      </c>
      <c r="C605" s="12" t="s">
        <v>559</v>
      </c>
      <c r="D605" s="13"/>
      <c r="E605" s="12" t="s">
        <v>6</v>
      </c>
      <c r="F605" s="13"/>
      <c r="G605" s="12" t="s">
        <v>193</v>
      </c>
      <c r="H605" s="13"/>
    </row>
    <row r="606" spans="1:8" ht="15">
      <c r="A606" s="14" t="s">
        <v>561</v>
      </c>
      <c r="C606" s="12" t="s">
        <v>197</v>
      </c>
      <c r="D606" s="13"/>
      <c r="E606" s="12" t="s">
        <v>6</v>
      </c>
      <c r="F606" s="13"/>
      <c r="G606" s="12" t="s">
        <v>205</v>
      </c>
      <c r="H606" s="13"/>
    </row>
    <row r="607" spans="1:8" ht="15">
      <c r="A607" s="14" t="s">
        <v>562</v>
      </c>
      <c r="C607" s="12" t="s">
        <v>199</v>
      </c>
      <c r="D607" s="13"/>
      <c r="E607" s="12" t="s">
        <v>6</v>
      </c>
      <c r="F607" s="13"/>
      <c r="G607" s="12" t="s">
        <v>406</v>
      </c>
      <c r="H607" s="13"/>
    </row>
    <row r="608" spans="1:8" ht="15">
      <c r="A608" s="14" t="s">
        <v>563</v>
      </c>
      <c r="C608" s="12" t="s">
        <v>512</v>
      </c>
      <c r="D608" s="13"/>
      <c r="E608" s="12" t="s">
        <v>6</v>
      </c>
      <c r="F608" s="13"/>
      <c r="G608" s="12" t="s">
        <v>408</v>
      </c>
      <c r="H608" s="13"/>
    </row>
    <row r="609" spans="1:8" ht="15">
      <c r="A609" s="14" t="s">
        <v>564</v>
      </c>
      <c r="C609" s="12" t="s">
        <v>205</v>
      </c>
      <c r="D609" s="13"/>
      <c r="E609" s="12" t="s">
        <v>6</v>
      </c>
      <c r="F609" s="13"/>
      <c r="G609" s="12" t="s">
        <v>512</v>
      </c>
      <c r="H609" s="13"/>
    </row>
    <row r="610" spans="1:8" ht="15">
      <c r="A610" s="14" t="s">
        <v>565</v>
      </c>
      <c r="C610" s="12" t="s">
        <v>207</v>
      </c>
      <c r="D610" s="13"/>
      <c r="E610" s="12" t="s">
        <v>6</v>
      </c>
      <c r="F610" s="13"/>
      <c r="G610" s="12" t="s">
        <v>404</v>
      </c>
      <c r="H610" s="13"/>
    </row>
    <row r="611" spans="3:8" ht="15">
      <c r="C611" s="17" t="s">
        <v>68</v>
      </c>
      <c r="D611" s="17"/>
      <c r="E611" s="17" t="s">
        <v>76</v>
      </c>
      <c r="F611" s="17"/>
      <c r="G611" s="17" t="s">
        <v>27</v>
      </c>
      <c r="H611" s="17"/>
    </row>
    <row r="612" spans="3:8" ht="15">
      <c r="C612" s="11" t="s">
        <v>7</v>
      </c>
      <c r="D612" s="11" t="s">
        <v>8</v>
      </c>
      <c r="E612" s="11" t="s">
        <v>7</v>
      </c>
      <c r="F612" s="11" t="s">
        <v>8</v>
      </c>
      <c r="G612" s="11" t="s">
        <v>7</v>
      </c>
      <c r="H612" s="11" t="s">
        <v>8</v>
      </c>
    </row>
    <row r="613" spans="1:8" ht="15">
      <c r="A613" s="14" t="s">
        <v>566</v>
      </c>
      <c r="C613" s="12" t="s">
        <v>408</v>
      </c>
      <c r="D613" s="13"/>
      <c r="E613" s="12" t="s">
        <v>404</v>
      </c>
      <c r="F613" s="13"/>
      <c r="G613" s="12" t="s">
        <v>404</v>
      </c>
      <c r="H613" s="13"/>
    </row>
    <row r="614" spans="1:8" ht="15">
      <c r="A614" s="14" t="s">
        <v>567</v>
      </c>
      <c r="C614" s="12" t="s">
        <v>6</v>
      </c>
      <c r="D614" s="13"/>
      <c r="E614" s="12" t="s">
        <v>406</v>
      </c>
      <c r="F614" s="13"/>
      <c r="G614" s="12" t="s">
        <v>406</v>
      </c>
      <c r="H614" s="13"/>
    </row>
    <row r="615" spans="1:8" ht="15">
      <c r="A615" s="14" t="s">
        <v>568</v>
      </c>
      <c r="C615" s="12" t="s">
        <v>6</v>
      </c>
      <c r="D615" s="13"/>
      <c r="E615" s="12" t="s">
        <v>408</v>
      </c>
      <c r="F615" s="13"/>
      <c r="G615" s="12" t="s">
        <v>408</v>
      </c>
      <c r="H615" s="13"/>
    </row>
    <row r="616" spans="1:8" ht="15">
      <c r="A616" s="14" t="s">
        <v>569</v>
      </c>
      <c r="C616" s="12" t="s">
        <v>6</v>
      </c>
      <c r="D616" s="13"/>
      <c r="E616" s="12" t="s">
        <v>411</v>
      </c>
      <c r="F616" s="13"/>
      <c r="G616" s="12" t="s">
        <v>411</v>
      </c>
      <c r="H616" s="13"/>
    </row>
    <row r="617" spans="1:8" ht="15">
      <c r="A617" s="14" t="s">
        <v>570</v>
      </c>
      <c r="C617" s="12" t="s">
        <v>6</v>
      </c>
      <c r="D617" s="13"/>
      <c r="E617" s="12" t="s">
        <v>193</v>
      </c>
      <c r="F617" s="13"/>
      <c r="G617" s="12" t="s">
        <v>191</v>
      </c>
      <c r="H617" s="13"/>
    </row>
    <row r="618" spans="1:8" ht="15">
      <c r="A618" s="14" t="s">
        <v>571</v>
      </c>
      <c r="C618" s="12" t="s">
        <v>6</v>
      </c>
      <c r="D618" s="13"/>
      <c r="E618" s="12" t="s">
        <v>512</v>
      </c>
      <c r="F618" s="13"/>
      <c r="G618" s="12" t="s">
        <v>197</v>
      </c>
      <c r="H618" s="13"/>
    </row>
    <row r="619" spans="1:8" ht="15">
      <c r="A619" s="14" t="s">
        <v>572</v>
      </c>
      <c r="C619" s="12" t="s">
        <v>6</v>
      </c>
      <c r="D619" s="13"/>
      <c r="E619" s="12" t="s">
        <v>6</v>
      </c>
      <c r="F619" s="13"/>
      <c r="G619" s="12" t="s">
        <v>199</v>
      </c>
      <c r="H619" s="13"/>
    </row>
    <row r="620" spans="1:8" ht="15">
      <c r="A620" s="14" t="s">
        <v>573</v>
      </c>
      <c r="C620" s="12" t="s">
        <v>6</v>
      </c>
      <c r="D620" s="13"/>
      <c r="E620" s="12" t="s">
        <v>6</v>
      </c>
      <c r="F620" s="13"/>
      <c r="G620" s="12" t="s">
        <v>512</v>
      </c>
      <c r="H620" s="13"/>
    </row>
    <row r="621" spans="3:8" ht="15">
      <c r="C621" s="17" t="s">
        <v>77</v>
      </c>
      <c r="D621" s="17"/>
      <c r="E621" s="17" t="s">
        <v>6</v>
      </c>
      <c r="F621" s="17"/>
      <c r="G621" s="17" t="s">
        <v>6</v>
      </c>
      <c r="H621" s="17"/>
    </row>
    <row r="622" spans="3:8" ht="15">
      <c r="C622" s="11" t="s">
        <v>7</v>
      </c>
      <c r="D622" s="11" t="s">
        <v>8</v>
      </c>
      <c r="E622" s="11" t="s">
        <v>7</v>
      </c>
      <c r="F622" s="11" t="s">
        <v>8</v>
      </c>
      <c r="G622" s="11" t="s">
        <v>7</v>
      </c>
      <c r="H622" s="11" t="s">
        <v>8</v>
      </c>
    </row>
    <row r="623" spans="1:8" ht="15">
      <c r="A623" s="14" t="s">
        <v>574</v>
      </c>
      <c r="C623" s="12" t="s">
        <v>404</v>
      </c>
      <c r="D623" s="13"/>
      <c r="E623" s="12" t="s">
        <v>6</v>
      </c>
      <c r="F623" s="13"/>
      <c r="G623" s="12" t="s">
        <v>6</v>
      </c>
      <c r="H623" s="13"/>
    </row>
    <row r="624" spans="1:8" ht="15">
      <c r="A624" s="14" t="s">
        <v>575</v>
      </c>
      <c r="C624" s="12" t="s">
        <v>193</v>
      </c>
      <c r="D624" s="13"/>
      <c r="E624" s="12" t="s">
        <v>6</v>
      </c>
      <c r="F624" s="13"/>
      <c r="G624" s="12" t="s">
        <v>6</v>
      </c>
      <c r="H624" s="13"/>
    </row>
    <row r="625" spans="1:8" ht="15">
      <c r="A625" s="14" t="s">
        <v>576</v>
      </c>
      <c r="C625" s="12" t="s">
        <v>406</v>
      </c>
      <c r="D625" s="13"/>
      <c r="E625" s="12" t="s">
        <v>6</v>
      </c>
      <c r="F625" s="13"/>
      <c r="G625" s="12" t="s">
        <v>6</v>
      </c>
      <c r="H625" s="13"/>
    </row>
    <row r="626" spans="1:8" ht="15">
      <c r="A626" s="14" t="s">
        <v>577</v>
      </c>
      <c r="C626" s="12" t="s">
        <v>408</v>
      </c>
      <c r="D626" s="13"/>
      <c r="E626" s="12" t="s">
        <v>6</v>
      </c>
      <c r="F626" s="13"/>
      <c r="G626" s="12" t="s">
        <v>6</v>
      </c>
      <c r="H626" s="13"/>
    </row>
    <row r="627" spans="1:8" ht="15">
      <c r="A627" s="14" t="s">
        <v>578</v>
      </c>
      <c r="C627" s="12" t="s">
        <v>512</v>
      </c>
      <c r="D627" s="13"/>
      <c r="E627" s="12" t="s">
        <v>6</v>
      </c>
      <c r="F627" s="13"/>
      <c r="G627" s="12" t="s">
        <v>6</v>
      </c>
      <c r="H627" s="13"/>
    </row>
    <row r="629" spans="2:8" ht="15">
      <c r="B629" s="6" t="s">
        <v>579</v>
      </c>
      <c r="C629" s="6" t="s">
        <v>188</v>
      </c>
      <c r="D629" s="7" t="s">
        <v>3</v>
      </c>
      <c r="E629" s="8">
        <v>362.18</v>
      </c>
      <c r="F629" s="9"/>
      <c r="G629" s="10">
        <f>SUM(D632:D634)+SUM(F632:F632)+SUM(H632:H634)</f>
        <v>0</v>
      </c>
      <c r="H629" s="10">
        <f>E629*G629</f>
        <v>0</v>
      </c>
    </row>
    <row r="630" spans="2:8" ht="15">
      <c r="B630" s="16" t="s">
        <v>6</v>
      </c>
      <c r="C630" s="17" t="s">
        <v>11</v>
      </c>
      <c r="D630" s="17"/>
      <c r="E630" s="17" t="s">
        <v>75</v>
      </c>
      <c r="F630" s="17"/>
      <c r="G630" s="17" t="s">
        <v>27</v>
      </c>
      <c r="H630" s="17"/>
    </row>
    <row r="631" spans="2:8" ht="15">
      <c r="B631" s="16"/>
      <c r="C631" s="11" t="s">
        <v>7</v>
      </c>
      <c r="D631" s="11" t="s">
        <v>8</v>
      </c>
      <c r="E631" s="11" t="s">
        <v>7</v>
      </c>
      <c r="F631" s="11" t="s">
        <v>8</v>
      </c>
      <c r="G631" s="11" t="s">
        <v>7</v>
      </c>
      <c r="H631" s="11" t="s">
        <v>8</v>
      </c>
    </row>
    <row r="632" spans="1:8" ht="15">
      <c r="A632" s="14" t="s">
        <v>580</v>
      </c>
      <c r="B632" s="16"/>
      <c r="C632" s="12" t="s">
        <v>406</v>
      </c>
      <c r="D632" s="13"/>
      <c r="E632" s="12" t="s">
        <v>403</v>
      </c>
      <c r="F632" s="13"/>
      <c r="G632" s="12" t="s">
        <v>411</v>
      </c>
      <c r="H632" s="13"/>
    </row>
    <row r="633" spans="1:8" ht="15">
      <c r="A633" s="14" t="s">
        <v>581</v>
      </c>
      <c r="B633" s="16"/>
      <c r="C633" s="12" t="s">
        <v>408</v>
      </c>
      <c r="D633" s="13"/>
      <c r="E633" s="12" t="s">
        <v>6</v>
      </c>
      <c r="F633" s="13"/>
      <c r="G633" s="12" t="s">
        <v>189</v>
      </c>
      <c r="H633" s="13"/>
    </row>
    <row r="634" spans="1:8" ht="15">
      <c r="A634" s="14" t="s">
        <v>582</v>
      </c>
      <c r="B634" s="16"/>
      <c r="C634" s="12" t="s">
        <v>403</v>
      </c>
      <c r="D634" s="13"/>
      <c r="E634" s="12" t="s">
        <v>6</v>
      </c>
      <c r="F634" s="13"/>
      <c r="G634" s="12" t="s">
        <v>559</v>
      </c>
      <c r="H634" s="13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1" spans="2:8" ht="15">
      <c r="B641" s="6" t="s">
        <v>583</v>
      </c>
      <c r="C641" s="6" t="s">
        <v>188</v>
      </c>
      <c r="D641" s="7" t="s">
        <v>3</v>
      </c>
      <c r="E641" s="8">
        <v>492.97</v>
      </c>
      <c r="F641" s="9"/>
      <c r="G641" s="10">
        <f>SUM(D644:D684)+SUM(F644:F644)+SUM(H644:H691)+SUM(D694:D700)+SUM(F694:F741)+SUM(H694:H701)+SUM(D744:D749)+SUM(F744:F773)+SUM(H744:H790)+SUM(D793:D797)+SUM(F793:F840)</f>
        <v>0</v>
      </c>
      <c r="H641" s="10">
        <f>E641*G641</f>
        <v>0</v>
      </c>
    </row>
    <row r="642" spans="2:8" ht="15">
      <c r="B642" s="16" t="s">
        <v>6</v>
      </c>
      <c r="C642" s="17" t="s">
        <v>9</v>
      </c>
      <c r="D642" s="17"/>
      <c r="E642" s="17" t="s">
        <v>10</v>
      </c>
      <c r="F642" s="17"/>
      <c r="G642" s="17" t="s">
        <v>11</v>
      </c>
      <c r="H642" s="17"/>
    </row>
    <row r="643" spans="2:8" ht="15">
      <c r="B643" s="16"/>
      <c r="C643" s="11" t="s">
        <v>7</v>
      </c>
      <c r="D643" s="11" t="s">
        <v>8</v>
      </c>
      <c r="E643" s="11" t="s">
        <v>7</v>
      </c>
      <c r="F643" s="11" t="s">
        <v>8</v>
      </c>
      <c r="G643" s="11" t="s">
        <v>7</v>
      </c>
      <c r="H643" s="11" t="s">
        <v>8</v>
      </c>
    </row>
    <row r="644" spans="1:8" ht="15">
      <c r="A644" s="14" t="s">
        <v>586</v>
      </c>
      <c r="B644" s="16"/>
      <c r="C644" s="12" t="s">
        <v>584</v>
      </c>
      <c r="D644" s="13"/>
      <c r="E644" s="12" t="s">
        <v>219</v>
      </c>
      <c r="F644" s="13"/>
      <c r="G644" s="12" t="s">
        <v>585</v>
      </c>
      <c r="H644" s="13"/>
    </row>
    <row r="645" spans="1:8" ht="15">
      <c r="A645" s="14" t="s">
        <v>588</v>
      </c>
      <c r="B645" s="16"/>
      <c r="C645" s="12" t="s">
        <v>587</v>
      </c>
      <c r="D645" s="13"/>
      <c r="E645" s="12" t="s">
        <v>6</v>
      </c>
      <c r="F645" s="13"/>
      <c r="G645" s="12" t="s">
        <v>228</v>
      </c>
      <c r="H645" s="13"/>
    </row>
    <row r="646" spans="1:8" ht="15">
      <c r="A646" s="14" t="s">
        <v>590</v>
      </c>
      <c r="B646" s="16"/>
      <c r="C646" s="12" t="s">
        <v>589</v>
      </c>
      <c r="D646" s="13"/>
      <c r="E646" s="12" t="s">
        <v>6</v>
      </c>
      <c r="F646" s="13"/>
      <c r="G646" s="12" t="s">
        <v>353</v>
      </c>
      <c r="H646" s="13"/>
    </row>
    <row r="647" spans="1:8" ht="15">
      <c r="A647" s="14" t="s">
        <v>591</v>
      </c>
      <c r="B647" s="16"/>
      <c r="C647" s="12" t="s">
        <v>231</v>
      </c>
      <c r="D647" s="13"/>
      <c r="E647" s="12" t="s">
        <v>6</v>
      </c>
      <c r="F647" s="13"/>
      <c r="G647" s="12" t="s">
        <v>315</v>
      </c>
      <c r="H647" s="13"/>
    </row>
    <row r="648" spans="1:8" ht="15">
      <c r="A648" s="14" t="s">
        <v>592</v>
      </c>
      <c r="B648" s="16"/>
      <c r="C648" s="12" t="s">
        <v>315</v>
      </c>
      <c r="D648" s="13"/>
      <c r="E648" s="12" t="s">
        <v>6</v>
      </c>
      <c r="F648" s="13"/>
      <c r="G648" s="12" t="s">
        <v>317</v>
      </c>
      <c r="H648" s="13"/>
    </row>
    <row r="649" spans="1:8" ht="15">
      <c r="A649" s="14" t="s">
        <v>593</v>
      </c>
      <c r="B649" s="16"/>
      <c r="C649" s="12" t="s">
        <v>317</v>
      </c>
      <c r="D649" s="13"/>
      <c r="E649" s="12" t="s">
        <v>6</v>
      </c>
      <c r="F649" s="13"/>
      <c r="G649" s="12" t="s">
        <v>351</v>
      </c>
      <c r="H649" s="13"/>
    </row>
    <row r="650" spans="1:8" ht="15">
      <c r="A650" s="14" t="s">
        <v>594</v>
      </c>
      <c r="B650" s="16"/>
      <c r="C650" s="12" t="s">
        <v>351</v>
      </c>
      <c r="D650" s="13"/>
      <c r="E650" s="12" t="s">
        <v>6</v>
      </c>
      <c r="F650" s="13"/>
      <c r="G650" s="12" t="s">
        <v>376</v>
      </c>
      <c r="H650" s="13"/>
    </row>
    <row r="651" spans="1:8" ht="15">
      <c r="A651" s="14" t="s">
        <v>595</v>
      </c>
      <c r="B651" s="16"/>
      <c r="C651" s="12" t="s">
        <v>376</v>
      </c>
      <c r="D651" s="13"/>
      <c r="E651" s="12" t="s">
        <v>6</v>
      </c>
      <c r="F651" s="13"/>
      <c r="G651" s="12" t="s">
        <v>231</v>
      </c>
      <c r="H651" s="13"/>
    </row>
    <row r="652" spans="1:8" ht="15">
      <c r="A652" s="14" t="s">
        <v>596</v>
      </c>
      <c r="C652" s="12" t="s">
        <v>353</v>
      </c>
      <c r="D652" s="13"/>
      <c r="E652" s="12" t="s">
        <v>6</v>
      </c>
      <c r="F652" s="13"/>
      <c r="G652" s="12" t="s">
        <v>297</v>
      </c>
      <c r="H652" s="13"/>
    </row>
    <row r="653" spans="1:8" ht="15">
      <c r="A653" s="14" t="s">
        <v>597</v>
      </c>
      <c r="C653" s="12" t="s">
        <v>585</v>
      </c>
      <c r="D653" s="13"/>
      <c r="E653" s="12" t="s">
        <v>6</v>
      </c>
      <c r="F653" s="13"/>
      <c r="G653" s="12" t="s">
        <v>589</v>
      </c>
      <c r="H653" s="13"/>
    </row>
    <row r="654" spans="1:8" ht="15">
      <c r="A654" s="14" t="s">
        <v>599</v>
      </c>
      <c r="C654" s="12" t="s">
        <v>229</v>
      </c>
      <c r="D654" s="13"/>
      <c r="E654" s="12" t="s">
        <v>6</v>
      </c>
      <c r="F654" s="13"/>
      <c r="G654" s="12" t="s">
        <v>598</v>
      </c>
      <c r="H654" s="13"/>
    </row>
    <row r="655" spans="1:8" ht="15">
      <c r="A655" s="14" t="s">
        <v>600</v>
      </c>
      <c r="C655" s="12" t="s">
        <v>429</v>
      </c>
      <c r="D655" s="13"/>
      <c r="E655" s="12" t="s">
        <v>6</v>
      </c>
      <c r="F655" s="13"/>
      <c r="G655" s="12" t="s">
        <v>584</v>
      </c>
      <c r="H655" s="13"/>
    </row>
    <row r="656" spans="1:8" ht="15">
      <c r="A656" s="14" t="s">
        <v>601</v>
      </c>
      <c r="C656" s="12" t="s">
        <v>431</v>
      </c>
      <c r="D656" s="13"/>
      <c r="E656" s="12" t="s">
        <v>6</v>
      </c>
      <c r="F656" s="13"/>
      <c r="G656" s="12" t="s">
        <v>587</v>
      </c>
      <c r="H656" s="13"/>
    </row>
    <row r="657" spans="1:8" ht="15">
      <c r="A657" s="14" t="s">
        <v>603</v>
      </c>
      <c r="C657" s="12" t="s">
        <v>602</v>
      </c>
      <c r="D657" s="13"/>
      <c r="E657" s="12" t="s">
        <v>6</v>
      </c>
      <c r="F657" s="13"/>
      <c r="G657" s="12" t="s">
        <v>229</v>
      </c>
      <c r="H657" s="13"/>
    </row>
    <row r="658" spans="1:8" ht="15">
      <c r="A658" s="14" t="s">
        <v>604</v>
      </c>
      <c r="C658" s="12" t="s">
        <v>195</v>
      </c>
      <c r="D658" s="13"/>
      <c r="E658" s="12" t="s">
        <v>6</v>
      </c>
      <c r="F658" s="13"/>
      <c r="G658" s="12" t="s">
        <v>299</v>
      </c>
      <c r="H658" s="13"/>
    </row>
    <row r="659" spans="1:8" ht="15">
      <c r="A659" s="14" t="s">
        <v>605</v>
      </c>
      <c r="C659" s="12" t="s">
        <v>383</v>
      </c>
      <c r="D659" s="13"/>
      <c r="E659" s="12" t="s">
        <v>6</v>
      </c>
      <c r="F659" s="13"/>
      <c r="G659" s="12" t="s">
        <v>327</v>
      </c>
      <c r="H659" s="13"/>
    </row>
    <row r="660" spans="1:8" ht="15">
      <c r="A660" s="14" t="s">
        <v>607</v>
      </c>
      <c r="C660" s="12" t="s">
        <v>606</v>
      </c>
      <c r="D660" s="13"/>
      <c r="E660" s="12" t="s">
        <v>6</v>
      </c>
      <c r="F660" s="13"/>
      <c r="G660" s="12" t="s">
        <v>355</v>
      </c>
      <c r="H660" s="13"/>
    </row>
    <row r="661" spans="1:8" ht="15">
      <c r="A661" s="14" t="s">
        <v>609</v>
      </c>
      <c r="C661" s="12" t="s">
        <v>608</v>
      </c>
      <c r="D661" s="13"/>
      <c r="E661" s="12" t="s">
        <v>6</v>
      </c>
      <c r="F661" s="13"/>
      <c r="G661" s="12" t="s">
        <v>429</v>
      </c>
      <c r="H661" s="13"/>
    </row>
    <row r="662" spans="1:8" ht="15">
      <c r="A662" s="14" t="s">
        <v>610</v>
      </c>
      <c r="C662" s="12" t="s">
        <v>201</v>
      </c>
      <c r="D662" s="13"/>
      <c r="E662" s="12" t="s">
        <v>6</v>
      </c>
      <c r="F662" s="13"/>
      <c r="G662" s="12" t="s">
        <v>431</v>
      </c>
      <c r="H662" s="13"/>
    </row>
    <row r="663" spans="1:8" ht="15">
      <c r="A663" s="14" t="s">
        <v>612</v>
      </c>
      <c r="C663" s="12" t="s">
        <v>203</v>
      </c>
      <c r="D663" s="13"/>
      <c r="E663" s="12" t="s">
        <v>6</v>
      </c>
      <c r="F663" s="13"/>
      <c r="G663" s="12" t="s">
        <v>611</v>
      </c>
      <c r="H663" s="13"/>
    </row>
    <row r="664" spans="1:8" ht="15">
      <c r="A664" s="14" t="s">
        <v>613</v>
      </c>
      <c r="C664" s="12" t="s">
        <v>287</v>
      </c>
      <c r="D664" s="13"/>
      <c r="E664" s="12" t="s">
        <v>6</v>
      </c>
      <c r="F664" s="13"/>
      <c r="G664" s="12" t="s">
        <v>602</v>
      </c>
      <c r="H664" s="13"/>
    </row>
    <row r="665" spans="1:8" ht="15">
      <c r="A665" s="14" t="s">
        <v>614</v>
      </c>
      <c r="C665" s="12" t="s">
        <v>289</v>
      </c>
      <c r="D665" s="13"/>
      <c r="E665" s="12" t="s">
        <v>6</v>
      </c>
      <c r="F665" s="13"/>
      <c r="G665" s="12" t="s">
        <v>195</v>
      </c>
      <c r="H665" s="13"/>
    </row>
    <row r="666" spans="1:8" ht="15">
      <c r="A666" s="14" t="s">
        <v>615</v>
      </c>
      <c r="C666" s="12" t="s">
        <v>227</v>
      </c>
      <c r="D666" s="13"/>
      <c r="E666" s="12" t="s">
        <v>6</v>
      </c>
      <c r="F666" s="13"/>
      <c r="G666" s="12" t="s">
        <v>383</v>
      </c>
      <c r="H666" s="13"/>
    </row>
    <row r="667" spans="1:8" ht="15">
      <c r="A667" s="14" t="s">
        <v>616</v>
      </c>
      <c r="C667" s="12" t="s">
        <v>207</v>
      </c>
      <c r="D667" s="13"/>
      <c r="E667" s="12" t="s">
        <v>6</v>
      </c>
      <c r="F667" s="13"/>
      <c r="G667" s="12" t="s">
        <v>606</v>
      </c>
      <c r="H667" s="13"/>
    </row>
    <row r="668" spans="1:8" ht="15">
      <c r="A668" s="14" t="s">
        <v>617</v>
      </c>
      <c r="C668" s="12" t="s">
        <v>209</v>
      </c>
      <c r="D668" s="13"/>
      <c r="E668" s="12" t="s">
        <v>6</v>
      </c>
      <c r="F668" s="13"/>
      <c r="G668" s="12" t="s">
        <v>608</v>
      </c>
      <c r="H668" s="13"/>
    </row>
    <row r="669" spans="1:8" ht="15">
      <c r="A669" s="14" t="s">
        <v>618</v>
      </c>
      <c r="C669" s="12" t="s">
        <v>211</v>
      </c>
      <c r="D669" s="13"/>
      <c r="E669" s="12" t="s">
        <v>6</v>
      </c>
      <c r="F669" s="13"/>
      <c r="G669" s="12" t="s">
        <v>201</v>
      </c>
      <c r="H669" s="13"/>
    </row>
    <row r="670" spans="1:8" ht="15">
      <c r="A670" s="14" t="s">
        <v>619</v>
      </c>
      <c r="C670" s="12" t="s">
        <v>309</v>
      </c>
      <c r="D670" s="13"/>
      <c r="E670" s="12" t="s">
        <v>6</v>
      </c>
      <c r="F670" s="13"/>
      <c r="G670" s="12" t="s">
        <v>203</v>
      </c>
      <c r="H670" s="13"/>
    </row>
    <row r="671" spans="1:8" ht="15">
      <c r="A671" s="14" t="s">
        <v>620</v>
      </c>
      <c r="C671" s="12" t="s">
        <v>311</v>
      </c>
      <c r="D671" s="13"/>
      <c r="E671" s="12" t="s">
        <v>6</v>
      </c>
      <c r="F671" s="13"/>
      <c r="G671" s="12" t="s">
        <v>287</v>
      </c>
      <c r="H671" s="13"/>
    </row>
    <row r="672" spans="1:8" ht="15">
      <c r="A672" s="14" t="s">
        <v>621</v>
      </c>
      <c r="C672" s="12" t="s">
        <v>313</v>
      </c>
      <c r="D672" s="13"/>
      <c r="E672" s="12" t="s">
        <v>6</v>
      </c>
      <c r="F672" s="13"/>
      <c r="G672" s="12" t="s">
        <v>289</v>
      </c>
      <c r="H672" s="13"/>
    </row>
    <row r="673" spans="1:8" ht="15">
      <c r="A673" s="14" t="s">
        <v>622</v>
      </c>
      <c r="C673" s="12" t="s">
        <v>213</v>
      </c>
      <c r="D673" s="13"/>
      <c r="E673" s="12" t="s">
        <v>6</v>
      </c>
      <c r="F673" s="13"/>
      <c r="G673" s="12" t="s">
        <v>227</v>
      </c>
      <c r="H673" s="13"/>
    </row>
    <row r="674" spans="1:8" ht="15">
      <c r="A674" s="14" t="s">
        <v>623</v>
      </c>
      <c r="C674" s="12" t="s">
        <v>215</v>
      </c>
      <c r="D674" s="13"/>
      <c r="E674" s="12" t="s">
        <v>6</v>
      </c>
      <c r="F674" s="13"/>
      <c r="G674" s="12" t="s">
        <v>207</v>
      </c>
      <c r="H674" s="13"/>
    </row>
    <row r="675" spans="1:8" ht="15">
      <c r="A675" s="14" t="s">
        <v>624</v>
      </c>
      <c r="C675" s="12" t="s">
        <v>217</v>
      </c>
      <c r="D675" s="13"/>
      <c r="E675" s="12" t="s">
        <v>6</v>
      </c>
      <c r="F675" s="13"/>
      <c r="G675" s="12" t="s">
        <v>209</v>
      </c>
      <c r="H675" s="13"/>
    </row>
    <row r="676" spans="1:8" ht="15">
      <c r="A676" s="14" t="s">
        <v>625</v>
      </c>
      <c r="C676" s="12" t="s">
        <v>322</v>
      </c>
      <c r="D676" s="13"/>
      <c r="E676" s="12" t="s">
        <v>6</v>
      </c>
      <c r="F676" s="13"/>
      <c r="G676" s="12" t="s">
        <v>211</v>
      </c>
      <c r="H676" s="13"/>
    </row>
    <row r="677" spans="1:8" ht="15">
      <c r="A677" s="14" t="s">
        <v>626</v>
      </c>
      <c r="C677" s="12" t="s">
        <v>324</v>
      </c>
      <c r="D677" s="13"/>
      <c r="E677" s="12" t="s">
        <v>6</v>
      </c>
      <c r="F677" s="13"/>
      <c r="G677" s="12" t="s">
        <v>309</v>
      </c>
      <c r="H677" s="13"/>
    </row>
    <row r="678" spans="1:8" ht="15">
      <c r="A678" s="14" t="s">
        <v>627</v>
      </c>
      <c r="C678" s="12" t="s">
        <v>235</v>
      </c>
      <c r="D678" s="13"/>
      <c r="E678" s="12" t="s">
        <v>6</v>
      </c>
      <c r="F678" s="13"/>
      <c r="G678" s="12" t="s">
        <v>311</v>
      </c>
      <c r="H678" s="13"/>
    </row>
    <row r="679" spans="1:8" ht="15">
      <c r="A679" s="14" t="s">
        <v>628</v>
      </c>
      <c r="C679" s="12" t="s">
        <v>219</v>
      </c>
      <c r="D679" s="13"/>
      <c r="E679" s="12" t="s">
        <v>6</v>
      </c>
      <c r="F679" s="13"/>
      <c r="G679" s="12" t="s">
        <v>313</v>
      </c>
      <c r="H679" s="13"/>
    </row>
    <row r="680" spans="1:8" ht="15">
      <c r="A680" s="14" t="s">
        <v>629</v>
      </c>
      <c r="C680" s="12" t="s">
        <v>221</v>
      </c>
      <c r="D680" s="13"/>
      <c r="E680" s="12" t="s">
        <v>6</v>
      </c>
      <c r="F680" s="13"/>
      <c r="G680" s="12" t="s">
        <v>213</v>
      </c>
      <c r="H680" s="13"/>
    </row>
    <row r="681" spans="1:8" ht="15">
      <c r="A681" s="14" t="s">
        <v>630</v>
      </c>
      <c r="C681" s="12" t="s">
        <v>223</v>
      </c>
      <c r="D681" s="13"/>
      <c r="E681" s="12" t="s">
        <v>6</v>
      </c>
      <c r="F681" s="13"/>
      <c r="G681" s="12" t="s">
        <v>215</v>
      </c>
      <c r="H681" s="13"/>
    </row>
    <row r="682" spans="1:8" ht="15">
      <c r="A682" s="14" t="s">
        <v>631</v>
      </c>
      <c r="C682" s="12" t="s">
        <v>342</v>
      </c>
      <c r="D682" s="13"/>
      <c r="E682" s="12" t="s">
        <v>6</v>
      </c>
      <c r="F682" s="13"/>
      <c r="G682" s="12" t="s">
        <v>217</v>
      </c>
      <c r="H682" s="13"/>
    </row>
    <row r="683" spans="1:8" ht="15">
      <c r="A683" s="14" t="s">
        <v>632</v>
      </c>
      <c r="C683" s="12" t="s">
        <v>344</v>
      </c>
      <c r="D683" s="13"/>
      <c r="E683" s="12" t="s">
        <v>6</v>
      </c>
      <c r="F683" s="13"/>
      <c r="G683" s="12" t="s">
        <v>322</v>
      </c>
      <c r="H683" s="13"/>
    </row>
    <row r="684" spans="1:8" ht="15">
      <c r="A684" s="14" t="s">
        <v>633</v>
      </c>
      <c r="C684" s="12" t="s">
        <v>238</v>
      </c>
      <c r="D684" s="13"/>
      <c r="E684" s="12" t="s">
        <v>6</v>
      </c>
      <c r="F684" s="13"/>
      <c r="G684" s="12" t="s">
        <v>324</v>
      </c>
      <c r="H684" s="13"/>
    </row>
    <row r="685" spans="1:8" ht="15">
      <c r="A685" s="14" t="s">
        <v>634</v>
      </c>
      <c r="C685" s="12" t="s">
        <v>6</v>
      </c>
      <c r="D685" s="13"/>
      <c r="E685" s="12" t="s">
        <v>6</v>
      </c>
      <c r="F685" s="13"/>
      <c r="G685" s="12" t="s">
        <v>235</v>
      </c>
      <c r="H685" s="13"/>
    </row>
    <row r="686" spans="1:8" ht="15">
      <c r="A686" s="14" t="s">
        <v>635</v>
      </c>
      <c r="C686" s="12" t="s">
        <v>6</v>
      </c>
      <c r="D686" s="13"/>
      <c r="E686" s="12" t="s">
        <v>6</v>
      </c>
      <c r="F686" s="13"/>
      <c r="G686" s="12" t="s">
        <v>219</v>
      </c>
      <c r="H686" s="13"/>
    </row>
    <row r="687" spans="1:8" ht="15">
      <c r="A687" s="14" t="s">
        <v>636</v>
      </c>
      <c r="C687" s="12" t="s">
        <v>6</v>
      </c>
      <c r="D687" s="13"/>
      <c r="E687" s="12" t="s">
        <v>6</v>
      </c>
      <c r="F687" s="13"/>
      <c r="G687" s="12" t="s">
        <v>221</v>
      </c>
      <c r="H687" s="13"/>
    </row>
    <row r="688" spans="1:8" ht="15">
      <c r="A688" s="14" t="s">
        <v>637</v>
      </c>
      <c r="C688" s="12" t="s">
        <v>6</v>
      </c>
      <c r="D688" s="13"/>
      <c r="E688" s="12" t="s">
        <v>6</v>
      </c>
      <c r="F688" s="13"/>
      <c r="G688" s="12" t="s">
        <v>223</v>
      </c>
      <c r="H688" s="13"/>
    </row>
    <row r="689" spans="1:8" ht="15">
      <c r="A689" s="14" t="s">
        <v>638</v>
      </c>
      <c r="C689" s="12" t="s">
        <v>6</v>
      </c>
      <c r="D689" s="13"/>
      <c r="E689" s="12" t="s">
        <v>6</v>
      </c>
      <c r="F689" s="13"/>
      <c r="G689" s="12" t="s">
        <v>342</v>
      </c>
      <c r="H689" s="13"/>
    </row>
    <row r="690" spans="1:8" ht="15">
      <c r="A690" s="14" t="s">
        <v>639</v>
      </c>
      <c r="C690" s="12" t="s">
        <v>6</v>
      </c>
      <c r="D690" s="13"/>
      <c r="E690" s="12" t="s">
        <v>6</v>
      </c>
      <c r="F690" s="13"/>
      <c r="G690" s="12" t="s">
        <v>344</v>
      </c>
      <c r="H690" s="13"/>
    </row>
    <row r="691" spans="1:8" ht="15">
      <c r="A691" s="14" t="s">
        <v>640</v>
      </c>
      <c r="C691" s="12" t="s">
        <v>6</v>
      </c>
      <c r="D691" s="13"/>
      <c r="E691" s="12" t="s">
        <v>6</v>
      </c>
      <c r="F691" s="13"/>
      <c r="G691" s="12" t="s">
        <v>238</v>
      </c>
      <c r="H691" s="13"/>
    </row>
    <row r="692" spans="3:8" ht="15">
      <c r="C692" s="17" t="s">
        <v>20</v>
      </c>
      <c r="D692" s="17"/>
      <c r="E692" s="17" t="s">
        <v>21</v>
      </c>
      <c r="F692" s="17"/>
      <c r="G692" s="17" t="s">
        <v>22</v>
      </c>
      <c r="H692" s="17"/>
    </row>
    <row r="693" spans="3:8" ht="15">
      <c r="C693" s="11" t="s">
        <v>7</v>
      </c>
      <c r="D693" s="11" t="s">
        <v>8</v>
      </c>
      <c r="E693" s="11" t="s">
        <v>7</v>
      </c>
      <c r="F693" s="11" t="s">
        <v>8</v>
      </c>
      <c r="G693" s="11" t="s">
        <v>7</v>
      </c>
      <c r="H693" s="11" t="s">
        <v>8</v>
      </c>
    </row>
    <row r="694" spans="1:8" ht="15">
      <c r="A694" s="14" t="s">
        <v>641</v>
      </c>
      <c r="C694" s="12" t="s">
        <v>429</v>
      </c>
      <c r="D694" s="13"/>
      <c r="E694" s="12" t="s">
        <v>584</v>
      </c>
      <c r="F694" s="13"/>
      <c r="G694" s="12" t="s">
        <v>429</v>
      </c>
      <c r="H694" s="13"/>
    </row>
    <row r="695" spans="1:8" ht="15">
      <c r="A695" s="14" t="s">
        <v>642</v>
      </c>
      <c r="C695" s="12" t="s">
        <v>431</v>
      </c>
      <c r="D695" s="13"/>
      <c r="E695" s="12" t="s">
        <v>587</v>
      </c>
      <c r="F695" s="13"/>
      <c r="G695" s="12" t="s">
        <v>431</v>
      </c>
      <c r="H695" s="13"/>
    </row>
    <row r="696" spans="1:8" ht="15">
      <c r="A696" s="14" t="s">
        <v>643</v>
      </c>
      <c r="C696" s="12" t="s">
        <v>602</v>
      </c>
      <c r="D696" s="13"/>
      <c r="E696" s="12" t="s">
        <v>589</v>
      </c>
      <c r="F696" s="13"/>
      <c r="G696" s="12" t="s">
        <v>611</v>
      </c>
      <c r="H696" s="13"/>
    </row>
    <row r="697" spans="1:8" ht="15">
      <c r="A697" s="14" t="s">
        <v>644</v>
      </c>
      <c r="C697" s="12" t="s">
        <v>195</v>
      </c>
      <c r="D697" s="13"/>
      <c r="E697" s="12" t="s">
        <v>598</v>
      </c>
      <c r="F697" s="13"/>
      <c r="G697" s="12" t="s">
        <v>602</v>
      </c>
      <c r="H697" s="13"/>
    </row>
    <row r="698" spans="1:8" ht="15">
      <c r="A698" s="14" t="s">
        <v>645</v>
      </c>
      <c r="C698" s="12" t="s">
        <v>606</v>
      </c>
      <c r="D698" s="13"/>
      <c r="E698" s="12" t="s">
        <v>231</v>
      </c>
      <c r="F698" s="13"/>
      <c r="G698" s="12" t="s">
        <v>383</v>
      </c>
      <c r="H698" s="13"/>
    </row>
    <row r="699" spans="1:8" ht="15">
      <c r="A699" s="14" t="s">
        <v>646</v>
      </c>
      <c r="C699" s="12" t="s">
        <v>322</v>
      </c>
      <c r="D699" s="13"/>
      <c r="E699" s="12" t="s">
        <v>297</v>
      </c>
      <c r="F699" s="13"/>
      <c r="G699" s="12" t="s">
        <v>235</v>
      </c>
      <c r="H699" s="13"/>
    </row>
    <row r="700" spans="1:8" ht="15">
      <c r="A700" s="14" t="s">
        <v>647</v>
      </c>
      <c r="C700" s="12" t="s">
        <v>238</v>
      </c>
      <c r="D700" s="13"/>
      <c r="E700" s="12" t="s">
        <v>315</v>
      </c>
      <c r="F700" s="13"/>
      <c r="G700" s="12" t="s">
        <v>238</v>
      </c>
      <c r="H700" s="13"/>
    </row>
    <row r="701" spans="1:8" ht="15">
      <c r="A701" s="14" t="s">
        <v>648</v>
      </c>
      <c r="C701" s="12" t="s">
        <v>6</v>
      </c>
      <c r="D701" s="13"/>
      <c r="E701" s="12" t="s">
        <v>317</v>
      </c>
      <c r="F701" s="13"/>
      <c r="G701" s="12" t="s">
        <v>229</v>
      </c>
      <c r="H701" s="13"/>
    </row>
    <row r="702" spans="1:8" ht="15">
      <c r="A702" s="14" t="s">
        <v>649</v>
      </c>
      <c r="C702" s="12" t="s">
        <v>6</v>
      </c>
      <c r="D702" s="13"/>
      <c r="E702" s="12" t="s">
        <v>351</v>
      </c>
      <c r="F702" s="13"/>
      <c r="G702" s="12" t="s">
        <v>6</v>
      </c>
      <c r="H702" s="13"/>
    </row>
    <row r="703" spans="1:8" ht="15">
      <c r="A703" s="14" t="s">
        <v>650</v>
      </c>
      <c r="C703" s="12" t="s">
        <v>6</v>
      </c>
      <c r="D703" s="13"/>
      <c r="E703" s="12" t="s">
        <v>376</v>
      </c>
      <c r="F703" s="13"/>
      <c r="G703" s="12" t="s">
        <v>6</v>
      </c>
      <c r="H703" s="13"/>
    </row>
    <row r="704" spans="1:8" ht="15">
      <c r="A704" s="14" t="s">
        <v>651</v>
      </c>
      <c r="C704" s="12" t="s">
        <v>6</v>
      </c>
      <c r="D704" s="13"/>
      <c r="E704" s="12" t="s">
        <v>353</v>
      </c>
      <c r="F704" s="13"/>
      <c r="G704" s="12" t="s">
        <v>6</v>
      </c>
      <c r="H704" s="13"/>
    </row>
    <row r="705" spans="1:8" ht="15">
      <c r="A705" s="14" t="s">
        <v>652</v>
      </c>
      <c r="C705" s="12" t="s">
        <v>6</v>
      </c>
      <c r="D705" s="13"/>
      <c r="E705" s="12" t="s">
        <v>585</v>
      </c>
      <c r="F705" s="13"/>
      <c r="G705" s="12" t="s">
        <v>6</v>
      </c>
      <c r="H705" s="13"/>
    </row>
    <row r="706" spans="1:8" ht="15">
      <c r="A706" s="14" t="s">
        <v>653</v>
      </c>
      <c r="C706" s="12" t="s">
        <v>6</v>
      </c>
      <c r="D706" s="13"/>
      <c r="E706" s="12" t="s">
        <v>229</v>
      </c>
      <c r="F706" s="13"/>
      <c r="G706" s="12" t="s">
        <v>6</v>
      </c>
      <c r="H706" s="13"/>
    </row>
    <row r="707" spans="1:8" ht="15">
      <c r="A707" s="14" t="s">
        <v>654</v>
      </c>
      <c r="C707" s="12" t="s">
        <v>6</v>
      </c>
      <c r="D707" s="13"/>
      <c r="E707" s="12" t="s">
        <v>299</v>
      </c>
      <c r="F707" s="13"/>
      <c r="G707" s="12" t="s">
        <v>6</v>
      </c>
      <c r="H707" s="13"/>
    </row>
    <row r="708" spans="1:8" ht="15">
      <c r="A708" s="14" t="s">
        <v>655</v>
      </c>
      <c r="C708" s="12" t="s">
        <v>6</v>
      </c>
      <c r="D708" s="13"/>
      <c r="E708" s="12" t="s">
        <v>327</v>
      </c>
      <c r="F708" s="13"/>
      <c r="G708" s="12" t="s">
        <v>6</v>
      </c>
      <c r="H708" s="13"/>
    </row>
    <row r="709" spans="1:8" ht="15">
      <c r="A709" s="14" t="s">
        <v>656</v>
      </c>
      <c r="C709" s="12" t="s">
        <v>6</v>
      </c>
      <c r="D709" s="13"/>
      <c r="E709" s="12" t="s">
        <v>355</v>
      </c>
      <c r="F709" s="13"/>
      <c r="G709" s="12" t="s">
        <v>6</v>
      </c>
      <c r="H709" s="13"/>
    </row>
    <row r="710" spans="1:8" ht="15">
      <c r="A710" s="14" t="s">
        <v>657</v>
      </c>
      <c r="C710" s="12" t="s">
        <v>6</v>
      </c>
      <c r="D710" s="13"/>
      <c r="E710" s="12" t="s">
        <v>228</v>
      </c>
      <c r="F710" s="13"/>
      <c r="G710" s="12" t="s">
        <v>6</v>
      </c>
      <c r="H710" s="13"/>
    </row>
    <row r="711" spans="1:8" ht="15">
      <c r="A711" s="14" t="s">
        <v>658</v>
      </c>
      <c r="C711" s="12" t="s">
        <v>6</v>
      </c>
      <c r="D711" s="13"/>
      <c r="E711" s="12" t="s">
        <v>429</v>
      </c>
      <c r="F711" s="13"/>
      <c r="G711" s="12" t="s">
        <v>6</v>
      </c>
      <c r="H711" s="13"/>
    </row>
    <row r="712" spans="1:8" ht="15">
      <c r="A712" s="14" t="s">
        <v>659</v>
      </c>
      <c r="C712" s="12" t="s">
        <v>6</v>
      </c>
      <c r="D712" s="13"/>
      <c r="E712" s="12" t="s">
        <v>431</v>
      </c>
      <c r="F712" s="13"/>
      <c r="G712" s="12" t="s">
        <v>6</v>
      </c>
      <c r="H712" s="13"/>
    </row>
    <row r="713" spans="1:8" ht="15">
      <c r="A713" s="14" t="s">
        <v>660</v>
      </c>
      <c r="C713" s="12" t="s">
        <v>6</v>
      </c>
      <c r="D713" s="13"/>
      <c r="E713" s="12" t="s">
        <v>611</v>
      </c>
      <c r="F713" s="13"/>
      <c r="G713" s="12" t="s">
        <v>6</v>
      </c>
      <c r="H713" s="13"/>
    </row>
    <row r="714" spans="1:8" ht="15">
      <c r="A714" s="14" t="s">
        <v>661</v>
      </c>
      <c r="C714" s="12" t="s">
        <v>6</v>
      </c>
      <c r="D714" s="13"/>
      <c r="E714" s="12" t="s">
        <v>602</v>
      </c>
      <c r="F714" s="13"/>
      <c r="G714" s="12" t="s">
        <v>6</v>
      </c>
      <c r="H714" s="13"/>
    </row>
    <row r="715" spans="1:8" ht="15">
      <c r="A715" s="14" t="s">
        <v>662</v>
      </c>
      <c r="C715" s="12" t="s">
        <v>6</v>
      </c>
      <c r="D715" s="13"/>
      <c r="E715" s="12" t="s">
        <v>195</v>
      </c>
      <c r="F715" s="13"/>
      <c r="G715" s="12" t="s">
        <v>6</v>
      </c>
      <c r="H715" s="13"/>
    </row>
    <row r="716" spans="1:8" ht="15">
      <c r="A716" s="14" t="s">
        <v>663</v>
      </c>
      <c r="C716" s="12" t="s">
        <v>6</v>
      </c>
      <c r="D716" s="13"/>
      <c r="E716" s="12" t="s">
        <v>383</v>
      </c>
      <c r="F716" s="13"/>
      <c r="G716" s="12" t="s">
        <v>6</v>
      </c>
      <c r="H716" s="13"/>
    </row>
    <row r="717" spans="1:8" ht="15">
      <c r="A717" s="14" t="s">
        <v>664</v>
      </c>
      <c r="C717" s="12" t="s">
        <v>6</v>
      </c>
      <c r="D717" s="13"/>
      <c r="E717" s="12" t="s">
        <v>606</v>
      </c>
      <c r="F717" s="13"/>
      <c r="G717" s="12" t="s">
        <v>6</v>
      </c>
      <c r="H717" s="13"/>
    </row>
    <row r="718" spans="1:8" ht="15">
      <c r="A718" s="14" t="s">
        <v>665</v>
      </c>
      <c r="C718" s="12" t="s">
        <v>6</v>
      </c>
      <c r="D718" s="13"/>
      <c r="E718" s="12" t="s">
        <v>608</v>
      </c>
      <c r="F718" s="13"/>
      <c r="G718" s="12" t="s">
        <v>6</v>
      </c>
      <c r="H718" s="13"/>
    </row>
    <row r="719" spans="1:8" ht="15">
      <c r="A719" s="14" t="s">
        <v>666</v>
      </c>
      <c r="C719" s="12" t="s">
        <v>6</v>
      </c>
      <c r="D719" s="13"/>
      <c r="E719" s="12" t="s">
        <v>201</v>
      </c>
      <c r="F719" s="13"/>
      <c r="G719" s="12" t="s">
        <v>6</v>
      </c>
      <c r="H719" s="13"/>
    </row>
    <row r="720" spans="1:8" ht="15">
      <c r="A720" s="14" t="s">
        <v>667</v>
      </c>
      <c r="C720" s="12" t="s">
        <v>6</v>
      </c>
      <c r="D720" s="13"/>
      <c r="E720" s="12" t="s">
        <v>203</v>
      </c>
      <c r="F720" s="13"/>
      <c r="G720" s="12" t="s">
        <v>6</v>
      </c>
      <c r="H720" s="13"/>
    </row>
    <row r="721" spans="1:8" ht="15">
      <c r="A721" s="14" t="s">
        <v>668</v>
      </c>
      <c r="C721" s="12" t="s">
        <v>6</v>
      </c>
      <c r="D721" s="13"/>
      <c r="E721" s="12" t="s">
        <v>287</v>
      </c>
      <c r="F721" s="13"/>
      <c r="G721" s="12" t="s">
        <v>6</v>
      </c>
      <c r="H721" s="13"/>
    </row>
    <row r="722" spans="1:8" ht="15">
      <c r="A722" s="14" t="s">
        <v>669</v>
      </c>
      <c r="C722" s="12" t="s">
        <v>6</v>
      </c>
      <c r="D722" s="13"/>
      <c r="E722" s="12" t="s">
        <v>289</v>
      </c>
      <c r="F722" s="13"/>
      <c r="G722" s="12" t="s">
        <v>6</v>
      </c>
      <c r="H722" s="13"/>
    </row>
    <row r="723" spans="1:8" ht="15">
      <c r="A723" s="14" t="s">
        <v>670</v>
      </c>
      <c r="C723" s="12" t="s">
        <v>6</v>
      </c>
      <c r="D723" s="13"/>
      <c r="E723" s="12" t="s">
        <v>227</v>
      </c>
      <c r="F723" s="13"/>
      <c r="G723" s="12" t="s">
        <v>6</v>
      </c>
      <c r="H723" s="13"/>
    </row>
    <row r="724" spans="1:8" ht="15">
      <c r="A724" s="14" t="s">
        <v>671</v>
      </c>
      <c r="C724" s="12" t="s">
        <v>6</v>
      </c>
      <c r="D724" s="13"/>
      <c r="E724" s="12" t="s">
        <v>213</v>
      </c>
      <c r="F724" s="13"/>
      <c r="G724" s="12" t="s">
        <v>6</v>
      </c>
      <c r="H724" s="13"/>
    </row>
    <row r="725" spans="1:8" ht="15">
      <c r="A725" s="14" t="s">
        <v>672</v>
      </c>
      <c r="C725" s="12" t="s">
        <v>6</v>
      </c>
      <c r="D725" s="13"/>
      <c r="E725" s="12" t="s">
        <v>215</v>
      </c>
      <c r="F725" s="13"/>
      <c r="G725" s="12" t="s">
        <v>6</v>
      </c>
      <c r="H725" s="13"/>
    </row>
    <row r="726" spans="1:8" ht="15">
      <c r="A726" s="14" t="s">
        <v>673</v>
      </c>
      <c r="C726" s="12" t="s">
        <v>6</v>
      </c>
      <c r="D726" s="13"/>
      <c r="E726" s="12" t="s">
        <v>217</v>
      </c>
      <c r="F726" s="13"/>
      <c r="G726" s="12" t="s">
        <v>6</v>
      </c>
      <c r="H726" s="13"/>
    </row>
    <row r="727" spans="1:8" ht="15">
      <c r="A727" s="14" t="s">
        <v>674</v>
      </c>
      <c r="C727" s="12" t="s">
        <v>6</v>
      </c>
      <c r="D727" s="13"/>
      <c r="E727" s="12" t="s">
        <v>322</v>
      </c>
      <c r="F727" s="13"/>
      <c r="G727" s="12" t="s">
        <v>6</v>
      </c>
      <c r="H727" s="13"/>
    </row>
    <row r="728" spans="1:8" ht="15">
      <c r="A728" s="14" t="s">
        <v>675</v>
      </c>
      <c r="C728" s="12" t="s">
        <v>6</v>
      </c>
      <c r="D728" s="13"/>
      <c r="E728" s="12" t="s">
        <v>324</v>
      </c>
      <c r="F728" s="13"/>
      <c r="G728" s="12" t="s">
        <v>6</v>
      </c>
      <c r="H728" s="13"/>
    </row>
    <row r="729" spans="1:8" ht="15">
      <c r="A729" s="14" t="s">
        <v>676</v>
      </c>
      <c r="C729" s="12" t="s">
        <v>6</v>
      </c>
      <c r="D729" s="13"/>
      <c r="E729" s="12" t="s">
        <v>235</v>
      </c>
      <c r="F729" s="13"/>
      <c r="G729" s="12" t="s">
        <v>6</v>
      </c>
      <c r="H729" s="13"/>
    </row>
    <row r="730" spans="1:8" ht="15">
      <c r="A730" s="14" t="s">
        <v>677</v>
      </c>
      <c r="C730" s="12" t="s">
        <v>6</v>
      </c>
      <c r="D730" s="13"/>
      <c r="E730" s="12" t="s">
        <v>219</v>
      </c>
      <c r="F730" s="13"/>
      <c r="G730" s="12" t="s">
        <v>6</v>
      </c>
      <c r="H730" s="13"/>
    </row>
    <row r="731" spans="1:8" ht="15">
      <c r="A731" s="14" t="s">
        <v>678</v>
      </c>
      <c r="C731" s="12" t="s">
        <v>6</v>
      </c>
      <c r="D731" s="13"/>
      <c r="E731" s="12" t="s">
        <v>221</v>
      </c>
      <c r="F731" s="13"/>
      <c r="G731" s="12" t="s">
        <v>6</v>
      </c>
      <c r="H731" s="13"/>
    </row>
    <row r="732" spans="1:8" ht="15">
      <c r="A732" s="14" t="s">
        <v>679</v>
      </c>
      <c r="C732" s="12" t="s">
        <v>6</v>
      </c>
      <c r="D732" s="13"/>
      <c r="E732" s="12" t="s">
        <v>223</v>
      </c>
      <c r="F732" s="13"/>
      <c r="G732" s="12" t="s">
        <v>6</v>
      </c>
      <c r="H732" s="13"/>
    </row>
    <row r="733" spans="1:8" ht="15">
      <c r="A733" s="14" t="s">
        <v>680</v>
      </c>
      <c r="C733" s="12" t="s">
        <v>6</v>
      </c>
      <c r="D733" s="13"/>
      <c r="E733" s="12" t="s">
        <v>342</v>
      </c>
      <c r="F733" s="13"/>
      <c r="G733" s="12" t="s">
        <v>6</v>
      </c>
      <c r="H733" s="13"/>
    </row>
    <row r="734" spans="1:8" ht="15">
      <c r="A734" s="14" t="s">
        <v>681</v>
      </c>
      <c r="C734" s="12" t="s">
        <v>6</v>
      </c>
      <c r="D734" s="13"/>
      <c r="E734" s="12" t="s">
        <v>344</v>
      </c>
      <c r="F734" s="13"/>
      <c r="G734" s="12" t="s">
        <v>6</v>
      </c>
      <c r="H734" s="13"/>
    </row>
    <row r="735" spans="1:8" ht="15">
      <c r="A735" s="14" t="s">
        <v>682</v>
      </c>
      <c r="C735" s="12" t="s">
        <v>6</v>
      </c>
      <c r="D735" s="13"/>
      <c r="E735" s="12" t="s">
        <v>238</v>
      </c>
      <c r="F735" s="13"/>
      <c r="G735" s="12" t="s">
        <v>6</v>
      </c>
      <c r="H735" s="13"/>
    </row>
    <row r="736" spans="1:8" ht="15">
      <c r="A736" s="14" t="s">
        <v>683</v>
      </c>
      <c r="C736" s="12" t="s">
        <v>6</v>
      </c>
      <c r="D736" s="13"/>
      <c r="E736" s="12" t="s">
        <v>207</v>
      </c>
      <c r="F736" s="13"/>
      <c r="G736" s="12" t="s">
        <v>6</v>
      </c>
      <c r="H736" s="13"/>
    </row>
    <row r="737" spans="1:8" ht="15">
      <c r="A737" s="14" t="s">
        <v>684</v>
      </c>
      <c r="C737" s="12" t="s">
        <v>6</v>
      </c>
      <c r="D737" s="13"/>
      <c r="E737" s="12" t="s">
        <v>209</v>
      </c>
      <c r="F737" s="13"/>
      <c r="G737" s="12" t="s">
        <v>6</v>
      </c>
      <c r="H737" s="13"/>
    </row>
    <row r="738" spans="1:8" ht="15">
      <c r="A738" s="14" t="s">
        <v>685</v>
      </c>
      <c r="C738" s="12" t="s">
        <v>6</v>
      </c>
      <c r="D738" s="13"/>
      <c r="E738" s="12" t="s">
        <v>211</v>
      </c>
      <c r="F738" s="13"/>
      <c r="G738" s="12" t="s">
        <v>6</v>
      </c>
      <c r="H738" s="13"/>
    </row>
    <row r="739" spans="1:8" ht="15">
      <c r="A739" s="14" t="s">
        <v>686</v>
      </c>
      <c r="C739" s="12" t="s">
        <v>6</v>
      </c>
      <c r="D739" s="13"/>
      <c r="E739" s="12" t="s">
        <v>309</v>
      </c>
      <c r="F739" s="13"/>
      <c r="G739" s="12" t="s">
        <v>6</v>
      </c>
      <c r="H739" s="13"/>
    </row>
    <row r="740" spans="1:8" ht="15">
      <c r="A740" s="14" t="s">
        <v>687</v>
      </c>
      <c r="C740" s="12" t="s">
        <v>6</v>
      </c>
      <c r="D740" s="13"/>
      <c r="E740" s="12" t="s">
        <v>311</v>
      </c>
      <c r="F740" s="13"/>
      <c r="G740" s="12" t="s">
        <v>6</v>
      </c>
      <c r="H740" s="13"/>
    </row>
    <row r="741" spans="1:8" ht="15">
      <c r="A741" s="14" t="s">
        <v>688</v>
      </c>
      <c r="C741" s="12" t="s">
        <v>6</v>
      </c>
      <c r="D741" s="13"/>
      <c r="E741" s="12" t="s">
        <v>313</v>
      </c>
      <c r="F741" s="13"/>
      <c r="G741" s="12" t="s">
        <v>6</v>
      </c>
      <c r="H741" s="13"/>
    </row>
    <row r="742" spans="3:8" ht="15">
      <c r="C742" s="17" t="s">
        <v>94</v>
      </c>
      <c r="D742" s="17"/>
      <c r="E742" s="17" t="s">
        <v>61</v>
      </c>
      <c r="F742" s="17"/>
      <c r="G742" s="17" t="s">
        <v>70</v>
      </c>
      <c r="H742" s="17"/>
    </row>
    <row r="743" spans="3:8" ht="15">
      <c r="C743" s="11" t="s">
        <v>7</v>
      </c>
      <c r="D743" s="11" t="s">
        <v>8</v>
      </c>
      <c r="E743" s="11" t="s">
        <v>7</v>
      </c>
      <c r="F743" s="11" t="s">
        <v>8</v>
      </c>
      <c r="G743" s="11" t="s">
        <v>7</v>
      </c>
      <c r="H743" s="11" t="s">
        <v>8</v>
      </c>
    </row>
    <row r="744" spans="1:8" ht="15">
      <c r="A744" s="14" t="s">
        <v>689</v>
      </c>
      <c r="C744" s="12" t="s">
        <v>235</v>
      </c>
      <c r="D744" s="13"/>
      <c r="E744" s="12" t="s">
        <v>429</v>
      </c>
      <c r="F744" s="13"/>
      <c r="G744" s="12" t="s">
        <v>229</v>
      </c>
      <c r="H744" s="13"/>
    </row>
    <row r="745" spans="1:8" ht="15">
      <c r="A745" s="14" t="s">
        <v>690</v>
      </c>
      <c r="C745" s="12" t="s">
        <v>238</v>
      </c>
      <c r="D745" s="13"/>
      <c r="E745" s="12" t="s">
        <v>431</v>
      </c>
      <c r="F745" s="13"/>
      <c r="G745" s="12" t="s">
        <v>299</v>
      </c>
      <c r="H745" s="13"/>
    </row>
    <row r="746" spans="1:8" ht="15">
      <c r="A746" s="14" t="s">
        <v>691</v>
      </c>
      <c r="C746" s="12" t="s">
        <v>229</v>
      </c>
      <c r="D746" s="13"/>
      <c r="E746" s="12" t="s">
        <v>584</v>
      </c>
      <c r="F746" s="13"/>
      <c r="G746" s="12" t="s">
        <v>327</v>
      </c>
      <c r="H746" s="13"/>
    </row>
    <row r="747" spans="1:8" ht="15">
      <c r="A747" s="14" t="s">
        <v>692</v>
      </c>
      <c r="C747" s="12" t="s">
        <v>383</v>
      </c>
      <c r="D747" s="13"/>
      <c r="E747" s="12" t="s">
        <v>587</v>
      </c>
      <c r="F747" s="13"/>
      <c r="G747" s="12" t="s">
        <v>355</v>
      </c>
      <c r="H747" s="13"/>
    </row>
    <row r="748" spans="1:8" ht="15">
      <c r="A748" s="14" t="s">
        <v>693</v>
      </c>
      <c r="C748" s="12" t="s">
        <v>602</v>
      </c>
      <c r="D748" s="13"/>
      <c r="E748" s="12" t="s">
        <v>195</v>
      </c>
      <c r="F748" s="13"/>
      <c r="G748" s="12" t="s">
        <v>431</v>
      </c>
      <c r="H748" s="13"/>
    </row>
    <row r="749" spans="1:8" ht="15">
      <c r="A749" s="14" t="s">
        <v>694</v>
      </c>
      <c r="C749" s="12" t="s">
        <v>431</v>
      </c>
      <c r="D749" s="13"/>
      <c r="E749" s="12" t="s">
        <v>383</v>
      </c>
      <c r="F749" s="13"/>
      <c r="G749" s="12" t="s">
        <v>429</v>
      </c>
      <c r="H749" s="13"/>
    </row>
    <row r="750" spans="1:8" ht="15">
      <c r="A750" s="14" t="s">
        <v>695</v>
      </c>
      <c r="C750" s="12" t="s">
        <v>6</v>
      </c>
      <c r="D750" s="13"/>
      <c r="E750" s="12" t="s">
        <v>606</v>
      </c>
      <c r="F750" s="13"/>
      <c r="G750" s="12" t="s">
        <v>611</v>
      </c>
      <c r="H750" s="13"/>
    </row>
    <row r="751" spans="1:8" ht="15">
      <c r="A751" s="14" t="s">
        <v>696</v>
      </c>
      <c r="C751" s="12" t="s">
        <v>6</v>
      </c>
      <c r="D751" s="13"/>
      <c r="E751" s="12" t="s">
        <v>608</v>
      </c>
      <c r="F751" s="13"/>
      <c r="G751" s="12" t="s">
        <v>602</v>
      </c>
      <c r="H751" s="13"/>
    </row>
    <row r="752" spans="1:8" ht="15">
      <c r="A752" s="14" t="s">
        <v>697</v>
      </c>
      <c r="C752" s="12" t="s">
        <v>6</v>
      </c>
      <c r="D752" s="13"/>
      <c r="E752" s="12" t="s">
        <v>201</v>
      </c>
      <c r="F752" s="13"/>
      <c r="G752" s="12" t="s">
        <v>195</v>
      </c>
      <c r="H752" s="13"/>
    </row>
    <row r="753" spans="1:8" ht="15">
      <c r="A753" s="14" t="s">
        <v>698</v>
      </c>
      <c r="C753" s="12" t="s">
        <v>6</v>
      </c>
      <c r="D753" s="13"/>
      <c r="E753" s="12" t="s">
        <v>203</v>
      </c>
      <c r="F753" s="13"/>
      <c r="G753" s="12" t="s">
        <v>383</v>
      </c>
      <c r="H753" s="13"/>
    </row>
    <row r="754" spans="1:8" ht="15">
      <c r="A754" s="14" t="s">
        <v>699</v>
      </c>
      <c r="C754" s="12" t="s">
        <v>6</v>
      </c>
      <c r="D754" s="13"/>
      <c r="E754" s="12" t="s">
        <v>287</v>
      </c>
      <c r="F754" s="13"/>
      <c r="G754" s="12" t="s">
        <v>606</v>
      </c>
      <c r="H754" s="13"/>
    </row>
    <row r="755" spans="1:8" ht="15">
      <c r="A755" s="14" t="s">
        <v>700</v>
      </c>
      <c r="C755" s="12" t="s">
        <v>6</v>
      </c>
      <c r="D755" s="13"/>
      <c r="E755" s="12" t="s">
        <v>289</v>
      </c>
      <c r="F755" s="13"/>
      <c r="G755" s="12" t="s">
        <v>608</v>
      </c>
      <c r="H755" s="13"/>
    </row>
    <row r="756" spans="1:8" ht="15">
      <c r="A756" s="14" t="s">
        <v>701</v>
      </c>
      <c r="C756" s="12" t="s">
        <v>6</v>
      </c>
      <c r="D756" s="13"/>
      <c r="E756" s="12" t="s">
        <v>227</v>
      </c>
      <c r="F756" s="13"/>
      <c r="G756" s="12" t="s">
        <v>201</v>
      </c>
      <c r="H756" s="13"/>
    </row>
    <row r="757" spans="1:8" ht="15">
      <c r="A757" s="14" t="s">
        <v>702</v>
      </c>
      <c r="C757" s="12" t="s">
        <v>6</v>
      </c>
      <c r="D757" s="13"/>
      <c r="E757" s="12" t="s">
        <v>207</v>
      </c>
      <c r="F757" s="13"/>
      <c r="G757" s="12" t="s">
        <v>203</v>
      </c>
      <c r="H757" s="13"/>
    </row>
    <row r="758" spans="1:8" ht="15">
      <c r="A758" s="14" t="s">
        <v>703</v>
      </c>
      <c r="C758" s="12" t="s">
        <v>6</v>
      </c>
      <c r="D758" s="13"/>
      <c r="E758" s="12" t="s">
        <v>209</v>
      </c>
      <c r="F758" s="13"/>
      <c r="G758" s="12" t="s">
        <v>287</v>
      </c>
      <c r="H758" s="13"/>
    </row>
    <row r="759" spans="1:8" ht="15">
      <c r="A759" s="14" t="s">
        <v>704</v>
      </c>
      <c r="C759" s="12" t="s">
        <v>6</v>
      </c>
      <c r="D759" s="13"/>
      <c r="E759" s="12" t="s">
        <v>211</v>
      </c>
      <c r="F759" s="13"/>
      <c r="G759" s="12" t="s">
        <v>289</v>
      </c>
      <c r="H759" s="13"/>
    </row>
    <row r="760" spans="1:8" ht="15">
      <c r="A760" s="14" t="s">
        <v>705</v>
      </c>
      <c r="C760" s="12" t="s">
        <v>6</v>
      </c>
      <c r="D760" s="13"/>
      <c r="E760" s="12" t="s">
        <v>309</v>
      </c>
      <c r="F760" s="13"/>
      <c r="G760" s="12" t="s">
        <v>227</v>
      </c>
      <c r="H760" s="13"/>
    </row>
    <row r="761" spans="1:8" ht="15">
      <c r="A761" s="14" t="s">
        <v>706</v>
      </c>
      <c r="C761" s="12" t="s">
        <v>6</v>
      </c>
      <c r="D761" s="13"/>
      <c r="E761" s="12" t="s">
        <v>311</v>
      </c>
      <c r="F761" s="13"/>
      <c r="G761" s="12" t="s">
        <v>213</v>
      </c>
      <c r="H761" s="13"/>
    </row>
    <row r="762" spans="1:8" ht="15">
      <c r="A762" s="14" t="s">
        <v>707</v>
      </c>
      <c r="C762" s="12" t="s">
        <v>6</v>
      </c>
      <c r="D762" s="13"/>
      <c r="E762" s="12" t="s">
        <v>313</v>
      </c>
      <c r="F762" s="13"/>
      <c r="G762" s="12" t="s">
        <v>215</v>
      </c>
      <c r="H762" s="13"/>
    </row>
    <row r="763" spans="1:8" ht="15">
      <c r="A763" s="14" t="s">
        <v>708</v>
      </c>
      <c r="C763" s="12" t="s">
        <v>6</v>
      </c>
      <c r="D763" s="13"/>
      <c r="E763" s="12" t="s">
        <v>215</v>
      </c>
      <c r="F763" s="13"/>
      <c r="G763" s="12" t="s">
        <v>217</v>
      </c>
      <c r="H763" s="13"/>
    </row>
    <row r="764" spans="1:8" ht="15">
      <c r="A764" s="14" t="s">
        <v>709</v>
      </c>
      <c r="C764" s="12" t="s">
        <v>6</v>
      </c>
      <c r="D764" s="13"/>
      <c r="E764" s="12" t="s">
        <v>217</v>
      </c>
      <c r="F764" s="13"/>
      <c r="G764" s="12" t="s">
        <v>322</v>
      </c>
      <c r="H764" s="13"/>
    </row>
    <row r="765" spans="1:8" ht="15">
      <c r="A765" s="14" t="s">
        <v>710</v>
      </c>
      <c r="C765" s="12" t="s">
        <v>6</v>
      </c>
      <c r="D765" s="13"/>
      <c r="E765" s="12" t="s">
        <v>322</v>
      </c>
      <c r="F765" s="13"/>
      <c r="G765" s="12" t="s">
        <v>324</v>
      </c>
      <c r="H765" s="13"/>
    </row>
    <row r="766" spans="1:8" ht="15">
      <c r="A766" s="14" t="s">
        <v>711</v>
      </c>
      <c r="C766" s="12" t="s">
        <v>6</v>
      </c>
      <c r="D766" s="13"/>
      <c r="E766" s="12" t="s">
        <v>351</v>
      </c>
      <c r="F766" s="13"/>
      <c r="G766" s="12" t="s">
        <v>235</v>
      </c>
      <c r="H766" s="13"/>
    </row>
    <row r="767" spans="1:8" ht="15">
      <c r="A767" s="14" t="s">
        <v>712</v>
      </c>
      <c r="C767" s="12" t="s">
        <v>6</v>
      </c>
      <c r="D767" s="13"/>
      <c r="E767" s="12" t="s">
        <v>376</v>
      </c>
      <c r="F767" s="13"/>
      <c r="G767" s="12" t="s">
        <v>219</v>
      </c>
      <c r="H767" s="13"/>
    </row>
    <row r="768" spans="1:8" ht="15">
      <c r="A768" s="14" t="s">
        <v>713</v>
      </c>
      <c r="C768" s="12" t="s">
        <v>6</v>
      </c>
      <c r="D768" s="13"/>
      <c r="E768" s="12" t="s">
        <v>221</v>
      </c>
      <c r="F768" s="13"/>
      <c r="G768" s="12" t="s">
        <v>221</v>
      </c>
      <c r="H768" s="13"/>
    </row>
    <row r="769" spans="1:8" ht="15">
      <c r="A769" s="14" t="s">
        <v>714</v>
      </c>
      <c r="C769" s="12" t="s">
        <v>6</v>
      </c>
      <c r="D769" s="13"/>
      <c r="E769" s="12" t="s">
        <v>223</v>
      </c>
      <c r="F769" s="13"/>
      <c r="G769" s="12" t="s">
        <v>223</v>
      </c>
      <c r="H769" s="13"/>
    </row>
    <row r="770" spans="1:8" ht="15">
      <c r="A770" s="14" t="s">
        <v>715</v>
      </c>
      <c r="C770" s="12" t="s">
        <v>6</v>
      </c>
      <c r="D770" s="13"/>
      <c r="E770" s="12" t="s">
        <v>238</v>
      </c>
      <c r="F770" s="13"/>
      <c r="G770" s="12" t="s">
        <v>342</v>
      </c>
      <c r="H770" s="13"/>
    </row>
    <row r="771" spans="1:8" ht="15">
      <c r="A771" s="14" t="s">
        <v>716</v>
      </c>
      <c r="C771" s="12" t="s">
        <v>6</v>
      </c>
      <c r="D771" s="13"/>
      <c r="E771" s="12" t="s">
        <v>353</v>
      </c>
      <c r="F771" s="13"/>
      <c r="G771" s="12" t="s">
        <v>344</v>
      </c>
      <c r="H771" s="13"/>
    </row>
    <row r="772" spans="1:8" ht="15">
      <c r="A772" s="14" t="s">
        <v>717</v>
      </c>
      <c r="C772" s="12" t="s">
        <v>6</v>
      </c>
      <c r="D772" s="13"/>
      <c r="E772" s="12" t="s">
        <v>585</v>
      </c>
      <c r="F772" s="13"/>
      <c r="G772" s="12" t="s">
        <v>238</v>
      </c>
      <c r="H772" s="13"/>
    </row>
    <row r="773" spans="1:8" ht="15">
      <c r="A773" s="14" t="s">
        <v>718</v>
      </c>
      <c r="C773" s="12" t="s">
        <v>6</v>
      </c>
      <c r="D773" s="13"/>
      <c r="E773" s="12" t="s">
        <v>602</v>
      </c>
      <c r="F773" s="13"/>
      <c r="G773" s="12" t="s">
        <v>207</v>
      </c>
      <c r="H773" s="13"/>
    </row>
    <row r="774" spans="1:8" ht="15">
      <c r="A774" s="14" t="s">
        <v>719</v>
      </c>
      <c r="C774" s="12" t="s">
        <v>6</v>
      </c>
      <c r="D774" s="13"/>
      <c r="E774" s="12" t="s">
        <v>6</v>
      </c>
      <c r="F774" s="13"/>
      <c r="G774" s="12" t="s">
        <v>209</v>
      </c>
      <c r="H774" s="13"/>
    </row>
    <row r="775" spans="1:8" ht="15">
      <c r="A775" s="14" t="s">
        <v>720</v>
      </c>
      <c r="C775" s="12" t="s">
        <v>6</v>
      </c>
      <c r="D775" s="13"/>
      <c r="E775" s="12" t="s">
        <v>6</v>
      </c>
      <c r="F775" s="13"/>
      <c r="G775" s="12" t="s">
        <v>211</v>
      </c>
      <c r="H775" s="13"/>
    </row>
    <row r="776" spans="1:8" ht="15">
      <c r="A776" s="14" t="s">
        <v>721</v>
      </c>
      <c r="C776" s="12" t="s">
        <v>6</v>
      </c>
      <c r="D776" s="13"/>
      <c r="E776" s="12" t="s">
        <v>6</v>
      </c>
      <c r="F776" s="13"/>
      <c r="G776" s="12" t="s">
        <v>309</v>
      </c>
      <c r="H776" s="13"/>
    </row>
    <row r="777" spans="1:8" ht="15">
      <c r="A777" s="14" t="s">
        <v>722</v>
      </c>
      <c r="C777" s="12" t="s">
        <v>6</v>
      </c>
      <c r="D777" s="13"/>
      <c r="E777" s="12" t="s">
        <v>6</v>
      </c>
      <c r="F777" s="13"/>
      <c r="G777" s="12" t="s">
        <v>311</v>
      </c>
      <c r="H777" s="13"/>
    </row>
    <row r="778" spans="1:8" ht="15">
      <c r="A778" s="14" t="s">
        <v>723</v>
      </c>
      <c r="C778" s="12" t="s">
        <v>6</v>
      </c>
      <c r="D778" s="13"/>
      <c r="E778" s="12" t="s">
        <v>6</v>
      </c>
      <c r="F778" s="13"/>
      <c r="G778" s="12" t="s">
        <v>313</v>
      </c>
      <c r="H778" s="13"/>
    </row>
    <row r="779" spans="1:8" ht="15">
      <c r="A779" s="14" t="s">
        <v>724</v>
      </c>
      <c r="C779" s="12" t="s">
        <v>6</v>
      </c>
      <c r="D779" s="13"/>
      <c r="E779" s="12" t="s">
        <v>6</v>
      </c>
      <c r="F779" s="13"/>
      <c r="G779" s="12" t="s">
        <v>584</v>
      </c>
      <c r="H779" s="13"/>
    </row>
    <row r="780" spans="1:8" ht="15">
      <c r="A780" s="14" t="s">
        <v>725</v>
      </c>
      <c r="C780" s="12" t="s">
        <v>6</v>
      </c>
      <c r="D780" s="13"/>
      <c r="E780" s="12" t="s">
        <v>6</v>
      </c>
      <c r="F780" s="13"/>
      <c r="G780" s="12" t="s">
        <v>587</v>
      </c>
      <c r="H780" s="13"/>
    </row>
    <row r="781" spans="1:8" ht="15">
      <c r="A781" s="14" t="s">
        <v>726</v>
      </c>
      <c r="C781" s="12" t="s">
        <v>6</v>
      </c>
      <c r="D781" s="13"/>
      <c r="E781" s="12" t="s">
        <v>6</v>
      </c>
      <c r="F781" s="13"/>
      <c r="G781" s="12" t="s">
        <v>589</v>
      </c>
      <c r="H781" s="13"/>
    </row>
    <row r="782" spans="1:8" ht="15">
      <c r="A782" s="14" t="s">
        <v>727</v>
      </c>
      <c r="C782" s="12" t="s">
        <v>6</v>
      </c>
      <c r="D782" s="13"/>
      <c r="E782" s="12" t="s">
        <v>6</v>
      </c>
      <c r="F782" s="13"/>
      <c r="G782" s="12" t="s">
        <v>598</v>
      </c>
      <c r="H782" s="13"/>
    </row>
    <row r="783" spans="1:8" ht="15">
      <c r="A783" s="14" t="s">
        <v>728</v>
      </c>
      <c r="C783" s="12" t="s">
        <v>6</v>
      </c>
      <c r="D783" s="13"/>
      <c r="E783" s="12" t="s">
        <v>6</v>
      </c>
      <c r="F783" s="13"/>
      <c r="G783" s="12" t="s">
        <v>231</v>
      </c>
      <c r="H783" s="13"/>
    </row>
    <row r="784" spans="1:8" ht="15">
      <c r="A784" s="14" t="s">
        <v>729</v>
      </c>
      <c r="C784" s="12" t="s">
        <v>6</v>
      </c>
      <c r="D784" s="13"/>
      <c r="E784" s="12" t="s">
        <v>6</v>
      </c>
      <c r="F784" s="13"/>
      <c r="G784" s="12" t="s">
        <v>297</v>
      </c>
      <c r="H784" s="13"/>
    </row>
    <row r="785" spans="1:8" ht="15">
      <c r="A785" s="14" t="s">
        <v>730</v>
      </c>
      <c r="C785" s="12" t="s">
        <v>6</v>
      </c>
      <c r="D785" s="13"/>
      <c r="E785" s="12" t="s">
        <v>6</v>
      </c>
      <c r="F785" s="13"/>
      <c r="G785" s="12" t="s">
        <v>315</v>
      </c>
      <c r="H785" s="13"/>
    </row>
    <row r="786" spans="1:8" ht="15">
      <c r="A786" s="14" t="s">
        <v>731</v>
      </c>
      <c r="C786" s="12" t="s">
        <v>6</v>
      </c>
      <c r="D786" s="13"/>
      <c r="E786" s="12" t="s">
        <v>6</v>
      </c>
      <c r="F786" s="13"/>
      <c r="G786" s="12" t="s">
        <v>317</v>
      </c>
      <c r="H786" s="13"/>
    </row>
    <row r="787" spans="1:8" ht="15">
      <c r="A787" s="14" t="s">
        <v>732</v>
      </c>
      <c r="C787" s="12" t="s">
        <v>6</v>
      </c>
      <c r="D787" s="13"/>
      <c r="E787" s="12" t="s">
        <v>6</v>
      </c>
      <c r="F787" s="13"/>
      <c r="G787" s="12" t="s">
        <v>351</v>
      </c>
      <c r="H787" s="13"/>
    </row>
    <row r="788" spans="1:8" ht="15">
      <c r="A788" s="14" t="s">
        <v>733</v>
      </c>
      <c r="C788" s="12" t="s">
        <v>6</v>
      </c>
      <c r="D788" s="13"/>
      <c r="E788" s="12" t="s">
        <v>6</v>
      </c>
      <c r="F788" s="13"/>
      <c r="G788" s="12" t="s">
        <v>376</v>
      </c>
      <c r="H788" s="13"/>
    </row>
    <row r="789" spans="1:8" ht="15">
      <c r="A789" s="14" t="s">
        <v>734</v>
      </c>
      <c r="C789" s="12" t="s">
        <v>6</v>
      </c>
      <c r="D789" s="13"/>
      <c r="E789" s="12" t="s">
        <v>6</v>
      </c>
      <c r="F789" s="13"/>
      <c r="G789" s="12" t="s">
        <v>353</v>
      </c>
      <c r="H789" s="13"/>
    </row>
    <row r="790" spans="1:8" ht="15">
      <c r="A790" s="14" t="s">
        <v>735</v>
      </c>
      <c r="C790" s="12" t="s">
        <v>6</v>
      </c>
      <c r="D790" s="13"/>
      <c r="E790" s="12" t="s">
        <v>6</v>
      </c>
      <c r="F790" s="13"/>
      <c r="G790" s="12" t="s">
        <v>585</v>
      </c>
      <c r="H790" s="13"/>
    </row>
    <row r="791" spans="3:8" ht="15">
      <c r="C791" s="17" t="s">
        <v>76</v>
      </c>
      <c r="D791" s="17"/>
      <c r="E791" s="17" t="s">
        <v>27</v>
      </c>
      <c r="F791" s="17"/>
      <c r="G791" s="17" t="s">
        <v>6</v>
      </c>
      <c r="H791" s="17"/>
    </row>
    <row r="792" spans="3:8" ht="15">
      <c r="C792" s="11" t="s">
        <v>7</v>
      </c>
      <c r="D792" s="11" t="s">
        <v>8</v>
      </c>
      <c r="E792" s="11" t="s">
        <v>7</v>
      </c>
      <c r="F792" s="11" t="s">
        <v>8</v>
      </c>
      <c r="G792" s="11" t="s">
        <v>7</v>
      </c>
      <c r="H792" s="11" t="s">
        <v>8</v>
      </c>
    </row>
    <row r="793" spans="1:8" ht="15">
      <c r="A793" s="14" t="s">
        <v>736</v>
      </c>
      <c r="C793" s="12" t="s">
        <v>238</v>
      </c>
      <c r="D793" s="13"/>
      <c r="E793" s="12" t="s">
        <v>589</v>
      </c>
      <c r="F793" s="13"/>
      <c r="G793" s="12" t="s">
        <v>6</v>
      </c>
      <c r="H793" s="13"/>
    </row>
    <row r="794" spans="1:8" ht="15">
      <c r="A794" s="14" t="s">
        <v>737</v>
      </c>
      <c r="C794" s="12" t="s">
        <v>322</v>
      </c>
      <c r="D794" s="13"/>
      <c r="E794" s="12" t="s">
        <v>598</v>
      </c>
      <c r="F794" s="13"/>
      <c r="G794" s="12" t="s">
        <v>6</v>
      </c>
      <c r="H794" s="13"/>
    </row>
    <row r="795" spans="1:8" ht="15">
      <c r="A795" s="14" t="s">
        <v>738</v>
      </c>
      <c r="C795" s="12" t="s">
        <v>429</v>
      </c>
      <c r="D795" s="13"/>
      <c r="E795" s="12" t="s">
        <v>315</v>
      </c>
      <c r="F795" s="13"/>
      <c r="G795" s="12" t="s">
        <v>6</v>
      </c>
      <c r="H795" s="13"/>
    </row>
    <row r="796" spans="1:8" ht="15">
      <c r="A796" s="14" t="s">
        <v>739</v>
      </c>
      <c r="C796" s="12" t="s">
        <v>431</v>
      </c>
      <c r="D796" s="13"/>
      <c r="E796" s="12" t="s">
        <v>317</v>
      </c>
      <c r="F796" s="13"/>
      <c r="G796" s="12" t="s">
        <v>6</v>
      </c>
      <c r="H796" s="13"/>
    </row>
    <row r="797" spans="1:8" ht="15">
      <c r="A797" s="14" t="s">
        <v>740</v>
      </c>
      <c r="C797" s="12" t="s">
        <v>602</v>
      </c>
      <c r="D797" s="13"/>
      <c r="E797" s="12" t="s">
        <v>353</v>
      </c>
      <c r="F797" s="13"/>
      <c r="G797" s="12" t="s">
        <v>6</v>
      </c>
      <c r="H797" s="13"/>
    </row>
    <row r="798" spans="1:8" ht="15">
      <c r="A798" s="14" t="s">
        <v>741</v>
      </c>
      <c r="C798" s="12" t="s">
        <v>6</v>
      </c>
      <c r="D798" s="13"/>
      <c r="E798" s="12" t="s">
        <v>585</v>
      </c>
      <c r="F798" s="13"/>
      <c r="G798" s="12" t="s">
        <v>6</v>
      </c>
      <c r="H798" s="13"/>
    </row>
    <row r="799" spans="1:8" ht="15">
      <c r="A799" s="14" t="s">
        <v>742</v>
      </c>
      <c r="C799" s="12" t="s">
        <v>6</v>
      </c>
      <c r="D799" s="13"/>
      <c r="E799" s="12" t="s">
        <v>584</v>
      </c>
      <c r="F799" s="13"/>
      <c r="G799" s="12" t="s">
        <v>6</v>
      </c>
      <c r="H799" s="13"/>
    </row>
    <row r="800" spans="1:8" ht="15">
      <c r="A800" s="14" t="s">
        <v>743</v>
      </c>
      <c r="C800" s="12" t="s">
        <v>6</v>
      </c>
      <c r="D800" s="13"/>
      <c r="E800" s="12" t="s">
        <v>587</v>
      </c>
      <c r="F800" s="13"/>
      <c r="G800" s="12" t="s">
        <v>6</v>
      </c>
      <c r="H800" s="13"/>
    </row>
    <row r="801" spans="1:8" ht="15">
      <c r="A801" s="14" t="s">
        <v>744</v>
      </c>
      <c r="C801" s="12" t="s">
        <v>6</v>
      </c>
      <c r="D801" s="13"/>
      <c r="E801" s="12" t="s">
        <v>231</v>
      </c>
      <c r="F801" s="13"/>
      <c r="G801" s="12" t="s">
        <v>6</v>
      </c>
      <c r="H801" s="13"/>
    </row>
    <row r="802" spans="1:8" ht="15">
      <c r="A802" s="14" t="s">
        <v>745</v>
      </c>
      <c r="C802" s="12" t="s">
        <v>6</v>
      </c>
      <c r="D802" s="13"/>
      <c r="E802" s="12" t="s">
        <v>297</v>
      </c>
      <c r="F802" s="13"/>
      <c r="G802" s="12" t="s">
        <v>6</v>
      </c>
      <c r="H802" s="13"/>
    </row>
    <row r="803" spans="1:8" ht="15">
      <c r="A803" s="14" t="s">
        <v>746</v>
      </c>
      <c r="C803" s="12" t="s">
        <v>6</v>
      </c>
      <c r="D803" s="13"/>
      <c r="E803" s="12" t="s">
        <v>351</v>
      </c>
      <c r="F803" s="13"/>
      <c r="G803" s="12" t="s">
        <v>6</v>
      </c>
      <c r="H803" s="13"/>
    </row>
    <row r="804" spans="1:8" ht="15">
      <c r="A804" s="14" t="s">
        <v>747</v>
      </c>
      <c r="C804" s="12" t="s">
        <v>6</v>
      </c>
      <c r="D804" s="13"/>
      <c r="E804" s="12" t="s">
        <v>376</v>
      </c>
      <c r="F804" s="13"/>
      <c r="G804" s="12" t="s">
        <v>6</v>
      </c>
      <c r="H804" s="13"/>
    </row>
    <row r="805" spans="1:8" ht="15">
      <c r="A805" s="14" t="s">
        <v>748</v>
      </c>
      <c r="C805" s="12" t="s">
        <v>6</v>
      </c>
      <c r="D805" s="13"/>
      <c r="E805" s="12" t="s">
        <v>229</v>
      </c>
      <c r="F805" s="13"/>
      <c r="G805" s="12" t="s">
        <v>6</v>
      </c>
      <c r="H805" s="13"/>
    </row>
    <row r="806" spans="1:8" ht="15">
      <c r="A806" s="14" t="s">
        <v>749</v>
      </c>
      <c r="C806" s="12" t="s">
        <v>6</v>
      </c>
      <c r="D806" s="13"/>
      <c r="E806" s="12" t="s">
        <v>299</v>
      </c>
      <c r="F806" s="13"/>
      <c r="G806" s="12" t="s">
        <v>6</v>
      </c>
      <c r="H806" s="13"/>
    </row>
    <row r="807" spans="1:8" ht="15">
      <c r="A807" s="14" t="s">
        <v>750</v>
      </c>
      <c r="C807" s="12" t="s">
        <v>6</v>
      </c>
      <c r="D807" s="13"/>
      <c r="E807" s="12" t="s">
        <v>327</v>
      </c>
      <c r="F807" s="13"/>
      <c r="G807" s="12" t="s">
        <v>6</v>
      </c>
      <c r="H807" s="13"/>
    </row>
    <row r="808" spans="1:8" ht="15">
      <c r="A808" s="14" t="s">
        <v>751</v>
      </c>
      <c r="C808" s="12" t="s">
        <v>6</v>
      </c>
      <c r="D808" s="13"/>
      <c r="E808" s="12" t="s">
        <v>355</v>
      </c>
      <c r="F808" s="13"/>
      <c r="G808" s="12" t="s">
        <v>6</v>
      </c>
      <c r="H808" s="13"/>
    </row>
    <row r="809" spans="1:8" ht="15">
      <c r="A809" s="14" t="s">
        <v>752</v>
      </c>
      <c r="C809" s="12" t="s">
        <v>6</v>
      </c>
      <c r="D809" s="13"/>
      <c r="E809" s="12" t="s">
        <v>228</v>
      </c>
      <c r="F809" s="13"/>
      <c r="G809" s="12" t="s">
        <v>6</v>
      </c>
      <c r="H809" s="13"/>
    </row>
    <row r="810" spans="1:8" ht="15">
      <c r="A810" s="14" t="s">
        <v>753</v>
      </c>
      <c r="C810" s="12" t="s">
        <v>6</v>
      </c>
      <c r="D810" s="13"/>
      <c r="E810" s="12" t="s">
        <v>429</v>
      </c>
      <c r="F810" s="13"/>
      <c r="G810" s="12" t="s">
        <v>6</v>
      </c>
      <c r="H810" s="13"/>
    </row>
    <row r="811" spans="1:8" ht="15">
      <c r="A811" s="14" t="s">
        <v>754</v>
      </c>
      <c r="C811" s="12" t="s">
        <v>6</v>
      </c>
      <c r="D811" s="13"/>
      <c r="E811" s="12" t="s">
        <v>431</v>
      </c>
      <c r="F811" s="13"/>
      <c r="G811" s="12" t="s">
        <v>6</v>
      </c>
      <c r="H811" s="13"/>
    </row>
    <row r="812" spans="1:8" ht="15">
      <c r="A812" s="14" t="s">
        <v>755</v>
      </c>
      <c r="C812" s="12" t="s">
        <v>6</v>
      </c>
      <c r="D812" s="13"/>
      <c r="E812" s="12" t="s">
        <v>611</v>
      </c>
      <c r="F812" s="13"/>
      <c r="G812" s="12" t="s">
        <v>6</v>
      </c>
      <c r="H812" s="13"/>
    </row>
    <row r="813" spans="1:8" ht="15">
      <c r="A813" s="14" t="s">
        <v>756</v>
      </c>
      <c r="C813" s="12" t="s">
        <v>6</v>
      </c>
      <c r="D813" s="13"/>
      <c r="E813" s="12" t="s">
        <v>602</v>
      </c>
      <c r="F813" s="13"/>
      <c r="G813" s="12" t="s">
        <v>6</v>
      </c>
      <c r="H813" s="13"/>
    </row>
    <row r="814" spans="1:8" ht="15">
      <c r="A814" s="14" t="s">
        <v>757</v>
      </c>
      <c r="C814" s="12" t="s">
        <v>6</v>
      </c>
      <c r="D814" s="13"/>
      <c r="E814" s="12" t="s">
        <v>195</v>
      </c>
      <c r="F814" s="13"/>
      <c r="G814" s="12" t="s">
        <v>6</v>
      </c>
      <c r="H814" s="13"/>
    </row>
    <row r="815" spans="1:8" ht="15">
      <c r="A815" s="14" t="s">
        <v>758</v>
      </c>
      <c r="C815" s="12" t="s">
        <v>6</v>
      </c>
      <c r="D815" s="13"/>
      <c r="E815" s="12" t="s">
        <v>383</v>
      </c>
      <c r="F815" s="13"/>
      <c r="G815" s="12" t="s">
        <v>6</v>
      </c>
      <c r="H815" s="13"/>
    </row>
    <row r="816" spans="1:8" ht="15">
      <c r="A816" s="14" t="s">
        <v>759</v>
      </c>
      <c r="C816" s="12" t="s">
        <v>6</v>
      </c>
      <c r="D816" s="13"/>
      <c r="E816" s="12" t="s">
        <v>606</v>
      </c>
      <c r="F816" s="13"/>
      <c r="G816" s="12" t="s">
        <v>6</v>
      </c>
      <c r="H816" s="13"/>
    </row>
    <row r="817" spans="1:8" ht="15">
      <c r="A817" s="14" t="s">
        <v>760</v>
      </c>
      <c r="C817" s="12" t="s">
        <v>6</v>
      </c>
      <c r="D817" s="13"/>
      <c r="E817" s="12" t="s">
        <v>608</v>
      </c>
      <c r="F817" s="13"/>
      <c r="G817" s="12" t="s">
        <v>6</v>
      </c>
      <c r="H817" s="13"/>
    </row>
    <row r="818" spans="1:8" ht="15">
      <c r="A818" s="14" t="s">
        <v>761</v>
      </c>
      <c r="C818" s="12" t="s">
        <v>6</v>
      </c>
      <c r="D818" s="13"/>
      <c r="E818" s="12" t="s">
        <v>201</v>
      </c>
      <c r="F818" s="13"/>
      <c r="G818" s="12" t="s">
        <v>6</v>
      </c>
      <c r="H818" s="13"/>
    </row>
    <row r="819" spans="1:8" ht="15">
      <c r="A819" s="14" t="s">
        <v>762</v>
      </c>
      <c r="C819" s="12" t="s">
        <v>6</v>
      </c>
      <c r="D819" s="13"/>
      <c r="E819" s="12" t="s">
        <v>203</v>
      </c>
      <c r="F819" s="13"/>
      <c r="G819" s="12" t="s">
        <v>6</v>
      </c>
      <c r="H819" s="13"/>
    </row>
    <row r="820" spans="1:8" ht="15">
      <c r="A820" s="14" t="s">
        <v>763</v>
      </c>
      <c r="C820" s="12" t="s">
        <v>6</v>
      </c>
      <c r="D820" s="13"/>
      <c r="E820" s="12" t="s">
        <v>287</v>
      </c>
      <c r="F820" s="13"/>
      <c r="G820" s="12" t="s">
        <v>6</v>
      </c>
      <c r="H820" s="13"/>
    </row>
    <row r="821" spans="1:8" ht="15">
      <c r="A821" s="14" t="s">
        <v>764</v>
      </c>
      <c r="C821" s="12" t="s">
        <v>6</v>
      </c>
      <c r="D821" s="13"/>
      <c r="E821" s="12" t="s">
        <v>289</v>
      </c>
      <c r="F821" s="13"/>
      <c r="G821" s="12" t="s">
        <v>6</v>
      </c>
      <c r="H821" s="13"/>
    </row>
    <row r="822" spans="1:8" ht="15">
      <c r="A822" s="14" t="s">
        <v>765</v>
      </c>
      <c r="C822" s="12" t="s">
        <v>6</v>
      </c>
      <c r="D822" s="13"/>
      <c r="E822" s="12" t="s">
        <v>227</v>
      </c>
      <c r="F822" s="13"/>
      <c r="G822" s="12" t="s">
        <v>6</v>
      </c>
      <c r="H822" s="13"/>
    </row>
    <row r="823" spans="1:8" ht="15">
      <c r="A823" s="14" t="s">
        <v>766</v>
      </c>
      <c r="C823" s="12" t="s">
        <v>6</v>
      </c>
      <c r="D823" s="13"/>
      <c r="E823" s="12" t="s">
        <v>207</v>
      </c>
      <c r="F823" s="13"/>
      <c r="G823" s="12" t="s">
        <v>6</v>
      </c>
      <c r="H823" s="13"/>
    </row>
    <row r="824" spans="1:8" ht="15">
      <c r="A824" s="14" t="s">
        <v>767</v>
      </c>
      <c r="C824" s="12" t="s">
        <v>6</v>
      </c>
      <c r="D824" s="13"/>
      <c r="E824" s="12" t="s">
        <v>209</v>
      </c>
      <c r="F824" s="13"/>
      <c r="G824" s="12" t="s">
        <v>6</v>
      </c>
      <c r="H824" s="13"/>
    </row>
    <row r="825" spans="1:8" ht="15">
      <c r="A825" s="14" t="s">
        <v>768</v>
      </c>
      <c r="C825" s="12" t="s">
        <v>6</v>
      </c>
      <c r="D825" s="13"/>
      <c r="E825" s="12" t="s">
        <v>211</v>
      </c>
      <c r="F825" s="13"/>
      <c r="G825" s="12" t="s">
        <v>6</v>
      </c>
      <c r="H825" s="13"/>
    </row>
    <row r="826" spans="1:8" ht="15">
      <c r="A826" s="14" t="s">
        <v>769</v>
      </c>
      <c r="C826" s="12" t="s">
        <v>6</v>
      </c>
      <c r="D826" s="13"/>
      <c r="E826" s="12" t="s">
        <v>309</v>
      </c>
      <c r="F826" s="13"/>
      <c r="G826" s="12" t="s">
        <v>6</v>
      </c>
      <c r="H826" s="13"/>
    </row>
    <row r="827" spans="1:8" ht="15">
      <c r="A827" s="14" t="s">
        <v>770</v>
      </c>
      <c r="C827" s="12" t="s">
        <v>6</v>
      </c>
      <c r="D827" s="13"/>
      <c r="E827" s="12" t="s">
        <v>311</v>
      </c>
      <c r="F827" s="13"/>
      <c r="G827" s="12" t="s">
        <v>6</v>
      </c>
      <c r="H827" s="13"/>
    </row>
    <row r="828" spans="1:8" ht="15">
      <c r="A828" s="14" t="s">
        <v>771</v>
      </c>
      <c r="C828" s="12" t="s">
        <v>6</v>
      </c>
      <c r="D828" s="13"/>
      <c r="E828" s="12" t="s">
        <v>313</v>
      </c>
      <c r="F828" s="13"/>
      <c r="G828" s="12" t="s">
        <v>6</v>
      </c>
      <c r="H828" s="13"/>
    </row>
    <row r="829" spans="1:8" ht="15">
      <c r="A829" s="14" t="s">
        <v>772</v>
      </c>
      <c r="C829" s="12" t="s">
        <v>6</v>
      </c>
      <c r="D829" s="13"/>
      <c r="E829" s="12" t="s">
        <v>213</v>
      </c>
      <c r="F829" s="13"/>
      <c r="G829" s="12" t="s">
        <v>6</v>
      </c>
      <c r="H829" s="13"/>
    </row>
    <row r="830" spans="1:8" ht="15">
      <c r="A830" s="14" t="s">
        <v>773</v>
      </c>
      <c r="C830" s="12" t="s">
        <v>6</v>
      </c>
      <c r="D830" s="13"/>
      <c r="E830" s="12" t="s">
        <v>215</v>
      </c>
      <c r="F830" s="13"/>
      <c r="G830" s="12" t="s">
        <v>6</v>
      </c>
      <c r="H830" s="13"/>
    </row>
    <row r="831" spans="1:8" ht="15">
      <c r="A831" s="14" t="s">
        <v>774</v>
      </c>
      <c r="C831" s="12" t="s">
        <v>6</v>
      </c>
      <c r="D831" s="13"/>
      <c r="E831" s="12" t="s">
        <v>217</v>
      </c>
      <c r="F831" s="13"/>
      <c r="G831" s="12" t="s">
        <v>6</v>
      </c>
      <c r="H831" s="13"/>
    </row>
    <row r="832" spans="1:8" ht="15">
      <c r="A832" s="14" t="s">
        <v>775</v>
      </c>
      <c r="C832" s="12" t="s">
        <v>6</v>
      </c>
      <c r="D832" s="13"/>
      <c r="E832" s="12" t="s">
        <v>322</v>
      </c>
      <c r="F832" s="13"/>
      <c r="G832" s="12" t="s">
        <v>6</v>
      </c>
      <c r="H832" s="13"/>
    </row>
    <row r="833" spans="1:8" ht="15">
      <c r="A833" s="14" t="s">
        <v>776</v>
      </c>
      <c r="C833" s="12" t="s">
        <v>6</v>
      </c>
      <c r="D833" s="13"/>
      <c r="E833" s="12" t="s">
        <v>324</v>
      </c>
      <c r="F833" s="13"/>
      <c r="G833" s="12" t="s">
        <v>6</v>
      </c>
      <c r="H833" s="13"/>
    </row>
    <row r="834" spans="1:8" ht="15">
      <c r="A834" s="14" t="s">
        <v>777</v>
      </c>
      <c r="C834" s="12" t="s">
        <v>6</v>
      </c>
      <c r="D834" s="13"/>
      <c r="E834" s="12" t="s">
        <v>235</v>
      </c>
      <c r="F834" s="13"/>
      <c r="G834" s="12" t="s">
        <v>6</v>
      </c>
      <c r="H834" s="13"/>
    </row>
    <row r="835" spans="1:8" ht="15">
      <c r="A835" s="14" t="s">
        <v>778</v>
      </c>
      <c r="C835" s="12" t="s">
        <v>6</v>
      </c>
      <c r="D835" s="13"/>
      <c r="E835" s="12" t="s">
        <v>219</v>
      </c>
      <c r="F835" s="13"/>
      <c r="G835" s="12" t="s">
        <v>6</v>
      </c>
      <c r="H835" s="13"/>
    </row>
    <row r="836" spans="1:8" ht="15">
      <c r="A836" s="14" t="s">
        <v>779</v>
      </c>
      <c r="C836" s="12" t="s">
        <v>6</v>
      </c>
      <c r="D836" s="13"/>
      <c r="E836" s="12" t="s">
        <v>221</v>
      </c>
      <c r="F836" s="13"/>
      <c r="G836" s="12" t="s">
        <v>6</v>
      </c>
      <c r="H836" s="13"/>
    </row>
    <row r="837" spans="1:8" ht="15">
      <c r="A837" s="14" t="s">
        <v>780</v>
      </c>
      <c r="C837" s="12" t="s">
        <v>6</v>
      </c>
      <c r="D837" s="13"/>
      <c r="E837" s="12" t="s">
        <v>223</v>
      </c>
      <c r="F837" s="13"/>
      <c r="G837" s="12" t="s">
        <v>6</v>
      </c>
      <c r="H837" s="13"/>
    </row>
    <row r="838" spans="1:8" ht="15">
      <c r="A838" s="14" t="s">
        <v>781</v>
      </c>
      <c r="C838" s="12" t="s">
        <v>6</v>
      </c>
      <c r="D838" s="13"/>
      <c r="E838" s="12" t="s">
        <v>342</v>
      </c>
      <c r="F838" s="13"/>
      <c r="G838" s="12" t="s">
        <v>6</v>
      </c>
      <c r="H838" s="13"/>
    </row>
    <row r="839" spans="1:8" ht="15">
      <c r="A839" s="14" t="s">
        <v>782</v>
      </c>
      <c r="C839" s="12" t="s">
        <v>6</v>
      </c>
      <c r="D839" s="13"/>
      <c r="E839" s="12" t="s">
        <v>344</v>
      </c>
      <c r="F839" s="13"/>
      <c r="G839" s="12" t="s">
        <v>6</v>
      </c>
      <c r="H839" s="13"/>
    </row>
    <row r="840" spans="1:8" ht="15">
      <c r="A840" s="14" t="s">
        <v>783</v>
      </c>
      <c r="C840" s="12" t="s">
        <v>6</v>
      </c>
      <c r="D840" s="13"/>
      <c r="E840" s="12" t="s">
        <v>238</v>
      </c>
      <c r="F840" s="13"/>
      <c r="G840" s="12" t="s">
        <v>6</v>
      </c>
      <c r="H840" s="13"/>
    </row>
    <row r="842" spans="2:8" ht="15">
      <c r="B842" s="6" t="s">
        <v>784</v>
      </c>
      <c r="C842" s="6" t="s">
        <v>402</v>
      </c>
      <c r="D842" s="7" t="s">
        <v>3</v>
      </c>
      <c r="E842" s="8">
        <v>563.4</v>
      </c>
      <c r="F842" s="9"/>
      <c r="G842" s="10">
        <f>SUM(D845:D853)+SUM(F845:F857)+SUM(H845:H849)+SUM(D860:D863)+SUM(F860:F877)+SUM(H860:H875)+SUM(D880:D892)+SUM(F880:F897)</f>
        <v>0</v>
      </c>
      <c r="H842" s="10">
        <f>E842*G842</f>
        <v>0</v>
      </c>
    </row>
    <row r="843" spans="2:8" ht="15">
      <c r="B843" s="16" t="s">
        <v>6</v>
      </c>
      <c r="C843" s="17" t="s">
        <v>9</v>
      </c>
      <c r="D843" s="17"/>
      <c r="E843" s="17" t="s">
        <v>51</v>
      </c>
      <c r="F843" s="17"/>
      <c r="G843" s="17" t="s">
        <v>10</v>
      </c>
      <c r="H843" s="17"/>
    </row>
    <row r="844" spans="2:8" ht="15">
      <c r="B844" s="16"/>
      <c r="C844" s="11" t="s">
        <v>7</v>
      </c>
      <c r="D844" s="11" t="s">
        <v>8</v>
      </c>
      <c r="E844" s="11" t="s">
        <v>7</v>
      </c>
      <c r="F844" s="11" t="s">
        <v>8</v>
      </c>
      <c r="G844" s="11" t="s">
        <v>7</v>
      </c>
      <c r="H844" s="11" t="s">
        <v>8</v>
      </c>
    </row>
    <row r="845" spans="1:8" ht="15">
      <c r="A845" s="14" t="s">
        <v>785</v>
      </c>
      <c r="B845" s="16"/>
      <c r="C845" s="12" t="s">
        <v>195</v>
      </c>
      <c r="D845" s="13"/>
      <c r="E845" s="12" t="s">
        <v>217</v>
      </c>
      <c r="F845" s="13"/>
      <c r="G845" s="12" t="s">
        <v>195</v>
      </c>
      <c r="H845" s="13"/>
    </row>
    <row r="846" spans="1:8" ht="15">
      <c r="A846" s="14" t="s">
        <v>786</v>
      </c>
      <c r="B846" s="16"/>
      <c r="C846" s="12" t="s">
        <v>383</v>
      </c>
      <c r="D846" s="13"/>
      <c r="E846" s="12" t="s">
        <v>215</v>
      </c>
      <c r="F846" s="13"/>
      <c r="G846" s="12" t="s">
        <v>383</v>
      </c>
      <c r="H846" s="13"/>
    </row>
    <row r="847" spans="1:8" ht="15">
      <c r="A847" s="14" t="s">
        <v>787</v>
      </c>
      <c r="B847" s="16"/>
      <c r="C847" s="12" t="s">
        <v>606</v>
      </c>
      <c r="D847" s="13"/>
      <c r="E847" s="12" t="s">
        <v>211</v>
      </c>
      <c r="F847" s="13"/>
      <c r="G847" s="12" t="s">
        <v>606</v>
      </c>
      <c r="H847" s="13"/>
    </row>
    <row r="848" spans="1:8" ht="15">
      <c r="A848" s="14" t="s">
        <v>788</v>
      </c>
      <c r="B848" s="16"/>
      <c r="C848" s="12" t="s">
        <v>203</v>
      </c>
      <c r="D848" s="13"/>
      <c r="E848" s="12" t="s">
        <v>309</v>
      </c>
      <c r="F848" s="13"/>
      <c r="G848" s="12" t="s">
        <v>203</v>
      </c>
      <c r="H848" s="13"/>
    </row>
    <row r="849" spans="1:8" ht="15">
      <c r="A849" s="14" t="s">
        <v>789</v>
      </c>
      <c r="B849" s="16"/>
      <c r="C849" s="12" t="s">
        <v>287</v>
      </c>
      <c r="D849" s="13"/>
      <c r="E849" s="12" t="s">
        <v>199</v>
      </c>
      <c r="F849" s="13"/>
      <c r="G849" s="12" t="s">
        <v>287</v>
      </c>
      <c r="H849" s="13"/>
    </row>
    <row r="850" spans="1:8" ht="15">
      <c r="A850" s="14" t="s">
        <v>790</v>
      </c>
      <c r="B850" s="16"/>
      <c r="C850" s="12" t="s">
        <v>289</v>
      </c>
      <c r="D850" s="13"/>
      <c r="E850" s="12" t="s">
        <v>201</v>
      </c>
      <c r="F850" s="13"/>
      <c r="G850" s="12" t="s">
        <v>6</v>
      </c>
      <c r="H850" s="13"/>
    </row>
    <row r="851" spans="1:8" ht="15">
      <c r="A851" s="14" t="s">
        <v>791</v>
      </c>
      <c r="B851" s="16"/>
      <c r="C851" s="12" t="s">
        <v>211</v>
      </c>
      <c r="D851" s="13"/>
      <c r="E851" s="12" t="s">
        <v>203</v>
      </c>
      <c r="F851" s="13"/>
      <c r="G851" s="12" t="s">
        <v>6</v>
      </c>
      <c r="H851" s="13"/>
    </row>
    <row r="852" spans="1:8" ht="15">
      <c r="A852" s="14" t="s">
        <v>792</v>
      </c>
      <c r="B852" s="16"/>
      <c r="C852" s="12" t="s">
        <v>309</v>
      </c>
      <c r="D852" s="13"/>
      <c r="E852" s="12" t="s">
        <v>287</v>
      </c>
      <c r="F852" s="13"/>
      <c r="G852" s="12" t="s">
        <v>6</v>
      </c>
      <c r="H852" s="13"/>
    </row>
    <row r="853" spans="1:8" ht="15">
      <c r="A853" s="14" t="s">
        <v>793</v>
      </c>
      <c r="C853" s="12" t="s">
        <v>217</v>
      </c>
      <c r="D853" s="13"/>
      <c r="E853" s="12" t="s">
        <v>289</v>
      </c>
      <c r="F853" s="13"/>
      <c r="G853" s="12" t="s">
        <v>6</v>
      </c>
      <c r="H853" s="13"/>
    </row>
    <row r="854" spans="1:8" ht="15">
      <c r="A854" s="14" t="s">
        <v>794</v>
      </c>
      <c r="C854" s="12" t="s">
        <v>6</v>
      </c>
      <c r="D854" s="13"/>
      <c r="E854" s="12" t="s">
        <v>193</v>
      </c>
      <c r="F854" s="13"/>
      <c r="G854" s="12" t="s">
        <v>6</v>
      </c>
      <c r="H854" s="13"/>
    </row>
    <row r="855" spans="1:8" ht="15">
      <c r="A855" s="14" t="s">
        <v>795</v>
      </c>
      <c r="C855" s="12" t="s">
        <v>6</v>
      </c>
      <c r="D855" s="13"/>
      <c r="E855" s="12" t="s">
        <v>195</v>
      </c>
      <c r="F855" s="13"/>
      <c r="G855" s="12" t="s">
        <v>6</v>
      </c>
      <c r="H855" s="13"/>
    </row>
    <row r="856" spans="1:8" ht="15">
      <c r="A856" s="14" t="s">
        <v>796</v>
      </c>
      <c r="C856" s="12" t="s">
        <v>6</v>
      </c>
      <c r="D856" s="13"/>
      <c r="E856" s="12" t="s">
        <v>383</v>
      </c>
      <c r="F856" s="13"/>
      <c r="G856" s="12" t="s">
        <v>6</v>
      </c>
      <c r="H856" s="13"/>
    </row>
    <row r="857" spans="1:8" ht="15">
      <c r="A857" s="14" t="s">
        <v>797</v>
      </c>
      <c r="C857" s="12" t="s">
        <v>6</v>
      </c>
      <c r="D857" s="13"/>
      <c r="E857" s="12" t="s">
        <v>606</v>
      </c>
      <c r="F857" s="13"/>
      <c r="G857" s="12" t="s">
        <v>6</v>
      </c>
      <c r="H857" s="13"/>
    </row>
    <row r="858" spans="3:8" ht="15">
      <c r="C858" s="17" t="s">
        <v>20</v>
      </c>
      <c r="D858" s="17"/>
      <c r="E858" s="17" t="s">
        <v>21</v>
      </c>
      <c r="F858" s="17"/>
      <c r="G858" s="17" t="s">
        <v>61</v>
      </c>
      <c r="H858" s="17"/>
    </row>
    <row r="859" spans="3:8" ht="15">
      <c r="C859" s="11" t="s">
        <v>7</v>
      </c>
      <c r="D859" s="11" t="s">
        <v>8</v>
      </c>
      <c r="E859" s="11" t="s">
        <v>7</v>
      </c>
      <c r="F859" s="11" t="s">
        <v>8</v>
      </c>
      <c r="G859" s="11" t="s">
        <v>7</v>
      </c>
      <c r="H859" s="11" t="s">
        <v>8</v>
      </c>
    </row>
    <row r="860" spans="1:8" ht="15">
      <c r="A860" s="14" t="s">
        <v>798</v>
      </c>
      <c r="C860" s="12" t="s">
        <v>383</v>
      </c>
      <c r="D860" s="13"/>
      <c r="E860" s="12" t="s">
        <v>191</v>
      </c>
      <c r="F860" s="13"/>
      <c r="G860" s="12" t="s">
        <v>193</v>
      </c>
      <c r="H860" s="13"/>
    </row>
    <row r="861" spans="1:8" ht="15">
      <c r="A861" s="14" t="s">
        <v>799</v>
      </c>
      <c r="C861" s="12" t="s">
        <v>606</v>
      </c>
      <c r="D861" s="13"/>
      <c r="E861" s="12" t="s">
        <v>193</v>
      </c>
      <c r="F861" s="13"/>
      <c r="G861" s="12" t="s">
        <v>195</v>
      </c>
      <c r="H861" s="13"/>
    </row>
    <row r="862" spans="1:8" ht="15">
      <c r="A862" s="14" t="s">
        <v>800</v>
      </c>
      <c r="C862" s="12" t="s">
        <v>287</v>
      </c>
      <c r="D862" s="13"/>
      <c r="E862" s="12" t="s">
        <v>195</v>
      </c>
      <c r="F862" s="13"/>
      <c r="G862" s="12" t="s">
        <v>383</v>
      </c>
      <c r="H862" s="13"/>
    </row>
    <row r="863" spans="1:8" ht="15">
      <c r="A863" s="14" t="s">
        <v>801</v>
      </c>
      <c r="C863" s="12" t="s">
        <v>289</v>
      </c>
      <c r="D863" s="13"/>
      <c r="E863" s="12" t="s">
        <v>383</v>
      </c>
      <c r="F863" s="13"/>
      <c r="G863" s="12" t="s">
        <v>199</v>
      </c>
      <c r="H863" s="13"/>
    </row>
    <row r="864" spans="1:8" ht="15">
      <c r="A864" s="14" t="s">
        <v>802</v>
      </c>
      <c r="C864" s="12" t="s">
        <v>6</v>
      </c>
      <c r="D864" s="13"/>
      <c r="E864" s="12" t="s">
        <v>606</v>
      </c>
      <c r="F864" s="13"/>
      <c r="G864" s="12" t="s">
        <v>201</v>
      </c>
      <c r="H864" s="13"/>
    </row>
    <row r="865" spans="1:8" ht="15">
      <c r="A865" s="14" t="s">
        <v>803</v>
      </c>
      <c r="C865" s="12" t="s">
        <v>6</v>
      </c>
      <c r="D865" s="13"/>
      <c r="E865" s="12" t="s">
        <v>199</v>
      </c>
      <c r="F865" s="13"/>
      <c r="G865" s="12" t="s">
        <v>203</v>
      </c>
      <c r="H865" s="13"/>
    </row>
    <row r="866" spans="1:8" ht="15">
      <c r="A866" s="14" t="s">
        <v>804</v>
      </c>
      <c r="C866" s="12" t="s">
        <v>6</v>
      </c>
      <c r="D866" s="13"/>
      <c r="E866" s="12" t="s">
        <v>201</v>
      </c>
      <c r="F866" s="13"/>
      <c r="G866" s="12" t="s">
        <v>209</v>
      </c>
      <c r="H866" s="13"/>
    </row>
    <row r="867" spans="1:8" ht="15">
      <c r="A867" s="14" t="s">
        <v>805</v>
      </c>
      <c r="C867" s="12" t="s">
        <v>6</v>
      </c>
      <c r="D867" s="13"/>
      <c r="E867" s="12" t="s">
        <v>203</v>
      </c>
      <c r="F867" s="13"/>
      <c r="G867" s="12" t="s">
        <v>211</v>
      </c>
      <c r="H867" s="13"/>
    </row>
    <row r="868" spans="1:8" ht="15">
      <c r="A868" s="14" t="s">
        <v>806</v>
      </c>
      <c r="C868" s="12" t="s">
        <v>6</v>
      </c>
      <c r="D868" s="13"/>
      <c r="E868" s="12" t="s">
        <v>287</v>
      </c>
      <c r="F868" s="13"/>
      <c r="G868" s="12" t="s">
        <v>309</v>
      </c>
      <c r="H868" s="13"/>
    </row>
    <row r="869" spans="1:8" ht="15">
      <c r="A869" s="14" t="s">
        <v>807</v>
      </c>
      <c r="C869" s="12" t="s">
        <v>6</v>
      </c>
      <c r="D869" s="13"/>
      <c r="E869" s="12" t="s">
        <v>289</v>
      </c>
      <c r="F869" s="13"/>
      <c r="G869" s="12" t="s">
        <v>287</v>
      </c>
      <c r="H869" s="13"/>
    </row>
    <row r="870" spans="1:8" ht="15">
      <c r="A870" s="14" t="s">
        <v>808</v>
      </c>
      <c r="C870" s="12" t="s">
        <v>6</v>
      </c>
      <c r="D870" s="13"/>
      <c r="E870" s="12" t="s">
        <v>207</v>
      </c>
      <c r="F870" s="13"/>
      <c r="G870" s="12" t="s">
        <v>293</v>
      </c>
      <c r="H870" s="13"/>
    </row>
    <row r="871" spans="1:8" ht="15">
      <c r="A871" s="14" t="s">
        <v>809</v>
      </c>
      <c r="C871" s="12" t="s">
        <v>6</v>
      </c>
      <c r="D871" s="13"/>
      <c r="E871" s="12" t="s">
        <v>209</v>
      </c>
      <c r="F871" s="13"/>
      <c r="G871" s="12" t="s">
        <v>213</v>
      </c>
      <c r="H871" s="13"/>
    </row>
    <row r="872" spans="1:8" ht="15">
      <c r="A872" s="14" t="s">
        <v>810</v>
      </c>
      <c r="C872" s="12" t="s">
        <v>6</v>
      </c>
      <c r="D872" s="13"/>
      <c r="E872" s="12" t="s">
        <v>211</v>
      </c>
      <c r="F872" s="13"/>
      <c r="G872" s="12" t="s">
        <v>215</v>
      </c>
      <c r="H872" s="13"/>
    </row>
    <row r="873" spans="1:8" ht="15">
      <c r="A873" s="14" t="s">
        <v>811</v>
      </c>
      <c r="C873" s="12" t="s">
        <v>6</v>
      </c>
      <c r="D873" s="13"/>
      <c r="E873" s="12" t="s">
        <v>309</v>
      </c>
      <c r="F873" s="13"/>
      <c r="G873" s="12" t="s">
        <v>217</v>
      </c>
      <c r="H873" s="13"/>
    </row>
    <row r="874" spans="1:8" ht="15">
      <c r="A874" s="14" t="s">
        <v>812</v>
      </c>
      <c r="C874" s="12" t="s">
        <v>6</v>
      </c>
      <c r="D874" s="13"/>
      <c r="E874" s="12" t="s">
        <v>293</v>
      </c>
      <c r="F874" s="13"/>
      <c r="G874" s="12" t="s">
        <v>606</v>
      </c>
      <c r="H874" s="13"/>
    </row>
    <row r="875" spans="1:8" ht="15">
      <c r="A875" s="14" t="s">
        <v>813</v>
      </c>
      <c r="C875" s="12" t="s">
        <v>6</v>
      </c>
      <c r="D875" s="13"/>
      <c r="E875" s="12" t="s">
        <v>215</v>
      </c>
      <c r="F875" s="13"/>
      <c r="G875" s="12" t="s">
        <v>289</v>
      </c>
      <c r="H875" s="13"/>
    </row>
    <row r="876" spans="1:8" ht="15">
      <c r="A876" s="14" t="s">
        <v>814</v>
      </c>
      <c r="C876" s="12" t="s">
        <v>6</v>
      </c>
      <c r="D876" s="13"/>
      <c r="E876" s="12" t="s">
        <v>213</v>
      </c>
      <c r="F876" s="13"/>
      <c r="G876" s="12" t="s">
        <v>6</v>
      </c>
      <c r="H876" s="13"/>
    </row>
    <row r="877" spans="1:8" ht="15">
      <c r="A877" s="14" t="s">
        <v>815</v>
      </c>
      <c r="C877" s="12" t="s">
        <v>6</v>
      </c>
      <c r="D877" s="13"/>
      <c r="E877" s="12" t="s">
        <v>217</v>
      </c>
      <c r="F877" s="13"/>
      <c r="G877" s="12" t="s">
        <v>6</v>
      </c>
      <c r="H877" s="13"/>
    </row>
    <row r="878" spans="3:8" ht="15">
      <c r="C878" s="17" t="s">
        <v>68</v>
      </c>
      <c r="D878" s="17"/>
      <c r="E878" s="17" t="s">
        <v>27</v>
      </c>
      <c r="F878" s="17"/>
      <c r="G878" s="17" t="s">
        <v>6</v>
      </c>
      <c r="H878" s="17"/>
    </row>
    <row r="879" spans="3:8" ht="15">
      <c r="C879" s="11" t="s">
        <v>7</v>
      </c>
      <c r="D879" s="11" t="s">
        <v>8</v>
      </c>
      <c r="E879" s="11" t="s">
        <v>7</v>
      </c>
      <c r="F879" s="11" t="s">
        <v>8</v>
      </c>
      <c r="G879" s="11" t="s">
        <v>7</v>
      </c>
      <c r="H879" s="11" t="s">
        <v>8</v>
      </c>
    </row>
    <row r="880" spans="1:8" ht="15">
      <c r="A880" s="14" t="s">
        <v>816</v>
      </c>
      <c r="C880" s="12" t="s">
        <v>193</v>
      </c>
      <c r="D880" s="13"/>
      <c r="E880" s="12" t="s">
        <v>191</v>
      </c>
      <c r="F880" s="13"/>
      <c r="G880" s="12" t="s">
        <v>6</v>
      </c>
      <c r="H880" s="13"/>
    </row>
    <row r="881" spans="1:8" ht="15">
      <c r="A881" s="14" t="s">
        <v>817</v>
      </c>
      <c r="C881" s="12" t="s">
        <v>195</v>
      </c>
      <c r="D881" s="13"/>
      <c r="E881" s="12" t="s">
        <v>193</v>
      </c>
      <c r="F881" s="13"/>
      <c r="G881" s="12" t="s">
        <v>6</v>
      </c>
      <c r="H881" s="13"/>
    </row>
    <row r="882" spans="1:8" ht="15">
      <c r="A882" s="14" t="s">
        <v>818</v>
      </c>
      <c r="C882" s="12" t="s">
        <v>383</v>
      </c>
      <c r="D882" s="13"/>
      <c r="E882" s="12" t="s">
        <v>195</v>
      </c>
      <c r="F882" s="13"/>
      <c r="G882" s="12" t="s">
        <v>6</v>
      </c>
      <c r="H882" s="13"/>
    </row>
    <row r="883" spans="1:8" ht="15">
      <c r="A883" s="14" t="s">
        <v>819</v>
      </c>
      <c r="C883" s="12" t="s">
        <v>606</v>
      </c>
      <c r="D883" s="13"/>
      <c r="E883" s="12" t="s">
        <v>383</v>
      </c>
      <c r="F883" s="13"/>
      <c r="G883" s="12" t="s">
        <v>6</v>
      </c>
      <c r="H883" s="13"/>
    </row>
    <row r="884" spans="1:8" ht="15">
      <c r="A884" s="14" t="s">
        <v>820</v>
      </c>
      <c r="C884" s="12" t="s">
        <v>199</v>
      </c>
      <c r="D884" s="13"/>
      <c r="E884" s="12" t="s">
        <v>606</v>
      </c>
      <c r="F884" s="13"/>
      <c r="G884" s="12" t="s">
        <v>6</v>
      </c>
      <c r="H884" s="13"/>
    </row>
    <row r="885" spans="1:8" ht="15">
      <c r="A885" s="14" t="s">
        <v>821</v>
      </c>
      <c r="C885" s="12" t="s">
        <v>201</v>
      </c>
      <c r="D885" s="13"/>
      <c r="E885" s="12" t="s">
        <v>199</v>
      </c>
      <c r="F885" s="13"/>
      <c r="G885" s="12" t="s">
        <v>6</v>
      </c>
      <c r="H885" s="13"/>
    </row>
    <row r="886" spans="1:8" ht="15">
      <c r="A886" s="14" t="s">
        <v>822</v>
      </c>
      <c r="C886" s="12" t="s">
        <v>203</v>
      </c>
      <c r="D886" s="13"/>
      <c r="E886" s="12" t="s">
        <v>201</v>
      </c>
      <c r="F886" s="13"/>
      <c r="G886" s="12" t="s">
        <v>6</v>
      </c>
      <c r="H886" s="13"/>
    </row>
    <row r="887" spans="1:8" ht="15">
      <c r="A887" s="14" t="s">
        <v>823</v>
      </c>
      <c r="C887" s="12" t="s">
        <v>287</v>
      </c>
      <c r="D887" s="13"/>
      <c r="E887" s="12" t="s">
        <v>203</v>
      </c>
      <c r="F887" s="13"/>
      <c r="G887" s="12" t="s">
        <v>6</v>
      </c>
      <c r="H887" s="13"/>
    </row>
    <row r="888" spans="1:8" ht="15">
      <c r="A888" s="14" t="s">
        <v>824</v>
      </c>
      <c r="C888" s="12" t="s">
        <v>289</v>
      </c>
      <c r="D888" s="13"/>
      <c r="E888" s="12" t="s">
        <v>287</v>
      </c>
      <c r="F888" s="13"/>
      <c r="G888" s="12" t="s">
        <v>6</v>
      </c>
      <c r="H888" s="13"/>
    </row>
    <row r="889" spans="1:8" ht="15">
      <c r="A889" s="14" t="s">
        <v>825</v>
      </c>
      <c r="C889" s="12" t="s">
        <v>211</v>
      </c>
      <c r="D889" s="13"/>
      <c r="E889" s="12" t="s">
        <v>289</v>
      </c>
      <c r="F889" s="13"/>
      <c r="G889" s="12" t="s">
        <v>6</v>
      </c>
      <c r="H889" s="13"/>
    </row>
    <row r="890" spans="1:8" ht="15">
      <c r="A890" s="14" t="s">
        <v>826</v>
      </c>
      <c r="C890" s="12" t="s">
        <v>309</v>
      </c>
      <c r="D890" s="13"/>
      <c r="E890" s="12" t="s">
        <v>207</v>
      </c>
      <c r="F890" s="13"/>
      <c r="G890" s="12" t="s">
        <v>6</v>
      </c>
      <c r="H890" s="13"/>
    </row>
    <row r="891" spans="1:8" ht="15">
      <c r="A891" s="14" t="s">
        <v>827</v>
      </c>
      <c r="C891" s="12" t="s">
        <v>215</v>
      </c>
      <c r="D891" s="13"/>
      <c r="E891" s="12" t="s">
        <v>209</v>
      </c>
      <c r="F891" s="13"/>
      <c r="G891" s="12" t="s">
        <v>6</v>
      </c>
      <c r="H891" s="13"/>
    </row>
    <row r="892" spans="1:8" ht="15">
      <c r="A892" s="14" t="s">
        <v>828</v>
      </c>
      <c r="C892" s="12" t="s">
        <v>217</v>
      </c>
      <c r="D892" s="13"/>
      <c r="E892" s="12" t="s">
        <v>211</v>
      </c>
      <c r="F892" s="13"/>
      <c r="G892" s="12" t="s">
        <v>6</v>
      </c>
      <c r="H892" s="13"/>
    </row>
    <row r="893" spans="1:8" ht="15">
      <c r="A893" s="14" t="s">
        <v>829</v>
      </c>
      <c r="C893" s="12" t="s">
        <v>6</v>
      </c>
      <c r="D893" s="13"/>
      <c r="E893" s="12" t="s">
        <v>309</v>
      </c>
      <c r="F893" s="13"/>
      <c r="G893" s="12" t="s">
        <v>6</v>
      </c>
      <c r="H893" s="13"/>
    </row>
    <row r="894" spans="1:8" ht="15">
      <c r="A894" s="14" t="s">
        <v>830</v>
      </c>
      <c r="C894" s="12" t="s">
        <v>6</v>
      </c>
      <c r="D894" s="13"/>
      <c r="E894" s="12" t="s">
        <v>293</v>
      </c>
      <c r="F894" s="13"/>
      <c r="G894" s="12" t="s">
        <v>6</v>
      </c>
      <c r="H894" s="13"/>
    </row>
    <row r="895" spans="1:8" ht="15">
      <c r="A895" s="14" t="s">
        <v>831</v>
      </c>
      <c r="C895" s="12" t="s">
        <v>6</v>
      </c>
      <c r="D895" s="13"/>
      <c r="E895" s="12" t="s">
        <v>213</v>
      </c>
      <c r="F895" s="13"/>
      <c r="G895" s="12" t="s">
        <v>6</v>
      </c>
      <c r="H895" s="13"/>
    </row>
    <row r="896" spans="1:8" ht="15">
      <c r="A896" s="14" t="s">
        <v>832</v>
      </c>
      <c r="C896" s="12" t="s">
        <v>6</v>
      </c>
      <c r="D896" s="13"/>
      <c r="E896" s="12" t="s">
        <v>215</v>
      </c>
      <c r="F896" s="13"/>
      <c r="G896" s="12" t="s">
        <v>6</v>
      </c>
      <c r="H896" s="13"/>
    </row>
    <row r="897" spans="1:8" ht="15">
      <c r="A897" s="14" t="s">
        <v>833</v>
      </c>
      <c r="C897" s="12" t="s">
        <v>6</v>
      </c>
      <c r="D897" s="13"/>
      <c r="E897" s="12" t="s">
        <v>217</v>
      </c>
      <c r="F897" s="13"/>
      <c r="G897" s="12" t="s">
        <v>6</v>
      </c>
      <c r="H897" s="13"/>
    </row>
    <row r="899" spans="2:8" ht="15">
      <c r="B899" s="6" t="s">
        <v>834</v>
      </c>
      <c r="C899" s="6" t="s">
        <v>498</v>
      </c>
      <c r="D899" s="7" t="s">
        <v>3</v>
      </c>
      <c r="E899" s="8">
        <v>472.85</v>
      </c>
      <c r="F899" s="9"/>
      <c r="G899" s="10">
        <f>SUM(D902:D902)+SUM(F902:F902)+SUM(H902:H902)+SUM(D905:D905)+SUM(F905:F909)+SUM(H905:H906)+SUM(D912:D921)+SUM(F912:F912)+SUM(H912:H912)+SUM(D924:D926)</f>
        <v>0</v>
      </c>
      <c r="H899" s="10">
        <f>E899*G899</f>
        <v>0</v>
      </c>
    </row>
    <row r="900" spans="2:8" ht="15">
      <c r="B900" s="16" t="s">
        <v>6</v>
      </c>
      <c r="C900" s="17" t="s">
        <v>43</v>
      </c>
      <c r="D900" s="17"/>
      <c r="E900" s="17" t="s">
        <v>50</v>
      </c>
      <c r="F900" s="17"/>
      <c r="G900" s="17" t="s">
        <v>509</v>
      </c>
      <c r="H900" s="17"/>
    </row>
    <row r="901" spans="2:8" ht="15">
      <c r="B901" s="16"/>
      <c r="C901" s="11" t="s">
        <v>7</v>
      </c>
      <c r="D901" s="11" t="s">
        <v>8</v>
      </c>
      <c r="E901" s="11" t="s">
        <v>7</v>
      </c>
      <c r="F901" s="11" t="s">
        <v>8</v>
      </c>
      <c r="G901" s="11" t="s">
        <v>7</v>
      </c>
      <c r="H901" s="11" t="s">
        <v>8</v>
      </c>
    </row>
    <row r="902" spans="1:8" ht="15">
      <c r="A902" s="14" t="s">
        <v>835</v>
      </c>
      <c r="B902" s="16"/>
      <c r="C902" s="12" t="s">
        <v>383</v>
      </c>
      <c r="D902" s="13"/>
      <c r="E902" s="12" t="s">
        <v>383</v>
      </c>
      <c r="F902" s="13"/>
      <c r="G902" s="12" t="s">
        <v>195</v>
      </c>
      <c r="H902" s="13"/>
    </row>
    <row r="903" spans="2:8" ht="15">
      <c r="B903" s="16"/>
      <c r="C903" s="17" t="s">
        <v>21</v>
      </c>
      <c r="D903" s="17"/>
      <c r="E903" s="17" t="s">
        <v>94</v>
      </c>
      <c r="F903" s="17"/>
      <c r="G903" s="17" t="s">
        <v>60</v>
      </c>
      <c r="H903" s="17"/>
    </row>
    <row r="904" spans="2:8" ht="15">
      <c r="B904" s="16"/>
      <c r="C904" s="11" t="s">
        <v>7</v>
      </c>
      <c r="D904" s="11" t="s">
        <v>8</v>
      </c>
      <c r="E904" s="11" t="s">
        <v>7</v>
      </c>
      <c r="F904" s="11" t="s">
        <v>8</v>
      </c>
      <c r="G904" s="11" t="s">
        <v>7</v>
      </c>
      <c r="H904" s="11" t="s">
        <v>8</v>
      </c>
    </row>
    <row r="905" spans="1:8" ht="15">
      <c r="A905" s="14" t="s">
        <v>836</v>
      </c>
      <c r="B905" s="16"/>
      <c r="C905" s="12" t="s">
        <v>606</v>
      </c>
      <c r="D905" s="13"/>
      <c r="E905" s="12" t="s">
        <v>195</v>
      </c>
      <c r="F905" s="13"/>
      <c r="G905" s="12" t="s">
        <v>383</v>
      </c>
      <c r="H905" s="13"/>
    </row>
    <row r="906" spans="1:8" ht="15">
      <c r="A906" s="14" t="s">
        <v>837</v>
      </c>
      <c r="B906" s="16"/>
      <c r="C906" s="12" t="s">
        <v>6</v>
      </c>
      <c r="D906" s="13"/>
      <c r="E906" s="12" t="s">
        <v>383</v>
      </c>
      <c r="F906" s="13"/>
      <c r="G906" s="12" t="s">
        <v>606</v>
      </c>
      <c r="H906" s="13"/>
    </row>
    <row r="907" spans="1:8" ht="15">
      <c r="A907" s="14" t="s">
        <v>838</v>
      </c>
      <c r="B907" s="16"/>
      <c r="C907" s="12" t="s">
        <v>6</v>
      </c>
      <c r="D907" s="13"/>
      <c r="E907" s="12" t="s">
        <v>606</v>
      </c>
      <c r="F907" s="13"/>
      <c r="G907" s="12" t="s">
        <v>6</v>
      </c>
      <c r="H907" s="13"/>
    </row>
    <row r="908" spans="1:8" ht="15">
      <c r="A908" s="14" t="s">
        <v>839</v>
      </c>
      <c r="B908" s="16"/>
      <c r="C908" s="12" t="s">
        <v>6</v>
      </c>
      <c r="D908" s="13"/>
      <c r="E908" s="12" t="s">
        <v>203</v>
      </c>
      <c r="F908" s="13"/>
      <c r="G908" s="12" t="s">
        <v>6</v>
      </c>
      <c r="H908" s="13"/>
    </row>
    <row r="909" spans="1:8" ht="15">
      <c r="A909" s="14" t="s">
        <v>840</v>
      </c>
      <c r="B909" s="16"/>
      <c r="C909" s="12" t="s">
        <v>6</v>
      </c>
      <c r="D909" s="13"/>
      <c r="E909" s="12" t="s">
        <v>287</v>
      </c>
      <c r="F909" s="13"/>
      <c r="G909" s="12" t="s">
        <v>6</v>
      </c>
      <c r="H909" s="13"/>
    </row>
    <row r="910" spans="3:8" ht="15">
      <c r="C910" s="17" t="s">
        <v>62</v>
      </c>
      <c r="D910" s="17"/>
      <c r="E910" s="17" t="s">
        <v>68</v>
      </c>
      <c r="F910" s="17"/>
      <c r="G910" s="17" t="s">
        <v>69</v>
      </c>
      <c r="H910" s="17"/>
    </row>
    <row r="911" spans="3:8" ht="15">
      <c r="C911" s="11" t="s">
        <v>7</v>
      </c>
      <c r="D911" s="11" t="s">
        <v>8</v>
      </c>
      <c r="E911" s="11" t="s">
        <v>7</v>
      </c>
      <c r="F911" s="11" t="s">
        <v>8</v>
      </c>
      <c r="G911" s="11" t="s">
        <v>7</v>
      </c>
      <c r="H911" s="11" t="s">
        <v>8</v>
      </c>
    </row>
    <row r="912" spans="1:8" ht="15">
      <c r="A912" s="14" t="s">
        <v>841</v>
      </c>
      <c r="C912" s="12" t="s">
        <v>193</v>
      </c>
      <c r="D912" s="13"/>
      <c r="E912" s="12" t="s">
        <v>383</v>
      </c>
      <c r="F912" s="13"/>
      <c r="G912" s="12" t="s">
        <v>199</v>
      </c>
      <c r="H912" s="13"/>
    </row>
    <row r="913" spans="1:8" ht="15">
      <c r="A913" s="14" t="s">
        <v>842</v>
      </c>
      <c r="C913" s="12" t="s">
        <v>195</v>
      </c>
      <c r="D913" s="13"/>
      <c r="E913" s="12" t="s">
        <v>6</v>
      </c>
      <c r="F913" s="13"/>
      <c r="G913" s="12" t="s">
        <v>6</v>
      </c>
      <c r="H913" s="13"/>
    </row>
    <row r="914" spans="1:8" ht="15">
      <c r="A914" s="14" t="s">
        <v>843</v>
      </c>
      <c r="C914" s="12" t="s">
        <v>383</v>
      </c>
      <c r="D914" s="13"/>
      <c r="E914" s="12" t="s">
        <v>6</v>
      </c>
      <c r="F914" s="13"/>
      <c r="G914" s="12" t="s">
        <v>6</v>
      </c>
      <c r="H914" s="13"/>
    </row>
    <row r="915" spans="1:8" ht="15">
      <c r="A915" s="14" t="s">
        <v>844</v>
      </c>
      <c r="C915" s="12" t="s">
        <v>606</v>
      </c>
      <c r="D915" s="13"/>
      <c r="E915" s="12" t="s">
        <v>6</v>
      </c>
      <c r="F915" s="13"/>
      <c r="G915" s="12" t="s">
        <v>6</v>
      </c>
      <c r="H915" s="13"/>
    </row>
    <row r="916" spans="1:8" ht="15">
      <c r="A916" s="14" t="s">
        <v>845</v>
      </c>
      <c r="C916" s="12" t="s">
        <v>199</v>
      </c>
      <c r="D916" s="13"/>
      <c r="E916" s="12" t="s">
        <v>6</v>
      </c>
      <c r="F916" s="13"/>
      <c r="G916" s="12" t="s">
        <v>6</v>
      </c>
      <c r="H916" s="13"/>
    </row>
    <row r="917" spans="1:8" ht="15">
      <c r="A917" s="14" t="s">
        <v>846</v>
      </c>
      <c r="C917" s="12" t="s">
        <v>201</v>
      </c>
      <c r="D917" s="13"/>
      <c r="E917" s="12" t="s">
        <v>6</v>
      </c>
      <c r="F917" s="13"/>
      <c r="G917" s="12" t="s">
        <v>6</v>
      </c>
      <c r="H917" s="13"/>
    </row>
    <row r="918" spans="1:8" ht="15">
      <c r="A918" s="14" t="s">
        <v>847</v>
      </c>
      <c r="C918" s="12" t="s">
        <v>203</v>
      </c>
      <c r="D918" s="13"/>
      <c r="E918" s="12" t="s">
        <v>6</v>
      </c>
      <c r="F918" s="13"/>
      <c r="G918" s="12" t="s">
        <v>6</v>
      </c>
      <c r="H918" s="13"/>
    </row>
    <row r="919" spans="1:8" ht="15">
      <c r="A919" s="14" t="s">
        <v>848</v>
      </c>
      <c r="C919" s="12" t="s">
        <v>207</v>
      </c>
      <c r="D919" s="13"/>
      <c r="E919" s="12" t="s">
        <v>6</v>
      </c>
      <c r="F919" s="13"/>
      <c r="G919" s="12" t="s">
        <v>6</v>
      </c>
      <c r="H919" s="13"/>
    </row>
    <row r="920" spans="1:8" ht="15">
      <c r="A920" s="14" t="s">
        <v>849</v>
      </c>
      <c r="C920" s="12" t="s">
        <v>209</v>
      </c>
      <c r="D920" s="13"/>
      <c r="E920" s="12" t="s">
        <v>6</v>
      </c>
      <c r="F920" s="13"/>
      <c r="G920" s="12" t="s">
        <v>6</v>
      </c>
      <c r="H920" s="13"/>
    </row>
    <row r="921" spans="1:8" ht="15">
      <c r="A921" s="14" t="s">
        <v>850</v>
      </c>
      <c r="C921" s="12" t="s">
        <v>211</v>
      </c>
      <c r="D921" s="13"/>
      <c r="E921" s="12" t="s">
        <v>6</v>
      </c>
      <c r="F921" s="13"/>
      <c r="G921" s="12" t="s">
        <v>6</v>
      </c>
      <c r="H921" s="13"/>
    </row>
    <row r="922" spans="3:8" ht="15">
      <c r="C922" s="17" t="s">
        <v>76</v>
      </c>
      <c r="D922" s="17"/>
      <c r="E922" s="17" t="s">
        <v>6</v>
      </c>
      <c r="F922" s="17"/>
      <c r="G922" s="17" t="s">
        <v>6</v>
      </c>
      <c r="H922" s="17"/>
    </row>
    <row r="923" spans="3:8" ht="15">
      <c r="C923" s="11" t="s">
        <v>7</v>
      </c>
      <c r="D923" s="11" t="s">
        <v>8</v>
      </c>
      <c r="E923" s="11" t="s">
        <v>7</v>
      </c>
      <c r="F923" s="11" t="s">
        <v>8</v>
      </c>
      <c r="G923" s="11" t="s">
        <v>7</v>
      </c>
      <c r="H923" s="11" t="s">
        <v>8</v>
      </c>
    </row>
    <row r="924" spans="1:8" ht="15">
      <c r="A924" s="14" t="s">
        <v>851</v>
      </c>
      <c r="C924" s="12" t="s">
        <v>383</v>
      </c>
      <c r="D924" s="13"/>
      <c r="E924" s="12" t="s">
        <v>6</v>
      </c>
      <c r="F924" s="13"/>
      <c r="G924" s="12" t="s">
        <v>6</v>
      </c>
      <c r="H924" s="13"/>
    </row>
    <row r="925" spans="1:8" ht="15">
      <c r="A925" s="14" t="s">
        <v>852</v>
      </c>
      <c r="C925" s="12" t="s">
        <v>203</v>
      </c>
      <c r="D925" s="13"/>
      <c r="E925" s="12" t="s">
        <v>6</v>
      </c>
      <c r="F925" s="13"/>
      <c r="G925" s="12" t="s">
        <v>6</v>
      </c>
      <c r="H925" s="13"/>
    </row>
    <row r="926" spans="1:8" ht="15">
      <c r="A926" s="14" t="s">
        <v>853</v>
      </c>
      <c r="C926" s="12" t="s">
        <v>287</v>
      </c>
      <c r="D926" s="13"/>
      <c r="E926" s="12" t="s">
        <v>6</v>
      </c>
      <c r="F926" s="13"/>
      <c r="G926" s="12" t="s">
        <v>6</v>
      </c>
      <c r="H926" s="13"/>
    </row>
    <row r="928" spans="2:8" ht="15">
      <c r="B928" s="6" t="s">
        <v>854</v>
      </c>
      <c r="C928" s="6" t="s">
        <v>855</v>
      </c>
      <c r="D928" s="7" t="s">
        <v>3</v>
      </c>
      <c r="E928" s="8">
        <v>409.37</v>
      </c>
      <c r="F928" s="9"/>
      <c r="G928" s="10">
        <f>SUM(D931:D932)+SUM(F931:F932)+SUM(H931:H933)+SUM(D936:D937)</f>
        <v>0</v>
      </c>
      <c r="H928" s="10">
        <f>E928*G928</f>
        <v>0</v>
      </c>
    </row>
    <row r="929" spans="2:8" ht="15">
      <c r="B929" s="16" t="s">
        <v>6</v>
      </c>
      <c r="C929" s="17" t="s">
        <v>11</v>
      </c>
      <c r="D929" s="17"/>
      <c r="E929" s="17" t="s">
        <v>21</v>
      </c>
      <c r="F929" s="17"/>
      <c r="G929" s="17" t="s">
        <v>75</v>
      </c>
      <c r="H929" s="17"/>
    </row>
    <row r="930" spans="2:8" ht="15">
      <c r="B930" s="16"/>
      <c r="C930" s="11" t="s">
        <v>7</v>
      </c>
      <c r="D930" s="11" t="s">
        <v>8</v>
      </c>
      <c r="E930" s="11" t="s">
        <v>7</v>
      </c>
      <c r="F930" s="11" t="s">
        <v>8</v>
      </c>
      <c r="G930" s="11" t="s">
        <v>7</v>
      </c>
      <c r="H930" s="11" t="s">
        <v>8</v>
      </c>
    </row>
    <row r="931" spans="1:8" ht="15">
      <c r="A931" s="14" t="s">
        <v>856</v>
      </c>
      <c r="B931" s="16"/>
      <c r="C931" s="12" t="s">
        <v>406</v>
      </c>
      <c r="D931" s="13"/>
      <c r="E931" s="12" t="s">
        <v>406</v>
      </c>
      <c r="F931" s="13"/>
      <c r="G931" s="12" t="s">
        <v>404</v>
      </c>
      <c r="H931" s="13"/>
    </row>
    <row r="932" spans="1:8" ht="15">
      <c r="A932" s="14" t="s">
        <v>857</v>
      </c>
      <c r="B932" s="16"/>
      <c r="C932" s="12" t="s">
        <v>408</v>
      </c>
      <c r="D932" s="13"/>
      <c r="E932" s="12" t="s">
        <v>408</v>
      </c>
      <c r="F932" s="13"/>
      <c r="G932" s="12" t="s">
        <v>406</v>
      </c>
      <c r="H932" s="13"/>
    </row>
    <row r="933" spans="1:8" ht="15">
      <c r="A933" s="14" t="s">
        <v>858</v>
      </c>
      <c r="B933" s="16"/>
      <c r="C933" s="12" t="s">
        <v>6</v>
      </c>
      <c r="D933" s="13"/>
      <c r="E933" s="12" t="s">
        <v>6</v>
      </c>
      <c r="F933" s="13"/>
      <c r="G933" s="12" t="s">
        <v>408</v>
      </c>
      <c r="H933" s="13"/>
    </row>
    <row r="934" spans="2:8" ht="15">
      <c r="B934" s="16"/>
      <c r="C934" s="17" t="s">
        <v>27</v>
      </c>
      <c r="D934" s="17"/>
      <c r="E934" s="17" t="s">
        <v>6</v>
      </c>
      <c r="F934" s="17"/>
      <c r="G934" s="17" t="s">
        <v>6</v>
      </c>
      <c r="H934" s="17"/>
    </row>
    <row r="935" spans="2:8" ht="15">
      <c r="B935" s="16"/>
      <c r="C935" s="11" t="s">
        <v>7</v>
      </c>
      <c r="D935" s="11" t="s">
        <v>8</v>
      </c>
      <c r="E935" s="11" t="s">
        <v>7</v>
      </c>
      <c r="F935" s="11" t="s">
        <v>8</v>
      </c>
      <c r="G935" s="11" t="s">
        <v>7</v>
      </c>
      <c r="H935" s="11" t="s">
        <v>8</v>
      </c>
    </row>
    <row r="936" spans="1:8" ht="15">
      <c r="A936" s="14" t="s">
        <v>859</v>
      </c>
      <c r="B936" s="16"/>
      <c r="C936" s="12" t="s">
        <v>406</v>
      </c>
      <c r="D936" s="13"/>
      <c r="E936" s="12" t="s">
        <v>6</v>
      </c>
      <c r="F936" s="13"/>
      <c r="G936" s="12" t="s">
        <v>6</v>
      </c>
      <c r="H936" s="13"/>
    </row>
    <row r="937" spans="1:8" ht="15">
      <c r="A937" s="14" t="s">
        <v>860</v>
      </c>
      <c r="B937" s="16"/>
      <c r="C937" s="12" t="s">
        <v>408</v>
      </c>
      <c r="D937" s="13"/>
      <c r="E937" s="12" t="s">
        <v>6</v>
      </c>
      <c r="F937" s="13"/>
      <c r="G937" s="12" t="s">
        <v>6</v>
      </c>
      <c r="H937" s="13"/>
    </row>
    <row r="938" ht="15">
      <c r="B938" s="16"/>
    </row>
    <row r="940" spans="2:8" ht="15">
      <c r="B940" s="6" t="s">
        <v>861</v>
      </c>
      <c r="C940" s="6" t="s">
        <v>862</v>
      </c>
      <c r="D940" s="7" t="s">
        <v>3</v>
      </c>
      <c r="E940" s="8">
        <v>593.58</v>
      </c>
      <c r="F940" s="9"/>
      <c r="G940" s="10">
        <f>SUM(D943:D944)+SUM(F943:F943)+SUM(H943:H949)+SUM(D952:D952)</f>
        <v>0</v>
      </c>
      <c r="H940" s="10">
        <f>E940*G940</f>
        <v>0</v>
      </c>
    </row>
    <row r="941" spans="2:8" ht="15">
      <c r="B941" s="16" t="s">
        <v>6</v>
      </c>
      <c r="C941" s="17" t="s">
        <v>21</v>
      </c>
      <c r="D941" s="17"/>
      <c r="E941" s="17" t="s">
        <v>22</v>
      </c>
      <c r="F941" s="17"/>
      <c r="G941" s="17" t="s">
        <v>62</v>
      </c>
      <c r="H941" s="17"/>
    </row>
    <row r="942" spans="2:8" ht="15">
      <c r="B942" s="16"/>
      <c r="C942" s="11" t="s">
        <v>7</v>
      </c>
      <c r="D942" s="11" t="s">
        <v>8</v>
      </c>
      <c r="E942" s="11" t="s">
        <v>7</v>
      </c>
      <c r="F942" s="11" t="s">
        <v>8</v>
      </c>
      <c r="G942" s="11" t="s">
        <v>7</v>
      </c>
      <c r="H942" s="11" t="s">
        <v>8</v>
      </c>
    </row>
    <row r="943" spans="1:8" ht="15">
      <c r="A943" s="14" t="s">
        <v>863</v>
      </c>
      <c r="B943" s="16"/>
      <c r="C943" s="12" t="s">
        <v>205</v>
      </c>
      <c r="D943" s="13"/>
      <c r="E943" s="12" t="s">
        <v>406</v>
      </c>
      <c r="F943" s="13"/>
      <c r="G943" s="12" t="s">
        <v>406</v>
      </c>
      <c r="H943" s="13"/>
    </row>
    <row r="944" spans="1:8" ht="15">
      <c r="A944" s="14" t="s">
        <v>864</v>
      </c>
      <c r="B944" s="16"/>
      <c r="C944" s="12" t="s">
        <v>191</v>
      </c>
      <c r="D944" s="13"/>
      <c r="E944" s="12" t="s">
        <v>6</v>
      </c>
      <c r="F944" s="13"/>
      <c r="G944" s="12" t="s">
        <v>411</v>
      </c>
      <c r="H944" s="13"/>
    </row>
    <row r="945" spans="1:8" ht="15">
      <c r="A945" s="14" t="s">
        <v>865</v>
      </c>
      <c r="B945" s="16"/>
      <c r="C945" s="12" t="s">
        <v>6</v>
      </c>
      <c r="D945" s="13"/>
      <c r="E945" s="12" t="s">
        <v>6</v>
      </c>
      <c r="F945" s="13"/>
      <c r="G945" s="12" t="s">
        <v>189</v>
      </c>
      <c r="H945" s="13"/>
    </row>
    <row r="946" spans="1:8" ht="15">
      <c r="A946" s="14" t="s">
        <v>866</v>
      </c>
      <c r="B946" s="16"/>
      <c r="C946" s="12" t="s">
        <v>6</v>
      </c>
      <c r="D946" s="13"/>
      <c r="E946" s="12" t="s">
        <v>6</v>
      </c>
      <c r="F946" s="13"/>
      <c r="G946" s="12" t="s">
        <v>191</v>
      </c>
      <c r="H946" s="13"/>
    </row>
    <row r="947" spans="1:8" ht="15">
      <c r="A947" s="14" t="s">
        <v>867</v>
      </c>
      <c r="B947" s="16"/>
      <c r="C947" s="12" t="s">
        <v>6</v>
      </c>
      <c r="D947" s="13"/>
      <c r="E947" s="12" t="s">
        <v>6</v>
      </c>
      <c r="F947" s="13"/>
      <c r="G947" s="12" t="s">
        <v>197</v>
      </c>
      <c r="H947" s="13"/>
    </row>
    <row r="948" spans="1:8" ht="15">
      <c r="A948" s="14" t="s">
        <v>868</v>
      </c>
      <c r="B948" s="16"/>
      <c r="C948" s="12" t="s">
        <v>6</v>
      </c>
      <c r="D948" s="13"/>
      <c r="E948" s="12" t="s">
        <v>6</v>
      </c>
      <c r="F948" s="13"/>
      <c r="G948" s="12" t="s">
        <v>199</v>
      </c>
      <c r="H948" s="13"/>
    </row>
    <row r="949" spans="1:8" ht="15">
      <c r="A949" s="14" t="s">
        <v>869</v>
      </c>
      <c r="B949" s="16"/>
      <c r="C949" s="12" t="s">
        <v>6</v>
      </c>
      <c r="D949" s="13"/>
      <c r="E949" s="12" t="s">
        <v>6</v>
      </c>
      <c r="F949" s="13"/>
      <c r="G949" s="12" t="s">
        <v>512</v>
      </c>
      <c r="H949" s="13"/>
    </row>
    <row r="950" spans="2:8" ht="15">
      <c r="B950" s="16"/>
      <c r="C950" s="17" t="s">
        <v>69</v>
      </c>
      <c r="D950" s="17"/>
      <c r="E950" s="17" t="s">
        <v>6</v>
      </c>
      <c r="F950" s="17"/>
      <c r="G950" s="17" t="s">
        <v>6</v>
      </c>
      <c r="H950" s="17"/>
    </row>
    <row r="951" spans="3:8" ht="15">
      <c r="C951" s="11" t="s">
        <v>7</v>
      </c>
      <c r="D951" s="11" t="s">
        <v>8</v>
      </c>
      <c r="E951" s="11" t="s">
        <v>7</v>
      </c>
      <c r="F951" s="11" t="s">
        <v>8</v>
      </c>
      <c r="G951" s="11" t="s">
        <v>7</v>
      </c>
      <c r="H951" s="11" t="s">
        <v>8</v>
      </c>
    </row>
    <row r="952" spans="1:8" ht="15">
      <c r="A952" s="14" t="s">
        <v>870</v>
      </c>
      <c r="C952" s="12" t="s">
        <v>408</v>
      </c>
      <c r="D952" s="13"/>
      <c r="E952" s="12" t="s">
        <v>6</v>
      </c>
      <c r="F952" s="13"/>
      <c r="G952" s="12" t="s">
        <v>6</v>
      </c>
      <c r="H952" s="13"/>
    </row>
    <row r="954" spans="2:8" ht="15">
      <c r="B954" s="6" t="s">
        <v>871</v>
      </c>
      <c r="C954" s="6" t="s">
        <v>872</v>
      </c>
      <c r="D954" s="7" t="s">
        <v>3</v>
      </c>
      <c r="E954" s="8">
        <v>398.09</v>
      </c>
      <c r="F954" s="9"/>
      <c r="G954" s="10">
        <f>SUM(D957:D973)+SUM(F957:F976)+SUM(H957:H960)+SUM(D979:D998)</f>
        <v>0</v>
      </c>
      <c r="H954" s="10">
        <f>E954*G954</f>
        <v>0</v>
      </c>
    </row>
    <row r="955" spans="2:8" ht="15">
      <c r="B955" s="16" t="s">
        <v>6</v>
      </c>
      <c r="C955" s="17" t="s">
        <v>9</v>
      </c>
      <c r="D955" s="17"/>
      <c r="E955" s="17" t="s">
        <v>11</v>
      </c>
      <c r="F955" s="17"/>
      <c r="G955" s="17" t="s">
        <v>61</v>
      </c>
      <c r="H955" s="17"/>
    </row>
    <row r="956" spans="2:8" ht="15">
      <c r="B956" s="16"/>
      <c r="C956" s="11" t="s">
        <v>7</v>
      </c>
      <c r="D956" s="11" t="s">
        <v>8</v>
      </c>
      <c r="E956" s="11" t="s">
        <v>7</v>
      </c>
      <c r="F956" s="11" t="s">
        <v>8</v>
      </c>
      <c r="G956" s="11" t="s">
        <v>7</v>
      </c>
      <c r="H956" s="11" t="s">
        <v>8</v>
      </c>
    </row>
    <row r="957" spans="1:8" ht="15">
      <c r="A957" s="14" t="s">
        <v>873</v>
      </c>
      <c r="B957" s="16"/>
      <c r="C957" s="12" t="s">
        <v>189</v>
      </c>
      <c r="D957" s="13"/>
      <c r="E957" s="12" t="s">
        <v>189</v>
      </c>
      <c r="F957" s="13"/>
      <c r="G957" s="12" t="s">
        <v>193</v>
      </c>
      <c r="H957" s="13"/>
    </row>
    <row r="958" spans="1:8" ht="15">
      <c r="A958" s="14" t="s">
        <v>874</v>
      </c>
      <c r="B958" s="16"/>
      <c r="C958" s="12" t="s">
        <v>191</v>
      </c>
      <c r="D958" s="13"/>
      <c r="E958" s="12" t="s">
        <v>191</v>
      </c>
      <c r="F958" s="13"/>
      <c r="G958" s="12" t="s">
        <v>195</v>
      </c>
      <c r="H958" s="13"/>
    </row>
    <row r="959" spans="1:8" ht="15">
      <c r="A959" s="14" t="s">
        <v>875</v>
      </c>
      <c r="B959" s="16"/>
      <c r="C959" s="12" t="s">
        <v>193</v>
      </c>
      <c r="D959" s="13"/>
      <c r="E959" s="12" t="s">
        <v>197</v>
      </c>
      <c r="F959" s="13"/>
      <c r="G959" s="12" t="s">
        <v>203</v>
      </c>
      <c r="H959" s="13"/>
    </row>
    <row r="960" spans="1:8" ht="15">
      <c r="A960" s="14" t="s">
        <v>876</v>
      </c>
      <c r="B960" s="16"/>
      <c r="C960" s="12" t="s">
        <v>195</v>
      </c>
      <c r="D960" s="13"/>
      <c r="E960" s="12" t="s">
        <v>199</v>
      </c>
      <c r="F960" s="13"/>
      <c r="G960" s="12" t="s">
        <v>223</v>
      </c>
      <c r="H960" s="13"/>
    </row>
    <row r="961" spans="1:8" ht="15">
      <c r="A961" s="14" t="s">
        <v>877</v>
      </c>
      <c r="B961" s="16"/>
      <c r="C961" s="12" t="s">
        <v>199</v>
      </c>
      <c r="D961" s="13"/>
      <c r="E961" s="12" t="s">
        <v>207</v>
      </c>
      <c r="F961" s="13"/>
      <c r="G961" s="12" t="s">
        <v>6</v>
      </c>
      <c r="H961" s="13"/>
    </row>
    <row r="962" spans="1:8" ht="15">
      <c r="A962" s="14" t="s">
        <v>878</v>
      </c>
      <c r="B962" s="16"/>
      <c r="C962" s="12" t="s">
        <v>201</v>
      </c>
      <c r="D962" s="13"/>
      <c r="E962" s="12" t="s">
        <v>209</v>
      </c>
      <c r="F962" s="13"/>
      <c r="G962" s="12" t="s">
        <v>6</v>
      </c>
      <c r="H962" s="13"/>
    </row>
    <row r="963" spans="1:8" ht="15">
      <c r="A963" s="14" t="s">
        <v>879</v>
      </c>
      <c r="B963" s="16"/>
      <c r="C963" s="12" t="s">
        <v>203</v>
      </c>
      <c r="D963" s="13"/>
      <c r="E963" s="12" t="s">
        <v>193</v>
      </c>
      <c r="F963" s="13"/>
      <c r="G963" s="12" t="s">
        <v>6</v>
      </c>
      <c r="H963" s="13"/>
    </row>
    <row r="964" spans="1:8" ht="15">
      <c r="A964" s="14" t="s">
        <v>880</v>
      </c>
      <c r="B964" s="16"/>
      <c r="C964" s="12" t="s">
        <v>207</v>
      </c>
      <c r="D964" s="13"/>
      <c r="E964" s="12" t="s">
        <v>195</v>
      </c>
      <c r="F964" s="13"/>
      <c r="G964" s="12" t="s">
        <v>6</v>
      </c>
      <c r="H964" s="13"/>
    </row>
    <row r="965" spans="1:8" ht="15">
      <c r="A965" s="14" t="s">
        <v>881</v>
      </c>
      <c r="C965" s="12" t="s">
        <v>209</v>
      </c>
      <c r="D965" s="13"/>
      <c r="E965" s="12" t="s">
        <v>201</v>
      </c>
      <c r="F965" s="13"/>
      <c r="G965" s="12" t="s">
        <v>6</v>
      </c>
      <c r="H965" s="13"/>
    </row>
    <row r="966" spans="1:8" ht="15">
      <c r="A966" s="14" t="s">
        <v>882</v>
      </c>
      <c r="C966" s="12" t="s">
        <v>211</v>
      </c>
      <c r="D966" s="13"/>
      <c r="E966" s="12" t="s">
        <v>203</v>
      </c>
      <c r="F966" s="13"/>
      <c r="G966" s="12" t="s">
        <v>6</v>
      </c>
      <c r="H966" s="13"/>
    </row>
    <row r="967" spans="1:8" ht="15">
      <c r="A967" s="14" t="s">
        <v>883</v>
      </c>
      <c r="C967" s="12" t="s">
        <v>213</v>
      </c>
      <c r="D967" s="13"/>
      <c r="E967" s="12" t="s">
        <v>211</v>
      </c>
      <c r="F967" s="13"/>
      <c r="G967" s="12" t="s">
        <v>6</v>
      </c>
      <c r="H967" s="13"/>
    </row>
    <row r="968" spans="1:8" ht="15">
      <c r="A968" s="14" t="s">
        <v>884</v>
      </c>
      <c r="C968" s="12" t="s">
        <v>215</v>
      </c>
      <c r="D968" s="13"/>
      <c r="E968" s="12" t="s">
        <v>213</v>
      </c>
      <c r="F968" s="13"/>
      <c r="G968" s="12" t="s">
        <v>6</v>
      </c>
      <c r="H968" s="13"/>
    </row>
    <row r="969" spans="1:8" ht="15">
      <c r="A969" s="14" t="s">
        <v>885</v>
      </c>
      <c r="C969" s="12" t="s">
        <v>217</v>
      </c>
      <c r="D969" s="13"/>
      <c r="E969" s="12" t="s">
        <v>293</v>
      </c>
      <c r="F969" s="13"/>
      <c r="G969" s="12" t="s">
        <v>6</v>
      </c>
      <c r="H969" s="13"/>
    </row>
    <row r="970" spans="1:8" ht="15">
      <c r="A970" s="14" t="s">
        <v>886</v>
      </c>
      <c r="C970" s="12" t="s">
        <v>295</v>
      </c>
      <c r="D970" s="13"/>
      <c r="E970" s="12" t="s">
        <v>215</v>
      </c>
      <c r="F970" s="13"/>
      <c r="G970" s="12" t="s">
        <v>6</v>
      </c>
      <c r="H970" s="13"/>
    </row>
    <row r="971" spans="1:8" ht="15">
      <c r="A971" s="14" t="s">
        <v>887</v>
      </c>
      <c r="C971" s="12" t="s">
        <v>219</v>
      </c>
      <c r="D971" s="13"/>
      <c r="E971" s="12" t="s">
        <v>217</v>
      </c>
      <c r="F971" s="13"/>
      <c r="G971" s="12" t="s">
        <v>6</v>
      </c>
      <c r="H971" s="13"/>
    </row>
    <row r="972" spans="1:8" ht="15">
      <c r="A972" s="14" t="s">
        <v>888</v>
      </c>
      <c r="C972" s="12" t="s">
        <v>221</v>
      </c>
      <c r="D972" s="13"/>
      <c r="E972" s="12" t="s">
        <v>295</v>
      </c>
      <c r="F972" s="13"/>
      <c r="G972" s="12" t="s">
        <v>6</v>
      </c>
      <c r="H972" s="13"/>
    </row>
    <row r="973" spans="1:8" ht="15">
      <c r="A973" s="14" t="s">
        <v>889</v>
      </c>
      <c r="C973" s="12" t="s">
        <v>223</v>
      </c>
      <c r="D973" s="13"/>
      <c r="E973" s="12" t="s">
        <v>219</v>
      </c>
      <c r="F973" s="13"/>
      <c r="G973" s="12" t="s">
        <v>6</v>
      </c>
      <c r="H973" s="13"/>
    </row>
    <row r="974" spans="1:8" ht="15">
      <c r="A974" s="14" t="s">
        <v>890</v>
      </c>
      <c r="C974" s="12" t="s">
        <v>6</v>
      </c>
      <c r="D974" s="13"/>
      <c r="E974" s="12" t="s">
        <v>221</v>
      </c>
      <c r="F974" s="13"/>
      <c r="G974" s="12" t="s">
        <v>6</v>
      </c>
      <c r="H974" s="13"/>
    </row>
    <row r="975" spans="1:8" ht="15">
      <c r="A975" s="14" t="s">
        <v>891</v>
      </c>
      <c r="C975" s="12" t="s">
        <v>6</v>
      </c>
      <c r="D975" s="13"/>
      <c r="E975" s="12" t="s">
        <v>223</v>
      </c>
      <c r="F975" s="13"/>
      <c r="G975" s="12" t="s">
        <v>6</v>
      </c>
      <c r="H975" s="13"/>
    </row>
    <row r="976" spans="1:8" ht="15">
      <c r="A976" s="14" t="s">
        <v>892</v>
      </c>
      <c r="C976" s="12" t="s">
        <v>6</v>
      </c>
      <c r="D976" s="13"/>
      <c r="E976" s="12" t="s">
        <v>205</v>
      </c>
      <c r="F976" s="13"/>
      <c r="G976" s="12" t="s">
        <v>6</v>
      </c>
      <c r="H976" s="13"/>
    </row>
    <row r="977" spans="3:8" ht="15">
      <c r="C977" s="17" t="s">
        <v>27</v>
      </c>
      <c r="D977" s="17"/>
      <c r="E977" s="17" t="s">
        <v>6</v>
      </c>
      <c r="F977" s="17"/>
      <c r="G977" s="17" t="s">
        <v>6</v>
      </c>
      <c r="H977" s="17"/>
    </row>
    <row r="978" spans="3:8" ht="15">
      <c r="C978" s="11" t="s">
        <v>7</v>
      </c>
      <c r="D978" s="11" t="s">
        <v>8</v>
      </c>
      <c r="E978" s="11" t="s">
        <v>7</v>
      </c>
      <c r="F978" s="11" t="s">
        <v>8</v>
      </c>
      <c r="G978" s="11" t="s">
        <v>7</v>
      </c>
      <c r="H978" s="11" t="s">
        <v>8</v>
      </c>
    </row>
    <row r="979" spans="1:8" ht="15">
      <c r="A979" s="14" t="s">
        <v>893</v>
      </c>
      <c r="C979" s="12" t="s">
        <v>189</v>
      </c>
      <c r="D979" s="13"/>
      <c r="E979" s="12" t="s">
        <v>6</v>
      </c>
      <c r="F979" s="13"/>
      <c r="G979" s="12" t="s">
        <v>6</v>
      </c>
      <c r="H979" s="13"/>
    </row>
    <row r="980" spans="1:8" ht="15">
      <c r="A980" s="14" t="s">
        <v>894</v>
      </c>
      <c r="C980" s="12" t="s">
        <v>191</v>
      </c>
      <c r="D980" s="13"/>
      <c r="E980" s="12" t="s">
        <v>6</v>
      </c>
      <c r="F980" s="13"/>
      <c r="G980" s="12" t="s">
        <v>6</v>
      </c>
      <c r="H980" s="13"/>
    </row>
    <row r="981" spans="1:8" ht="15">
      <c r="A981" s="14" t="s">
        <v>895</v>
      </c>
      <c r="C981" s="12" t="s">
        <v>197</v>
      </c>
      <c r="D981" s="13"/>
      <c r="E981" s="12" t="s">
        <v>6</v>
      </c>
      <c r="F981" s="13"/>
      <c r="G981" s="12" t="s">
        <v>6</v>
      </c>
      <c r="H981" s="13"/>
    </row>
    <row r="982" spans="1:8" ht="15">
      <c r="A982" s="14" t="s">
        <v>896</v>
      </c>
      <c r="C982" s="12" t="s">
        <v>199</v>
      </c>
      <c r="D982" s="13"/>
      <c r="E982" s="12" t="s">
        <v>6</v>
      </c>
      <c r="F982" s="13"/>
      <c r="G982" s="12" t="s">
        <v>6</v>
      </c>
      <c r="H982" s="13"/>
    </row>
    <row r="983" spans="1:8" ht="15">
      <c r="A983" s="14" t="s">
        <v>897</v>
      </c>
      <c r="C983" s="12" t="s">
        <v>207</v>
      </c>
      <c r="D983" s="13"/>
      <c r="E983" s="12" t="s">
        <v>6</v>
      </c>
      <c r="F983" s="13"/>
      <c r="G983" s="12" t="s">
        <v>6</v>
      </c>
      <c r="H983" s="13"/>
    </row>
    <row r="984" spans="1:8" ht="15">
      <c r="A984" s="14" t="s">
        <v>898</v>
      </c>
      <c r="C984" s="12" t="s">
        <v>209</v>
      </c>
      <c r="D984" s="13"/>
      <c r="E984" s="12" t="s">
        <v>6</v>
      </c>
      <c r="F984" s="13"/>
      <c r="G984" s="12" t="s">
        <v>6</v>
      </c>
      <c r="H984" s="13"/>
    </row>
    <row r="985" spans="1:8" ht="15">
      <c r="A985" s="14" t="s">
        <v>899</v>
      </c>
      <c r="C985" s="12" t="s">
        <v>193</v>
      </c>
      <c r="D985" s="13"/>
      <c r="E985" s="12" t="s">
        <v>6</v>
      </c>
      <c r="F985" s="13"/>
      <c r="G985" s="12" t="s">
        <v>6</v>
      </c>
      <c r="H985" s="13"/>
    </row>
    <row r="986" spans="1:8" ht="15">
      <c r="A986" s="14" t="s">
        <v>900</v>
      </c>
      <c r="C986" s="12" t="s">
        <v>195</v>
      </c>
      <c r="D986" s="13"/>
      <c r="E986" s="12" t="s">
        <v>6</v>
      </c>
      <c r="F986" s="13"/>
      <c r="G986" s="12" t="s">
        <v>6</v>
      </c>
      <c r="H986" s="13"/>
    </row>
    <row r="987" spans="1:8" ht="15">
      <c r="A987" s="14" t="s">
        <v>901</v>
      </c>
      <c r="C987" s="12" t="s">
        <v>201</v>
      </c>
      <c r="D987" s="13"/>
      <c r="E987" s="12" t="s">
        <v>6</v>
      </c>
      <c r="F987" s="13"/>
      <c r="G987" s="12" t="s">
        <v>6</v>
      </c>
      <c r="H987" s="13"/>
    </row>
    <row r="988" spans="1:8" ht="15">
      <c r="A988" s="14" t="s">
        <v>902</v>
      </c>
      <c r="C988" s="12" t="s">
        <v>203</v>
      </c>
      <c r="D988" s="13"/>
      <c r="E988" s="12" t="s">
        <v>6</v>
      </c>
      <c r="F988" s="13"/>
      <c r="G988" s="12" t="s">
        <v>6</v>
      </c>
      <c r="H988" s="13"/>
    </row>
    <row r="989" spans="1:8" ht="15">
      <c r="A989" s="14" t="s">
        <v>903</v>
      </c>
      <c r="C989" s="12" t="s">
        <v>205</v>
      </c>
      <c r="D989" s="13"/>
      <c r="E989" s="12" t="s">
        <v>6</v>
      </c>
      <c r="F989" s="13"/>
      <c r="G989" s="12" t="s">
        <v>6</v>
      </c>
      <c r="H989" s="13"/>
    </row>
    <row r="990" spans="1:8" ht="15">
      <c r="A990" s="14" t="s">
        <v>904</v>
      </c>
      <c r="C990" s="12" t="s">
        <v>211</v>
      </c>
      <c r="D990" s="13"/>
      <c r="E990" s="12" t="s">
        <v>6</v>
      </c>
      <c r="F990" s="13"/>
      <c r="G990" s="12" t="s">
        <v>6</v>
      </c>
      <c r="H990" s="13"/>
    </row>
    <row r="991" spans="1:8" ht="15">
      <c r="A991" s="14" t="s">
        <v>905</v>
      </c>
      <c r="C991" s="12" t="s">
        <v>213</v>
      </c>
      <c r="D991" s="13"/>
      <c r="E991" s="12" t="s">
        <v>6</v>
      </c>
      <c r="F991" s="13"/>
      <c r="G991" s="12" t="s">
        <v>6</v>
      </c>
      <c r="H991" s="13"/>
    </row>
    <row r="992" spans="1:8" ht="15">
      <c r="A992" s="14" t="s">
        <v>906</v>
      </c>
      <c r="C992" s="12" t="s">
        <v>215</v>
      </c>
      <c r="D992" s="13"/>
      <c r="E992" s="12" t="s">
        <v>6</v>
      </c>
      <c r="F992" s="13"/>
      <c r="G992" s="12" t="s">
        <v>6</v>
      </c>
      <c r="H992" s="13"/>
    </row>
    <row r="993" spans="1:8" ht="15">
      <c r="A993" s="14" t="s">
        <v>907</v>
      </c>
      <c r="C993" s="12" t="s">
        <v>217</v>
      </c>
      <c r="D993" s="13"/>
      <c r="E993" s="12" t="s">
        <v>6</v>
      </c>
      <c r="F993" s="13"/>
      <c r="G993" s="12" t="s">
        <v>6</v>
      </c>
      <c r="H993" s="13"/>
    </row>
    <row r="994" spans="1:8" ht="15">
      <c r="A994" s="14" t="s">
        <v>908</v>
      </c>
      <c r="C994" s="12" t="s">
        <v>295</v>
      </c>
      <c r="D994" s="13"/>
      <c r="E994" s="12" t="s">
        <v>6</v>
      </c>
      <c r="F994" s="13"/>
      <c r="G994" s="12" t="s">
        <v>6</v>
      </c>
      <c r="H994" s="13"/>
    </row>
    <row r="995" spans="1:8" ht="15">
      <c r="A995" s="14" t="s">
        <v>909</v>
      </c>
      <c r="C995" s="12" t="s">
        <v>219</v>
      </c>
      <c r="D995" s="13"/>
      <c r="E995" s="12" t="s">
        <v>6</v>
      </c>
      <c r="F995" s="13"/>
      <c r="G995" s="12" t="s">
        <v>6</v>
      </c>
      <c r="H995" s="13"/>
    </row>
    <row r="996" spans="1:8" ht="15">
      <c r="A996" s="14" t="s">
        <v>910</v>
      </c>
      <c r="C996" s="12" t="s">
        <v>221</v>
      </c>
      <c r="D996" s="13"/>
      <c r="E996" s="12" t="s">
        <v>6</v>
      </c>
      <c r="F996" s="13"/>
      <c r="G996" s="12" t="s">
        <v>6</v>
      </c>
      <c r="H996" s="13"/>
    </row>
    <row r="997" spans="1:8" ht="15">
      <c r="A997" s="14" t="s">
        <v>911</v>
      </c>
      <c r="C997" s="12" t="s">
        <v>223</v>
      </c>
      <c r="D997" s="13"/>
      <c r="E997" s="12" t="s">
        <v>6</v>
      </c>
      <c r="F997" s="13"/>
      <c r="G997" s="12" t="s">
        <v>6</v>
      </c>
      <c r="H997" s="13"/>
    </row>
    <row r="998" spans="1:8" ht="15">
      <c r="A998" s="14" t="s">
        <v>912</v>
      </c>
      <c r="C998" s="12" t="s">
        <v>293</v>
      </c>
      <c r="D998" s="13"/>
      <c r="E998" s="12" t="s">
        <v>6</v>
      </c>
      <c r="F998" s="13"/>
      <c r="G998" s="12" t="s">
        <v>6</v>
      </c>
      <c r="H998" s="13"/>
    </row>
  </sheetData>
  <sheetProtection/>
  <mergeCells count="244">
    <mergeCell ref="B955:B964"/>
    <mergeCell ref="C955:D955"/>
    <mergeCell ref="E955:F955"/>
    <mergeCell ref="G955:H955"/>
    <mergeCell ref="C977:D977"/>
    <mergeCell ref="E977:F977"/>
    <mergeCell ref="G977:H977"/>
    <mergeCell ref="B941:B950"/>
    <mergeCell ref="C941:D941"/>
    <mergeCell ref="E941:F941"/>
    <mergeCell ref="G941:H941"/>
    <mergeCell ref="C950:D950"/>
    <mergeCell ref="E950:F950"/>
    <mergeCell ref="G950:H950"/>
    <mergeCell ref="B929:B938"/>
    <mergeCell ref="C929:D929"/>
    <mergeCell ref="E929:F929"/>
    <mergeCell ref="G929:H929"/>
    <mergeCell ref="C934:D934"/>
    <mergeCell ref="E934:F934"/>
    <mergeCell ref="G934:H934"/>
    <mergeCell ref="C910:D910"/>
    <mergeCell ref="E910:F910"/>
    <mergeCell ref="G910:H910"/>
    <mergeCell ref="C922:D922"/>
    <mergeCell ref="E922:F922"/>
    <mergeCell ref="G922:H922"/>
    <mergeCell ref="C878:D878"/>
    <mergeCell ref="E878:F878"/>
    <mergeCell ref="G878:H878"/>
    <mergeCell ref="B900:B909"/>
    <mergeCell ref="C900:D900"/>
    <mergeCell ref="E900:F900"/>
    <mergeCell ref="G900:H900"/>
    <mergeCell ref="C903:D903"/>
    <mergeCell ref="E903:F903"/>
    <mergeCell ref="G903:H903"/>
    <mergeCell ref="B843:B852"/>
    <mergeCell ref="C843:D843"/>
    <mergeCell ref="E843:F843"/>
    <mergeCell ref="G843:H843"/>
    <mergeCell ref="C858:D858"/>
    <mergeCell ref="E858:F858"/>
    <mergeCell ref="G858:H858"/>
    <mergeCell ref="C742:D742"/>
    <mergeCell ref="E742:F742"/>
    <mergeCell ref="G742:H742"/>
    <mergeCell ref="C791:D791"/>
    <mergeCell ref="E791:F791"/>
    <mergeCell ref="G791:H791"/>
    <mergeCell ref="B642:B651"/>
    <mergeCell ref="C642:D642"/>
    <mergeCell ref="E642:F642"/>
    <mergeCell ref="G642:H642"/>
    <mergeCell ref="C692:D692"/>
    <mergeCell ref="E692:F692"/>
    <mergeCell ref="G692:H692"/>
    <mergeCell ref="C621:D621"/>
    <mergeCell ref="E621:F621"/>
    <mergeCell ref="G621:H621"/>
    <mergeCell ref="B630:B639"/>
    <mergeCell ref="C630:D630"/>
    <mergeCell ref="E630:F630"/>
    <mergeCell ref="G630:H630"/>
    <mergeCell ref="C597:D597"/>
    <mergeCell ref="E597:F597"/>
    <mergeCell ref="G597:H597"/>
    <mergeCell ref="C611:D611"/>
    <mergeCell ref="E611:F611"/>
    <mergeCell ref="G611:H611"/>
    <mergeCell ref="B573:B582"/>
    <mergeCell ref="C573:D573"/>
    <mergeCell ref="E573:F573"/>
    <mergeCell ref="G573:H573"/>
    <mergeCell ref="B585:B594"/>
    <mergeCell ref="C585:D585"/>
    <mergeCell ref="E585:F585"/>
    <mergeCell ref="G585:H585"/>
    <mergeCell ref="C546:D546"/>
    <mergeCell ref="E546:F546"/>
    <mergeCell ref="G546:H546"/>
    <mergeCell ref="C555:D555"/>
    <mergeCell ref="E555:F555"/>
    <mergeCell ref="G555:H555"/>
    <mergeCell ref="C506:D506"/>
    <mergeCell ref="E506:F506"/>
    <mergeCell ref="G506:H506"/>
    <mergeCell ref="B534:B543"/>
    <mergeCell ref="C534:D534"/>
    <mergeCell ref="E534:F534"/>
    <mergeCell ref="G534:H534"/>
    <mergeCell ref="B456:B465"/>
    <mergeCell ref="C456:D456"/>
    <mergeCell ref="E456:F456"/>
    <mergeCell ref="G456:H456"/>
    <mergeCell ref="C482:D482"/>
    <mergeCell ref="E482:F482"/>
    <mergeCell ref="G482:H482"/>
    <mergeCell ref="B429:B438"/>
    <mergeCell ref="C429:D429"/>
    <mergeCell ref="E429:F429"/>
    <mergeCell ref="G429:H429"/>
    <mergeCell ref="B444:B453"/>
    <mergeCell ref="C444:D444"/>
    <mergeCell ref="E444:F444"/>
    <mergeCell ref="G444:H444"/>
    <mergeCell ref="B394:B403"/>
    <mergeCell ref="C394:D394"/>
    <mergeCell ref="E394:F394"/>
    <mergeCell ref="G394:H394"/>
    <mergeCell ref="B406:B415"/>
    <mergeCell ref="C406:D406"/>
    <mergeCell ref="E406:F406"/>
    <mergeCell ref="G406:H406"/>
    <mergeCell ref="B288:B297"/>
    <mergeCell ref="C288:D288"/>
    <mergeCell ref="E288:F288"/>
    <mergeCell ref="G288:H288"/>
    <mergeCell ref="C325:D325"/>
    <mergeCell ref="E325:F325"/>
    <mergeCell ref="G325:H325"/>
    <mergeCell ref="B254:B263"/>
    <mergeCell ref="C254:D254"/>
    <mergeCell ref="E254:F254"/>
    <mergeCell ref="G254:H254"/>
    <mergeCell ref="B266:B275"/>
    <mergeCell ref="C266:D266"/>
    <mergeCell ref="E266:F266"/>
    <mergeCell ref="G266:H266"/>
    <mergeCell ref="C234:D234"/>
    <mergeCell ref="E234:F234"/>
    <mergeCell ref="G234:H234"/>
    <mergeCell ref="B242:B251"/>
    <mergeCell ref="C242:D242"/>
    <mergeCell ref="E242:F242"/>
    <mergeCell ref="G242:H242"/>
    <mergeCell ref="B223:B232"/>
    <mergeCell ref="C223:D223"/>
    <mergeCell ref="E223:F223"/>
    <mergeCell ref="G223:H223"/>
    <mergeCell ref="C227:D227"/>
    <mergeCell ref="E227:F227"/>
    <mergeCell ref="G227:H227"/>
    <mergeCell ref="C230:D230"/>
    <mergeCell ref="E230:F230"/>
    <mergeCell ref="G230:H230"/>
    <mergeCell ref="C213:D213"/>
    <mergeCell ref="E213:F213"/>
    <mergeCell ref="G213:H213"/>
    <mergeCell ref="C218:D218"/>
    <mergeCell ref="E218:F218"/>
    <mergeCell ref="G218:H218"/>
    <mergeCell ref="B200:B209"/>
    <mergeCell ref="C200:D200"/>
    <mergeCell ref="E200:F200"/>
    <mergeCell ref="G200:H200"/>
    <mergeCell ref="C207:D207"/>
    <mergeCell ref="E207:F207"/>
    <mergeCell ref="G207:H207"/>
    <mergeCell ref="B176:B185"/>
    <mergeCell ref="C176:D176"/>
    <mergeCell ref="E176:F176"/>
    <mergeCell ref="G176:H176"/>
    <mergeCell ref="B188:B197"/>
    <mergeCell ref="C188:D188"/>
    <mergeCell ref="E188:F188"/>
    <mergeCell ref="G188:H188"/>
    <mergeCell ref="C155:D155"/>
    <mergeCell ref="E155:F155"/>
    <mergeCell ref="G155:H155"/>
    <mergeCell ref="B164:B173"/>
    <mergeCell ref="C164:D164"/>
    <mergeCell ref="E164:F164"/>
    <mergeCell ref="G164:H164"/>
    <mergeCell ref="B142:B151"/>
    <mergeCell ref="C142:D142"/>
    <mergeCell ref="E142:F142"/>
    <mergeCell ref="G142:H142"/>
    <mergeCell ref="C149:D149"/>
    <mergeCell ref="E149:F149"/>
    <mergeCell ref="G149:H149"/>
    <mergeCell ref="B118:B127"/>
    <mergeCell ref="C118:D118"/>
    <mergeCell ref="E118:F118"/>
    <mergeCell ref="G118:H118"/>
    <mergeCell ref="B130:B139"/>
    <mergeCell ref="C130:D130"/>
    <mergeCell ref="E130:F130"/>
    <mergeCell ref="G130:H130"/>
    <mergeCell ref="C103:D103"/>
    <mergeCell ref="E103:F103"/>
    <mergeCell ref="G103:H103"/>
    <mergeCell ref="C108:D108"/>
    <mergeCell ref="E108:F108"/>
    <mergeCell ref="G108:H108"/>
    <mergeCell ref="C90:D90"/>
    <mergeCell ref="E90:F90"/>
    <mergeCell ref="G90:H90"/>
    <mergeCell ref="C96:D96"/>
    <mergeCell ref="E96:F96"/>
    <mergeCell ref="G96:H96"/>
    <mergeCell ref="B76:B85"/>
    <mergeCell ref="C76:D76"/>
    <mergeCell ref="E76:F76"/>
    <mergeCell ref="G76:H76"/>
    <mergeCell ref="C82:D82"/>
    <mergeCell ref="E82:F82"/>
    <mergeCell ref="G82:H82"/>
    <mergeCell ref="C62:D62"/>
    <mergeCell ref="E62:F62"/>
    <mergeCell ref="G62:H62"/>
    <mergeCell ref="C68:D68"/>
    <mergeCell ref="E68:F68"/>
    <mergeCell ref="G68:H68"/>
    <mergeCell ref="C49:D49"/>
    <mergeCell ref="E49:F49"/>
    <mergeCell ref="G49:H49"/>
    <mergeCell ref="C55:D55"/>
    <mergeCell ref="E55:F55"/>
    <mergeCell ref="G55:H55"/>
    <mergeCell ref="B36:B45"/>
    <mergeCell ref="C36:D36"/>
    <mergeCell ref="E36:F36"/>
    <mergeCell ref="G36:H36"/>
    <mergeCell ref="C43:D43"/>
    <mergeCell ref="E43:F43"/>
    <mergeCell ref="G43:H43"/>
    <mergeCell ref="C16:D16"/>
    <mergeCell ref="E16:F16"/>
    <mergeCell ref="G16:H16"/>
    <mergeCell ref="B22:B31"/>
    <mergeCell ref="C22:D22"/>
    <mergeCell ref="E22:F22"/>
    <mergeCell ref="G22:H22"/>
    <mergeCell ref="C28:D28"/>
    <mergeCell ref="E28:F28"/>
    <mergeCell ref="G28:H28"/>
    <mergeCell ref="B4:B13"/>
    <mergeCell ref="C4:D4"/>
    <mergeCell ref="E4:F4"/>
    <mergeCell ref="G4:H4"/>
    <mergeCell ref="C10:D10"/>
    <mergeCell ref="E10:F10"/>
    <mergeCell ref="G10:H10"/>
  </mergeCells>
  <printOptions/>
  <pageMargins left="0.7" right="0.7" top="0.75" bottom="0.75" header="0.3" footer="0.3"/>
  <pageSetup orientation="portrait" paperSize="9"/>
  <ignoredErrors>
    <ignoredError sqref="C6 E6 G6:G9 C12 E12:E15 G12:G13 C18:C19 C24 E24:E27 G24:G27 C30:C33 E30:E33 C38:C42 E38:E40 G38:G41 C45:C48 E45:E46 G45:G48 C51:C54 E51:E54 G51:G54 C57:C59 E57:E59 G57:G61 C64 E64:E67 G64 C70:C73 E70 G70:G73 C78:C81 E78 G78:G80 C84:C86 E84:E89 G84 C92:C95 E92:E93 G92 C98 E98:E102 G98:G100 C105:C107 E105:E106 G105 C110 E110:E115 C120:C124 C132:C133 C144:C148 E144:E145 G144:G147 C151:C154 E151 G151:G152 C157:C161 E157:E161 C166:C170 C178 C190:C191 E190 C202:C206 E202:E203 G202:G203 C209:C212 E209:E212 G209:G210 C215 E215:E217 G215 C220 E220 G220 C225:C226 E225 G225:G226 C229 E229 G229 C232 E232:E233 G232 C236 E236:E239 C244 E244:E245 G244:G248 C256 C268:C285 E268:E285 C290:C324 E290:E320 G290:G304 C327:C391 E327:E329 G327:G359 C396 C408:C417 E408:E426 C431:C432 E431:E434 G431:G441 C446:C448 C458:C481 E458 G458:G481 C484 E484:E498 G484:G505 C508:C531 C536:C545 E536:E542 G536:G540 C548:C552 E548:E554 G548:G550 C557:C570 E557:E560 C575:C576 E575:E582 C587:C596 E587:E591 G587:G589 C599:C610 E599:E603 G599:G610 C613 E613:E618 G613:G620 C623:C627 C632:C634 E632 G632:G634 C644:C684 E644 G644:G691 C694:C700 E694:E741 G694:G701 C744:C749 E744:E773 G744:G790 C793:C797 E793:E840 C845:C853 E845:E857 G845:G849 C860:C863 E860:E877 G860:G875 C880:C892 E880:E897 C902 E902 G902 C905 E905:E909 G905:G906 C912:C921 E912 G912 C924:C926 C931:C932 E931:E932 G931:G933 C936:C937 C943:C944 E943 G943:G949 C952 C957:C973 E957:E976 G957:G960 C979:C99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913</v>
      </c>
      <c r="B1" s="15" t="s">
        <v>914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2015-02-28T06:04:22Z</dcterms:created>
  <dcterms:modified xsi:type="dcterms:W3CDTF">2015-02-28T14:50:02Z</dcterms:modified>
  <cp:category/>
  <cp:version/>
  <cp:contentType/>
  <cp:contentStatus/>
</cp:coreProperties>
</file>