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<sst xmlns="http://schemas.openxmlformats.org/spreadsheetml/2006/main" count="596" uniqueCount="164">
  <si>
    <t>Дата формирования:</t>
  </si>
  <si>
    <t>28.02.2015</t>
  </si>
  <si>
    <t>Милавица-распродажа</t>
  </si>
  <si>
    <t>Цена</t>
  </si>
  <si>
    <t>**25982</t>
  </si>
  <si>
    <t>Трусы средняя л/т</t>
  </si>
  <si>
    <t/>
  </si>
  <si>
    <t>размер</t>
  </si>
  <si>
    <t>количество</t>
  </si>
  <si>
    <t>белый</t>
  </si>
  <si>
    <t>110</t>
  </si>
  <si>
    <t>254151\\\</t>
  </si>
  <si>
    <t>**25983</t>
  </si>
  <si>
    <t>Трусы высокая л/т</t>
  </si>
  <si>
    <t>телесный</t>
  </si>
  <si>
    <t>114</t>
  </si>
  <si>
    <t>278279\\\</t>
  </si>
  <si>
    <t>**25997</t>
  </si>
  <si>
    <t>черный</t>
  </si>
  <si>
    <t>94</t>
  </si>
  <si>
    <t>195923\195574\\</t>
  </si>
  <si>
    <t>98</t>
  </si>
  <si>
    <t>195925\\\</t>
  </si>
  <si>
    <t>**25998</t>
  </si>
  <si>
    <t>106</t>
  </si>
  <si>
    <t>195933\195596\\</t>
  </si>
  <si>
    <t>118</t>
  </si>
  <si>
    <t>195934\\\</t>
  </si>
  <si>
    <t>102</t>
  </si>
  <si>
    <t>195593\\\</t>
  </si>
  <si>
    <t>195594\\\</t>
  </si>
  <si>
    <t>10183</t>
  </si>
  <si>
    <t>Балконет</t>
  </si>
  <si>
    <t>70A</t>
  </si>
  <si>
    <t>9317\\\</t>
  </si>
  <si>
    <t>10671</t>
  </si>
  <si>
    <t>Мягкая чашка на карк</t>
  </si>
  <si>
    <t>70C</t>
  </si>
  <si>
    <t>73606\\\</t>
  </si>
  <si>
    <t>11415</t>
  </si>
  <si>
    <t>Балконет - полупоролон</t>
  </si>
  <si>
    <t>бежевый</t>
  </si>
  <si>
    <t>70D</t>
  </si>
  <si>
    <t>70F</t>
  </si>
  <si>
    <t>84799\84798\81687\</t>
  </si>
  <si>
    <t>70E</t>
  </si>
  <si>
    <t>84800\82249\\</t>
  </si>
  <si>
    <t>75F</t>
  </si>
  <si>
    <t>82064\77880\\</t>
  </si>
  <si>
    <t>75E</t>
  </si>
  <si>
    <t>80F</t>
  </si>
  <si>
    <t>76963\77884\\</t>
  </si>
  <si>
    <t>76964\\\</t>
  </si>
  <si>
    <t>11738</t>
  </si>
  <si>
    <t>190795\\\</t>
  </si>
  <si>
    <t>196266\\\</t>
  </si>
  <si>
    <t>11760</t>
  </si>
  <si>
    <t>Дублированная чашка</t>
  </si>
  <si>
    <t>65C</t>
  </si>
  <si>
    <t>245997\244937\245996\</t>
  </si>
  <si>
    <t>\244941\241486\</t>
  </si>
  <si>
    <t>70B</t>
  </si>
  <si>
    <t>\245513\248008\</t>
  </si>
  <si>
    <t>\246738\248009\</t>
  </si>
  <si>
    <t>11762</t>
  </si>
  <si>
    <t>Полупоролон</t>
  </si>
  <si>
    <t>80D</t>
  </si>
  <si>
    <t>80C</t>
  </si>
  <si>
    <t>168770\172364\168791\</t>
  </si>
  <si>
    <t>85D</t>
  </si>
  <si>
    <t>168775\172366\168792\</t>
  </si>
  <si>
    <t>85E</t>
  </si>
  <si>
    <t>\172370\168797\</t>
  </si>
  <si>
    <t>90C</t>
  </si>
  <si>
    <t>\172372\168799\</t>
  </si>
  <si>
    <t>90D</t>
  </si>
  <si>
    <t>\172373\168800\</t>
  </si>
  <si>
    <t>95C</t>
  </si>
  <si>
    <t>\\168802\</t>
  </si>
  <si>
    <t>11768</t>
  </si>
  <si>
    <t>192837\\\</t>
  </si>
  <si>
    <t>11783</t>
  </si>
  <si>
    <t>марина</t>
  </si>
  <si>
    <t>65B</t>
  </si>
  <si>
    <t>246741\172424\\</t>
  </si>
  <si>
    <t>\172425\\</t>
  </si>
  <si>
    <t>65D</t>
  </si>
  <si>
    <t>\172426\\</t>
  </si>
  <si>
    <t>11981</t>
  </si>
  <si>
    <t>Балконет с мягкими чашками</t>
  </si>
  <si>
    <t>254969\267572\246217\</t>
  </si>
  <si>
    <t>\267584\\</t>
  </si>
  <si>
    <t>\267587\\</t>
  </si>
  <si>
    <t>70G</t>
  </si>
  <si>
    <t>\267589\\</t>
  </si>
  <si>
    <t>\256126\\</t>
  </si>
  <si>
    <t>\256135\\</t>
  </si>
  <si>
    <t>\256136\\</t>
  </si>
  <si>
    <t>75G</t>
  </si>
  <si>
    <t>\256137\\</t>
  </si>
  <si>
    <t>11982</t>
  </si>
  <si>
    <t>100D</t>
  </si>
  <si>
    <t>241539\\\</t>
  </si>
  <si>
    <t>90E</t>
  </si>
  <si>
    <t>241546\\\</t>
  </si>
  <si>
    <t>11983</t>
  </si>
  <si>
    <t>267618\205391\\</t>
  </si>
  <si>
    <t>267638\\\</t>
  </si>
  <si>
    <t>267639\\\</t>
  </si>
  <si>
    <t>11984</t>
  </si>
  <si>
    <t>Мягкая чашка без кар</t>
  </si>
  <si>
    <t>95E</t>
  </si>
  <si>
    <t>262231\\\</t>
  </si>
  <si>
    <t>11997</t>
  </si>
  <si>
    <t>196054\196008\\</t>
  </si>
  <si>
    <t>196079\\\</t>
  </si>
  <si>
    <t>196081\\\</t>
  </si>
  <si>
    <t>12076</t>
  </si>
  <si>
    <t>251750\292538\267562\</t>
  </si>
  <si>
    <t>85C</t>
  </si>
  <si>
    <t>252245\255911\255905\</t>
  </si>
  <si>
    <t>\256153\255907\</t>
  </si>
  <si>
    <t>75D</t>
  </si>
  <si>
    <t>\256154\256151\</t>
  </si>
  <si>
    <t>\256156\256155\</t>
  </si>
  <si>
    <t>\\256157\</t>
  </si>
  <si>
    <t>12140</t>
  </si>
  <si>
    <t>Балконет формованый</t>
  </si>
  <si>
    <t>280083\279411\\</t>
  </si>
  <si>
    <t>80E</t>
  </si>
  <si>
    <t>280093\279415\\</t>
  </si>
  <si>
    <t>280096\279430\\</t>
  </si>
  <si>
    <t>280097\279438\\</t>
  </si>
  <si>
    <t>280102\\\</t>
  </si>
  <si>
    <t>140</t>
  </si>
  <si>
    <t>85G</t>
  </si>
  <si>
    <t>95H</t>
  </si>
  <si>
    <t>294268\294280\\</t>
  </si>
  <si>
    <t>80H</t>
  </si>
  <si>
    <t>294270\294281\\</t>
  </si>
  <si>
    <t>85H</t>
  </si>
  <si>
    <t>294271\294282\\</t>
  </si>
  <si>
    <t>85I</t>
  </si>
  <si>
    <t>294272\294283\\</t>
  </si>
  <si>
    <t>90F</t>
  </si>
  <si>
    <t>294273\294284\\</t>
  </si>
  <si>
    <t>90G</t>
  </si>
  <si>
    <t>294274\294285\\</t>
  </si>
  <si>
    <t>90H</t>
  </si>
  <si>
    <t>294275\294286\\</t>
  </si>
  <si>
    <t>294276\294287\\</t>
  </si>
  <si>
    <t>95F</t>
  </si>
  <si>
    <t>294277\294288\\</t>
  </si>
  <si>
    <t>95G</t>
  </si>
  <si>
    <t>294278\294289\\</t>
  </si>
  <si>
    <t>294279\294290\\</t>
  </si>
  <si>
    <t>671</t>
  </si>
  <si>
    <t>74504\74672\\</t>
  </si>
  <si>
    <t>95338</t>
  </si>
  <si>
    <t>5483\\\</t>
  </si>
  <si>
    <t>997</t>
  </si>
  <si>
    <t>195652\\\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</si>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</sst>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9525</xdr:rowOff>
    </xdr:to>
    <xdr:pic>
      <xdr:nvPicPr>
        <xdr:cNvPr id="1" name="Рисунок 2" descr="2223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23</xdr:row>
      <xdr:rowOff>171450</xdr:rowOff>
    </xdr:to>
    <xdr:pic>
      <xdr:nvPicPr>
        <xdr:cNvPr id="2" name="Рисунок 3" descr="2207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19050</xdr:rowOff>
    </xdr:to>
    <xdr:pic>
      <xdr:nvPicPr>
        <xdr:cNvPr id="3" name="Рисунок 4" descr="2130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0</xdr:rowOff>
    </xdr:to>
    <xdr:pic>
      <xdr:nvPicPr>
        <xdr:cNvPr id="4" name="Рисунок 5" descr="213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320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28575</xdr:rowOff>
    </xdr:to>
    <xdr:pic>
      <xdr:nvPicPr>
        <xdr:cNvPr id="6" name="Рисунок 7" descr="1327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19050</xdr:rowOff>
    </xdr:to>
    <xdr:pic>
      <xdr:nvPicPr>
        <xdr:cNvPr id="7" name="Рисунок 8" descr="1367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8" name="Рисунок 9" descr="2069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38100</xdr:rowOff>
    </xdr:to>
    <xdr:pic>
      <xdr:nvPicPr>
        <xdr:cNvPr id="9" name="Рисунок 10" descr="2233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2003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131</xdr:row>
      <xdr:rowOff>180975</xdr:rowOff>
    </xdr:to>
    <xdr:pic>
      <xdr:nvPicPr>
        <xdr:cNvPr id="11" name="Рисунок 12" descr="2109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32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155</xdr:row>
      <xdr:rowOff>180975</xdr:rowOff>
    </xdr:to>
    <xdr:pic>
      <xdr:nvPicPr>
        <xdr:cNvPr id="13" name="Рисунок 14" descr="21825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47625</xdr:rowOff>
    </xdr:to>
    <xdr:pic>
      <xdr:nvPicPr>
        <xdr:cNvPr id="14" name="Рисунок 15" descr="2238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9525</xdr:rowOff>
    </xdr:to>
    <xdr:pic>
      <xdr:nvPicPr>
        <xdr:cNvPr id="15" name="Рисунок 16" descr="2189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191</xdr:row>
      <xdr:rowOff>180975</xdr:rowOff>
    </xdr:to>
    <xdr:pic>
      <xdr:nvPicPr>
        <xdr:cNvPr id="16" name="Рисунок 17" descr="23570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0</xdr:rowOff>
    </xdr:to>
    <xdr:pic>
      <xdr:nvPicPr>
        <xdr:cNvPr id="17" name="Рисунок 18" descr="2131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215</xdr:row>
      <xdr:rowOff>180975</xdr:rowOff>
    </xdr:to>
    <xdr:pic>
      <xdr:nvPicPr>
        <xdr:cNvPr id="18" name="Рисунок 19" descr="2296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227</xdr:row>
      <xdr:rowOff>180975</xdr:rowOff>
    </xdr:to>
    <xdr:pic>
      <xdr:nvPicPr>
        <xdr:cNvPr id="19" name="Рисунок 20" descr="24360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66675</xdr:rowOff>
    </xdr:to>
    <xdr:pic>
      <xdr:nvPicPr>
        <xdr:cNvPr id="20" name="Рисунок 21" descr="24841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1438275</xdr:colOff>
      <xdr:row>255</xdr:row>
      <xdr:rowOff>152400</xdr:rowOff>
    </xdr:to>
    <xdr:pic>
      <xdr:nvPicPr>
        <xdr:cNvPr id="21" name="Рисунок 22" descr="1557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9011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258</xdr:row>
      <xdr:rowOff>38100</xdr:rowOff>
    </xdr:from>
    <xdr:to>
      <xdr:col>1</xdr:col>
      <xdr:colOff>1438275</xdr:colOff>
      <xdr:row>267</xdr:row>
      <xdr:rowOff>38100</xdr:rowOff>
    </xdr:to>
    <xdr:pic>
      <xdr:nvPicPr>
        <xdr:cNvPr id="22" name="Рисунок 23" descr="16073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9187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1438275</xdr:colOff>
      <xdr:row>279</xdr:row>
      <xdr:rowOff>19050</xdr:rowOff>
    </xdr:to>
    <xdr:pic>
      <xdr:nvPicPr>
        <xdr:cNvPr id="23" name="Рисунок 24" descr="21316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4731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G3+G15+G27+G39+G51+G63+G75+G87+G99+G111+G123+G135+G147+G159+G171+G183+G195+G207+G219+G231+G246+G258+G270</f>
        <v>0</v>
      </c>
      <c r="H2" s="5">
        <f>H3+H15+H27+H39+H51+H63+H75+H87+H99+H111+H123+H135+H147+H159+H171+H183+H195+H207+H219+H231+H246+H258+H270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345.11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427.2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5</v>
      </c>
      <c r="D27" s="7" t="s">
        <v>3</v>
      </c>
      <c r="E27" s="8">
        <v>349.53</v>
      </c>
      <c r="F27" s="9"/>
      <c r="G27" s="10">
        <f>SUM(D30:D31)+SUM(F30:F30)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18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19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21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13</v>
      </c>
      <c r="D39" s="7" t="s">
        <v>3</v>
      </c>
      <c r="E39" s="8">
        <v>403.37</v>
      </c>
      <c r="F39" s="9"/>
      <c r="G39" s="10">
        <f>SUM(D42:D45)+SUM(F42:F42)</f>
        <v>0</v>
      </c>
      <c r="H39" s="10">
        <f>E39*G39</f>
        <v>0</v>
      </c>
    </row>
    <row r="40" spans="2:8" ht="15">
      <c r="B40" s="16" t="s">
        <v>6</v>
      </c>
      <c r="C40" s="17" t="s">
        <v>14</v>
      </c>
      <c r="D40" s="17"/>
      <c r="E40" s="17" t="s">
        <v>18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15</v>
      </c>
      <c r="D42" s="13"/>
      <c r="E42" s="12" t="s">
        <v>24</v>
      </c>
      <c r="F42" s="13"/>
      <c r="G42" s="12" t="s">
        <v>6</v>
      </c>
      <c r="H42" s="13"/>
    </row>
    <row r="43" spans="1:8" ht="15">
      <c r="A43" s="14" t="s">
        <v>27</v>
      </c>
      <c r="B43" s="16"/>
      <c r="C43" s="12" t="s">
        <v>26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29</v>
      </c>
      <c r="B44" s="16"/>
      <c r="C44" s="12" t="s">
        <v>28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30</v>
      </c>
      <c r="B45" s="16"/>
      <c r="C45" s="12" t="s">
        <v>24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32</v>
      </c>
      <c r="D51" s="7" t="s">
        <v>3</v>
      </c>
      <c r="E51" s="8">
        <v>150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33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36</v>
      </c>
      <c r="D63" s="7" t="s">
        <v>3</v>
      </c>
      <c r="E63" s="8">
        <v>228.6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38</v>
      </c>
      <c r="B66" s="16"/>
      <c r="C66" s="12" t="s">
        <v>37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39</v>
      </c>
      <c r="C75" s="6" t="s">
        <v>40</v>
      </c>
      <c r="D75" s="7" t="s">
        <v>3</v>
      </c>
      <c r="E75" s="8">
        <v>398.95</v>
      </c>
      <c r="F75" s="9"/>
      <c r="G75" s="10">
        <f>SUM(D78:D82)+SUM(F78:F81)+SUM(H78:H78)</f>
        <v>0</v>
      </c>
      <c r="H75" s="10">
        <f>E75*G75</f>
        <v>0</v>
      </c>
    </row>
    <row r="76" spans="2:8" ht="15">
      <c r="B76" s="16" t="s">
        <v>6</v>
      </c>
      <c r="C76" s="17" t="s">
        <v>41</v>
      </c>
      <c r="D76" s="17"/>
      <c r="E76" s="17" t="s">
        <v>9</v>
      </c>
      <c r="F76" s="17"/>
      <c r="G76" s="17" t="s">
        <v>18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44</v>
      </c>
      <c r="B78" s="16"/>
      <c r="C78" s="12" t="s">
        <v>42</v>
      </c>
      <c r="D78" s="13"/>
      <c r="E78" s="12" t="s">
        <v>43</v>
      </c>
      <c r="F78" s="13"/>
      <c r="G78" s="12" t="s">
        <v>43</v>
      </c>
      <c r="H78" s="13"/>
    </row>
    <row r="79" spans="1:8" ht="15">
      <c r="A79" s="14" t="s">
        <v>46</v>
      </c>
      <c r="B79" s="16"/>
      <c r="C79" s="12" t="s">
        <v>43</v>
      </c>
      <c r="D79" s="13"/>
      <c r="E79" s="12" t="s">
        <v>45</v>
      </c>
      <c r="F79" s="13"/>
      <c r="G79" s="12" t="s">
        <v>6</v>
      </c>
      <c r="H79" s="13"/>
    </row>
    <row r="80" spans="1:8" ht="15">
      <c r="A80" s="14" t="s">
        <v>48</v>
      </c>
      <c r="B80" s="16"/>
      <c r="C80" s="12" t="s">
        <v>45</v>
      </c>
      <c r="D80" s="13"/>
      <c r="E80" s="12" t="s">
        <v>47</v>
      </c>
      <c r="F80" s="13"/>
      <c r="G80" s="12" t="s">
        <v>6</v>
      </c>
      <c r="H80" s="13"/>
    </row>
    <row r="81" spans="1:8" ht="15">
      <c r="A81" s="14" t="s">
        <v>51</v>
      </c>
      <c r="B81" s="16"/>
      <c r="C81" s="12" t="s">
        <v>49</v>
      </c>
      <c r="D81" s="13"/>
      <c r="E81" s="12" t="s">
        <v>50</v>
      </c>
      <c r="F81" s="13"/>
      <c r="G81" s="12" t="s">
        <v>6</v>
      </c>
      <c r="H81" s="13"/>
    </row>
    <row r="82" spans="1:8" ht="15">
      <c r="A82" s="14" t="s">
        <v>52</v>
      </c>
      <c r="B82" s="16"/>
      <c r="C82" s="12" t="s">
        <v>47</v>
      </c>
      <c r="D82" s="13"/>
      <c r="E82" s="12" t="s">
        <v>6</v>
      </c>
      <c r="F82" s="13"/>
      <c r="G82" s="12" t="s">
        <v>6</v>
      </c>
      <c r="H82" s="13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53</v>
      </c>
      <c r="C87" s="6" t="s">
        <v>36</v>
      </c>
      <c r="D87" s="7" t="s">
        <v>3</v>
      </c>
      <c r="E87" s="8">
        <v>604.65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54</v>
      </c>
      <c r="B90" s="16"/>
      <c r="C90" s="12" t="s">
        <v>45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55</v>
      </c>
      <c r="B91" s="16"/>
      <c r="C91" s="12" t="s">
        <v>43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56</v>
      </c>
      <c r="C99" s="6" t="s">
        <v>57</v>
      </c>
      <c r="D99" s="7" t="s">
        <v>3</v>
      </c>
      <c r="E99" s="8">
        <v>368.1</v>
      </c>
      <c r="F99" s="9"/>
      <c r="G99" s="10">
        <f>SUM(D102:D102)+SUM(F102:F105)+SUM(H102:H105)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14</v>
      </c>
      <c r="F100" s="17"/>
      <c r="G100" s="17" t="s">
        <v>18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59</v>
      </c>
      <c r="B102" s="16"/>
      <c r="C102" s="12" t="s">
        <v>42</v>
      </c>
      <c r="D102" s="13"/>
      <c r="E102" s="12" t="s">
        <v>58</v>
      </c>
      <c r="F102" s="13"/>
      <c r="G102" s="12" t="s">
        <v>37</v>
      </c>
      <c r="H102" s="13"/>
    </row>
    <row r="103" spans="1:8" ht="15">
      <c r="A103" s="14" t="s">
        <v>60</v>
      </c>
      <c r="B103" s="16"/>
      <c r="C103" s="12" t="s">
        <v>6</v>
      </c>
      <c r="D103" s="13"/>
      <c r="E103" s="12" t="s">
        <v>37</v>
      </c>
      <c r="F103" s="13"/>
      <c r="G103" s="12" t="s">
        <v>58</v>
      </c>
      <c r="H103" s="13"/>
    </row>
    <row r="104" spans="1:8" ht="15">
      <c r="A104" s="14" t="s">
        <v>62</v>
      </c>
      <c r="B104" s="16"/>
      <c r="C104" s="12" t="s">
        <v>6</v>
      </c>
      <c r="D104" s="13"/>
      <c r="E104" s="12" t="s">
        <v>42</v>
      </c>
      <c r="F104" s="13"/>
      <c r="G104" s="12" t="s">
        <v>61</v>
      </c>
      <c r="H104" s="13"/>
    </row>
    <row r="105" spans="1:8" ht="15">
      <c r="A105" s="14" t="s">
        <v>63</v>
      </c>
      <c r="B105" s="16"/>
      <c r="C105" s="12" t="s">
        <v>6</v>
      </c>
      <c r="D105" s="13"/>
      <c r="E105" s="12" t="s">
        <v>45</v>
      </c>
      <c r="F105" s="13"/>
      <c r="G105" s="12" t="s">
        <v>42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64</v>
      </c>
      <c r="C111" s="6" t="s">
        <v>65</v>
      </c>
      <c r="D111" s="7" t="s">
        <v>3</v>
      </c>
      <c r="E111" s="8">
        <v>636.38</v>
      </c>
      <c r="F111" s="9"/>
      <c r="G111" s="10">
        <f>SUM(D114:D115)+SUM(F114:F118)+SUM(H114:H119)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14</v>
      </c>
      <c r="F112" s="17"/>
      <c r="G112" s="17" t="s">
        <v>18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68</v>
      </c>
      <c r="B114" s="16"/>
      <c r="C114" s="12" t="s">
        <v>66</v>
      </c>
      <c r="D114" s="13"/>
      <c r="E114" s="12" t="s">
        <v>42</v>
      </c>
      <c r="F114" s="13"/>
      <c r="G114" s="12" t="s">
        <v>67</v>
      </c>
      <c r="H114" s="13"/>
    </row>
    <row r="115" spans="1:8" ht="15">
      <c r="A115" s="14" t="s">
        <v>70</v>
      </c>
      <c r="B115" s="16"/>
      <c r="C115" s="12" t="s">
        <v>69</v>
      </c>
      <c r="D115" s="13"/>
      <c r="E115" s="12" t="s">
        <v>43</v>
      </c>
      <c r="F115" s="13"/>
      <c r="G115" s="12" t="s">
        <v>66</v>
      </c>
      <c r="H115" s="13"/>
    </row>
    <row r="116" spans="1:8" ht="15">
      <c r="A116" s="14" t="s">
        <v>72</v>
      </c>
      <c r="B116" s="16"/>
      <c r="C116" s="12" t="s">
        <v>6</v>
      </c>
      <c r="D116" s="13"/>
      <c r="E116" s="12" t="s">
        <v>49</v>
      </c>
      <c r="F116" s="13"/>
      <c r="G116" s="12" t="s">
        <v>71</v>
      </c>
      <c r="H116" s="13"/>
    </row>
    <row r="117" spans="1:8" ht="15">
      <c r="A117" s="14" t="s">
        <v>74</v>
      </c>
      <c r="B117" s="16"/>
      <c r="C117" s="12" t="s">
        <v>6</v>
      </c>
      <c r="D117" s="13"/>
      <c r="E117" s="12" t="s">
        <v>67</v>
      </c>
      <c r="F117" s="13"/>
      <c r="G117" s="12" t="s">
        <v>73</v>
      </c>
      <c r="H117" s="13"/>
    </row>
    <row r="118" spans="1:8" ht="15">
      <c r="A118" s="14" t="s">
        <v>76</v>
      </c>
      <c r="B118" s="16"/>
      <c r="C118" s="12" t="s">
        <v>6</v>
      </c>
      <c r="D118" s="13"/>
      <c r="E118" s="12" t="s">
        <v>66</v>
      </c>
      <c r="F118" s="13"/>
      <c r="G118" s="12" t="s">
        <v>75</v>
      </c>
      <c r="H118" s="13"/>
    </row>
    <row r="119" spans="1:8" ht="15">
      <c r="A119" s="14" t="s">
        <v>78</v>
      </c>
      <c r="B119" s="16"/>
      <c r="C119" s="12" t="s">
        <v>6</v>
      </c>
      <c r="D119" s="13"/>
      <c r="E119" s="12" t="s">
        <v>6</v>
      </c>
      <c r="F119" s="13"/>
      <c r="G119" s="12" t="s">
        <v>77</v>
      </c>
      <c r="H119" s="13"/>
    </row>
    <row r="120" ht="15">
      <c r="B120" s="16"/>
    </row>
    <row r="121" ht="15">
      <c r="B121" s="16"/>
    </row>
    <row r="123" spans="2:8" ht="15">
      <c r="B123" s="6" t="s">
        <v>79</v>
      </c>
      <c r="C123" s="6" t="s">
        <v>36</v>
      </c>
      <c r="D123" s="7" t="s">
        <v>3</v>
      </c>
      <c r="E123" s="8">
        <v>310.69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18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80</v>
      </c>
      <c r="B126" s="16"/>
      <c r="C126" s="12" t="s">
        <v>58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81</v>
      </c>
      <c r="C135" s="6" t="s">
        <v>36</v>
      </c>
      <c r="D135" s="7" t="s">
        <v>3</v>
      </c>
      <c r="E135" s="8">
        <v>398.95</v>
      </c>
      <c r="F135" s="9"/>
      <c r="G135" s="10">
        <f>SUM(D138:D138)+SUM(F138:F140)</f>
        <v>0</v>
      </c>
      <c r="H135" s="10">
        <f>E135*G135</f>
        <v>0</v>
      </c>
    </row>
    <row r="136" spans="2:8" ht="15">
      <c r="B136" s="16" t="s">
        <v>6</v>
      </c>
      <c r="C136" s="17" t="s">
        <v>82</v>
      </c>
      <c r="D136" s="17"/>
      <c r="E136" s="17" t="s">
        <v>18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84</v>
      </c>
      <c r="B138" s="16"/>
      <c r="C138" s="12" t="s">
        <v>58</v>
      </c>
      <c r="D138" s="13"/>
      <c r="E138" s="12" t="s">
        <v>83</v>
      </c>
      <c r="F138" s="13"/>
      <c r="G138" s="12" t="s">
        <v>6</v>
      </c>
      <c r="H138" s="13"/>
    </row>
    <row r="139" spans="1:8" ht="15">
      <c r="A139" s="14" t="s">
        <v>85</v>
      </c>
      <c r="B139" s="16"/>
      <c r="C139" s="12" t="s">
        <v>6</v>
      </c>
      <c r="D139" s="13"/>
      <c r="E139" s="12" t="s">
        <v>58</v>
      </c>
      <c r="F139" s="13"/>
      <c r="G139" s="12" t="s">
        <v>6</v>
      </c>
      <c r="H139" s="13"/>
    </row>
    <row r="140" spans="1:8" ht="15">
      <c r="A140" s="14" t="s">
        <v>87</v>
      </c>
      <c r="B140" s="16"/>
      <c r="C140" s="12" t="s">
        <v>6</v>
      </c>
      <c r="D140" s="13"/>
      <c r="E140" s="12" t="s">
        <v>86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88</v>
      </c>
      <c r="C147" s="6" t="s">
        <v>89</v>
      </c>
      <c r="D147" s="7" t="s">
        <v>3</v>
      </c>
      <c r="E147" s="8">
        <v>568.42</v>
      </c>
      <c r="F147" s="9"/>
      <c r="G147" s="10">
        <f>SUM(D150:D150)+SUM(F150:F157)+SUM(H150:H150)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14</v>
      </c>
      <c r="F148" s="17"/>
      <c r="G148" s="17" t="s">
        <v>18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90</v>
      </c>
      <c r="B150" s="16"/>
      <c r="C150" s="12" t="s">
        <v>42</v>
      </c>
      <c r="D150" s="13"/>
      <c r="E150" s="12" t="s">
        <v>42</v>
      </c>
      <c r="F150" s="13"/>
      <c r="G150" s="12" t="s">
        <v>37</v>
      </c>
      <c r="H150" s="13"/>
    </row>
    <row r="151" spans="1:8" ht="15">
      <c r="A151" s="14" t="s">
        <v>91</v>
      </c>
      <c r="B151" s="16"/>
      <c r="C151" s="12" t="s">
        <v>6</v>
      </c>
      <c r="D151" s="13"/>
      <c r="E151" s="12" t="s">
        <v>50</v>
      </c>
      <c r="F151" s="13"/>
      <c r="G151" s="12" t="s">
        <v>6</v>
      </c>
      <c r="H151" s="13"/>
    </row>
    <row r="152" spans="1:8" ht="15">
      <c r="A152" s="14" t="s">
        <v>92</v>
      </c>
      <c r="B152" s="16"/>
      <c r="C152" s="12" t="s">
        <v>6</v>
      </c>
      <c r="D152" s="13"/>
      <c r="E152" s="12" t="s">
        <v>43</v>
      </c>
      <c r="F152" s="13"/>
      <c r="G152" s="12" t="s">
        <v>6</v>
      </c>
      <c r="H152" s="13"/>
    </row>
    <row r="153" spans="1:8" ht="15">
      <c r="A153" s="14" t="s">
        <v>94</v>
      </c>
      <c r="B153" s="16"/>
      <c r="C153" s="12" t="s">
        <v>6</v>
      </c>
      <c r="D153" s="13"/>
      <c r="E153" s="12" t="s">
        <v>93</v>
      </c>
      <c r="F153" s="13"/>
      <c r="G153" s="12" t="s">
        <v>6</v>
      </c>
      <c r="H153" s="13"/>
    </row>
    <row r="154" spans="1:8" ht="15">
      <c r="A154" s="14" t="s">
        <v>95</v>
      </c>
      <c r="B154" s="16"/>
      <c r="C154" s="12" t="s">
        <v>6</v>
      </c>
      <c r="D154" s="13"/>
      <c r="E154" s="12" t="s">
        <v>37</v>
      </c>
      <c r="F154" s="13"/>
      <c r="G154" s="12" t="s">
        <v>6</v>
      </c>
      <c r="H154" s="13"/>
    </row>
    <row r="155" spans="1:8" ht="15">
      <c r="A155" s="14" t="s">
        <v>96</v>
      </c>
      <c r="B155" s="16"/>
      <c r="C155" s="12" t="s">
        <v>6</v>
      </c>
      <c r="D155" s="13"/>
      <c r="E155" s="12" t="s">
        <v>49</v>
      </c>
      <c r="F155" s="13"/>
      <c r="G155" s="12" t="s">
        <v>6</v>
      </c>
      <c r="H155" s="13"/>
    </row>
    <row r="156" spans="1:8" ht="15">
      <c r="A156" s="14" t="s">
        <v>97</v>
      </c>
      <c r="B156" s="16"/>
      <c r="C156" s="12" t="s">
        <v>6</v>
      </c>
      <c r="D156" s="13"/>
      <c r="E156" s="12" t="s">
        <v>47</v>
      </c>
      <c r="F156" s="13"/>
      <c r="G156" s="12" t="s">
        <v>6</v>
      </c>
      <c r="H156" s="13"/>
    </row>
    <row r="157" spans="1:8" ht="15">
      <c r="A157" s="14" t="s">
        <v>99</v>
      </c>
      <c r="B157" s="16"/>
      <c r="C157" s="12" t="s">
        <v>6</v>
      </c>
      <c r="D157" s="13"/>
      <c r="E157" s="12" t="s">
        <v>98</v>
      </c>
      <c r="F157" s="13"/>
      <c r="G157" s="12" t="s">
        <v>6</v>
      </c>
      <c r="H157" s="13"/>
    </row>
    <row r="159" spans="2:8" ht="15">
      <c r="B159" s="6" t="s">
        <v>100</v>
      </c>
      <c r="C159" s="6" t="s">
        <v>36</v>
      </c>
      <c r="D159" s="7" t="s">
        <v>3</v>
      </c>
      <c r="E159" s="8">
        <v>578.13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102</v>
      </c>
      <c r="B162" s="16"/>
      <c r="C162" s="12" t="s">
        <v>101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104</v>
      </c>
      <c r="B163" s="16"/>
      <c r="C163" s="12" t="s">
        <v>103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105</v>
      </c>
      <c r="C171" s="6" t="s">
        <v>36</v>
      </c>
      <c r="D171" s="7" t="s">
        <v>3</v>
      </c>
      <c r="E171" s="8">
        <v>534</v>
      </c>
      <c r="F171" s="9"/>
      <c r="G171" s="10">
        <f>SUM(D174:D176)+SUM(F174:F174)</f>
        <v>0</v>
      </c>
      <c r="H171" s="10">
        <f>E171*G171</f>
        <v>0</v>
      </c>
    </row>
    <row r="172" spans="2:8" ht="15">
      <c r="B172" s="16" t="s">
        <v>6</v>
      </c>
      <c r="C172" s="17" t="s">
        <v>14</v>
      </c>
      <c r="D172" s="17"/>
      <c r="E172" s="17" t="s">
        <v>18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106</v>
      </c>
      <c r="B174" s="16"/>
      <c r="C174" s="12" t="s">
        <v>42</v>
      </c>
      <c r="D174" s="13"/>
      <c r="E174" s="12" t="s">
        <v>42</v>
      </c>
      <c r="F174" s="13"/>
      <c r="G174" s="12" t="s">
        <v>6</v>
      </c>
      <c r="H174" s="13"/>
    </row>
    <row r="175" spans="1:8" ht="15">
      <c r="A175" s="14" t="s">
        <v>107</v>
      </c>
      <c r="B175" s="16"/>
      <c r="C175" s="12" t="s">
        <v>45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108</v>
      </c>
      <c r="B176" s="16"/>
      <c r="C176" s="12" t="s">
        <v>43</v>
      </c>
      <c r="D176" s="13"/>
      <c r="E176" s="12" t="s">
        <v>6</v>
      </c>
      <c r="F176" s="13"/>
      <c r="G176" s="12" t="s">
        <v>6</v>
      </c>
      <c r="H176" s="13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109</v>
      </c>
      <c r="C183" s="6" t="s">
        <v>110</v>
      </c>
      <c r="D183" s="7" t="s">
        <v>3</v>
      </c>
      <c r="E183" s="8">
        <v>607.26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112</v>
      </c>
      <c r="B186" s="16"/>
      <c r="C186" s="12" t="s">
        <v>111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113</v>
      </c>
      <c r="C195" s="6" t="s">
        <v>36</v>
      </c>
      <c r="D195" s="7" t="s">
        <v>3</v>
      </c>
      <c r="E195" s="8">
        <v>616.97</v>
      </c>
      <c r="F195" s="9"/>
      <c r="G195" s="10">
        <f>SUM(D198:D200)+SUM(F198:F198)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18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114</v>
      </c>
      <c r="B198" s="16"/>
      <c r="C198" s="12" t="s">
        <v>103</v>
      </c>
      <c r="D198" s="13"/>
      <c r="E198" s="12" t="s">
        <v>77</v>
      </c>
      <c r="F198" s="13"/>
      <c r="G198" s="12" t="s">
        <v>6</v>
      </c>
      <c r="H198" s="13"/>
    </row>
    <row r="199" spans="1:8" ht="15">
      <c r="A199" s="14" t="s">
        <v>115</v>
      </c>
      <c r="B199" s="16"/>
      <c r="C199" s="12" t="s">
        <v>77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116</v>
      </c>
      <c r="B200" s="16"/>
      <c r="C200" s="12" t="s">
        <v>111</v>
      </c>
      <c r="D200" s="13"/>
      <c r="E200" s="12" t="s">
        <v>6</v>
      </c>
      <c r="F200" s="13"/>
      <c r="G200" s="12" t="s">
        <v>6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117</v>
      </c>
      <c r="C207" s="6" t="s">
        <v>36</v>
      </c>
      <c r="D207" s="7" t="s">
        <v>3</v>
      </c>
      <c r="E207" s="8">
        <v>650.51</v>
      </c>
      <c r="F207" s="9"/>
      <c r="G207" s="10">
        <f>SUM(D210:D211)+SUM(F210:F214)+SUM(H210:H215)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14</v>
      </c>
      <c r="F208" s="17"/>
      <c r="G208" s="17" t="s">
        <v>18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118</v>
      </c>
      <c r="B210" s="16"/>
      <c r="C210" s="12" t="s">
        <v>50</v>
      </c>
      <c r="D210" s="13"/>
      <c r="E210" s="12" t="s">
        <v>45</v>
      </c>
      <c r="F210" s="13"/>
      <c r="G210" s="12" t="s">
        <v>73</v>
      </c>
      <c r="H210" s="13"/>
    </row>
    <row r="211" spans="1:8" ht="15">
      <c r="A211" s="14" t="s">
        <v>120</v>
      </c>
      <c r="B211" s="16"/>
      <c r="C211" s="12" t="s">
        <v>45</v>
      </c>
      <c r="D211" s="13"/>
      <c r="E211" s="12" t="s">
        <v>119</v>
      </c>
      <c r="F211" s="13"/>
      <c r="G211" s="12" t="s">
        <v>67</v>
      </c>
      <c r="H211" s="13"/>
    </row>
    <row r="212" spans="1:8" ht="15">
      <c r="A212" s="14" t="s">
        <v>121</v>
      </c>
      <c r="B212" s="16"/>
      <c r="C212" s="12" t="s">
        <v>6</v>
      </c>
      <c r="D212" s="13"/>
      <c r="E212" s="12" t="s">
        <v>67</v>
      </c>
      <c r="F212" s="13"/>
      <c r="G212" s="12" t="s">
        <v>119</v>
      </c>
      <c r="H212" s="13"/>
    </row>
    <row r="213" spans="1:8" ht="15">
      <c r="A213" s="14" t="s">
        <v>123</v>
      </c>
      <c r="B213" s="16"/>
      <c r="C213" s="12" t="s">
        <v>6</v>
      </c>
      <c r="D213" s="13"/>
      <c r="E213" s="12" t="s">
        <v>69</v>
      </c>
      <c r="F213" s="13"/>
      <c r="G213" s="12" t="s">
        <v>122</v>
      </c>
      <c r="H213" s="13"/>
    </row>
    <row r="214" spans="1:8" ht="15">
      <c r="A214" s="14" t="s">
        <v>124</v>
      </c>
      <c r="B214" s="16"/>
      <c r="C214" s="12" t="s">
        <v>6</v>
      </c>
      <c r="D214" s="13"/>
      <c r="E214" s="12" t="s">
        <v>49</v>
      </c>
      <c r="F214" s="13"/>
      <c r="G214" s="12" t="s">
        <v>49</v>
      </c>
      <c r="H214" s="13"/>
    </row>
    <row r="215" spans="1:8" ht="15">
      <c r="A215" s="14" t="s">
        <v>125</v>
      </c>
      <c r="B215" s="16"/>
      <c r="C215" s="12" t="s">
        <v>6</v>
      </c>
      <c r="D215" s="13"/>
      <c r="E215" s="12" t="s">
        <v>6</v>
      </c>
      <c r="F215" s="13"/>
      <c r="G215" s="12" t="s">
        <v>71</v>
      </c>
      <c r="H215" s="13"/>
    </row>
    <row r="216" ht="15">
      <c r="B216" s="16"/>
    </row>
    <row r="217" ht="15">
      <c r="B217" s="16"/>
    </row>
    <row r="219" spans="2:8" ht="15">
      <c r="B219" s="6" t="s">
        <v>126</v>
      </c>
      <c r="C219" s="6" t="s">
        <v>127</v>
      </c>
      <c r="D219" s="7" t="s">
        <v>3</v>
      </c>
      <c r="E219" s="8">
        <v>762.6</v>
      </c>
      <c r="F219" s="9"/>
      <c r="G219" s="10">
        <f>SUM(D222:D226)+SUM(F222:F225)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18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128</v>
      </c>
      <c r="B222" s="16"/>
      <c r="C222" s="12" t="s">
        <v>93</v>
      </c>
      <c r="D222" s="13"/>
      <c r="E222" s="12" t="s">
        <v>98</v>
      </c>
      <c r="F222" s="13"/>
      <c r="G222" s="12" t="s">
        <v>6</v>
      </c>
      <c r="H222" s="13"/>
    </row>
    <row r="223" spans="1:8" ht="15">
      <c r="A223" s="14" t="s">
        <v>130</v>
      </c>
      <c r="B223" s="16"/>
      <c r="C223" s="12" t="s">
        <v>50</v>
      </c>
      <c r="D223" s="13"/>
      <c r="E223" s="12" t="s">
        <v>129</v>
      </c>
      <c r="F223" s="13"/>
      <c r="G223" s="12" t="s">
        <v>6</v>
      </c>
      <c r="H223" s="13"/>
    </row>
    <row r="224" spans="1:8" ht="15">
      <c r="A224" s="14" t="s">
        <v>131</v>
      </c>
      <c r="B224" s="16"/>
      <c r="C224" s="12" t="s">
        <v>69</v>
      </c>
      <c r="D224" s="13"/>
      <c r="E224" s="12" t="s">
        <v>42</v>
      </c>
      <c r="F224" s="13"/>
      <c r="G224" s="12" t="s">
        <v>6</v>
      </c>
      <c r="H224" s="13"/>
    </row>
    <row r="225" spans="1:8" ht="15">
      <c r="A225" s="14" t="s">
        <v>132</v>
      </c>
      <c r="B225" s="16"/>
      <c r="C225" s="12" t="s">
        <v>71</v>
      </c>
      <c r="D225" s="13"/>
      <c r="E225" s="12" t="s">
        <v>71</v>
      </c>
      <c r="F225" s="13"/>
      <c r="G225" s="12" t="s">
        <v>6</v>
      </c>
      <c r="H225" s="13"/>
    </row>
    <row r="226" spans="1:8" ht="15">
      <c r="A226" s="14" t="s">
        <v>133</v>
      </c>
      <c r="B226" s="16"/>
      <c r="C226" s="12" t="s">
        <v>103</v>
      </c>
      <c r="D226" s="13"/>
      <c r="E226" s="12" t="s">
        <v>6</v>
      </c>
      <c r="F226" s="13"/>
      <c r="G226" s="12" t="s">
        <v>6</v>
      </c>
      <c r="H226" s="13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134</v>
      </c>
      <c r="C231" s="6" t="s">
        <v>127</v>
      </c>
      <c r="D231" s="7" t="s">
        <v>3</v>
      </c>
      <c r="E231" s="8">
        <v>815.56</v>
      </c>
      <c r="F231" s="9"/>
      <c r="G231" s="10">
        <f>SUM(D234:D244)+SUM(F234:F244)</f>
        <v>0</v>
      </c>
      <c r="H231" s="10">
        <f>E231*G231</f>
        <v>0</v>
      </c>
    </row>
    <row r="232" spans="2:8" ht="15">
      <c r="B232" s="16" t="s">
        <v>6</v>
      </c>
      <c r="C232" s="17" t="s">
        <v>9</v>
      </c>
      <c r="D232" s="17"/>
      <c r="E232" s="17" t="s">
        <v>18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137</v>
      </c>
      <c r="B234" s="16"/>
      <c r="C234" s="12" t="s">
        <v>135</v>
      </c>
      <c r="D234" s="13"/>
      <c r="E234" s="12" t="s">
        <v>136</v>
      </c>
      <c r="F234" s="13"/>
      <c r="G234" s="12" t="s">
        <v>6</v>
      </c>
      <c r="H234" s="13"/>
    </row>
    <row r="235" spans="1:8" ht="15">
      <c r="A235" s="14" t="s">
        <v>139</v>
      </c>
      <c r="B235" s="16"/>
      <c r="C235" s="12" t="s">
        <v>138</v>
      </c>
      <c r="D235" s="13"/>
      <c r="E235" s="12" t="s">
        <v>138</v>
      </c>
      <c r="F235" s="13"/>
      <c r="G235" s="12" t="s">
        <v>6</v>
      </c>
      <c r="H235" s="13"/>
    </row>
    <row r="236" spans="1:8" ht="15">
      <c r="A236" s="14" t="s">
        <v>141</v>
      </c>
      <c r="B236" s="16"/>
      <c r="C236" s="12" t="s">
        <v>140</v>
      </c>
      <c r="D236" s="13"/>
      <c r="E236" s="12" t="s">
        <v>135</v>
      </c>
      <c r="F236" s="13"/>
      <c r="G236" s="12" t="s">
        <v>6</v>
      </c>
      <c r="H236" s="13"/>
    </row>
    <row r="237" spans="1:8" ht="15">
      <c r="A237" s="14" t="s">
        <v>143</v>
      </c>
      <c r="B237" s="16"/>
      <c r="C237" s="12" t="s">
        <v>142</v>
      </c>
      <c r="D237" s="13"/>
      <c r="E237" s="12" t="s">
        <v>140</v>
      </c>
      <c r="F237" s="13"/>
      <c r="G237" s="12" t="s">
        <v>6</v>
      </c>
      <c r="H237" s="13"/>
    </row>
    <row r="238" spans="1:8" ht="15">
      <c r="A238" s="14" t="s">
        <v>145</v>
      </c>
      <c r="B238" s="16"/>
      <c r="C238" s="12" t="s">
        <v>144</v>
      </c>
      <c r="D238" s="13"/>
      <c r="E238" s="12" t="s">
        <v>142</v>
      </c>
      <c r="F238" s="13"/>
      <c r="G238" s="12" t="s">
        <v>6</v>
      </c>
      <c r="H238" s="13"/>
    </row>
    <row r="239" spans="1:8" ht="15">
      <c r="A239" s="14" t="s">
        <v>147</v>
      </c>
      <c r="B239" s="16"/>
      <c r="C239" s="12" t="s">
        <v>146</v>
      </c>
      <c r="D239" s="13"/>
      <c r="E239" s="12" t="s">
        <v>144</v>
      </c>
      <c r="F239" s="13"/>
      <c r="G239" s="12" t="s">
        <v>6</v>
      </c>
      <c r="H239" s="13"/>
    </row>
    <row r="240" spans="1:8" ht="15">
      <c r="A240" s="14" t="s">
        <v>149</v>
      </c>
      <c r="B240" s="16"/>
      <c r="C240" s="12" t="s">
        <v>148</v>
      </c>
      <c r="D240" s="13"/>
      <c r="E240" s="12" t="s">
        <v>146</v>
      </c>
      <c r="F240" s="13"/>
      <c r="G240" s="12" t="s">
        <v>6</v>
      </c>
      <c r="H240" s="13"/>
    </row>
    <row r="241" spans="1:8" ht="15">
      <c r="A241" s="14" t="s">
        <v>150</v>
      </c>
      <c r="B241" s="16"/>
      <c r="C241" s="12" t="s">
        <v>111</v>
      </c>
      <c r="D241" s="13"/>
      <c r="E241" s="12" t="s">
        <v>148</v>
      </c>
      <c r="F241" s="13"/>
      <c r="G241" s="12" t="s">
        <v>6</v>
      </c>
      <c r="H241" s="13"/>
    </row>
    <row r="242" spans="1:8" ht="15">
      <c r="A242" s="14" t="s">
        <v>152</v>
      </c>
      <c r="C242" s="12" t="s">
        <v>151</v>
      </c>
      <c r="D242" s="13"/>
      <c r="E242" s="12" t="s">
        <v>111</v>
      </c>
      <c r="F242" s="13"/>
      <c r="G242" s="12" t="s">
        <v>6</v>
      </c>
      <c r="H242" s="13"/>
    </row>
    <row r="243" spans="1:8" ht="15">
      <c r="A243" s="14" t="s">
        <v>154</v>
      </c>
      <c r="C243" s="12" t="s">
        <v>153</v>
      </c>
      <c r="D243" s="13"/>
      <c r="E243" s="12" t="s">
        <v>153</v>
      </c>
      <c r="F243" s="13"/>
      <c r="G243" s="12" t="s">
        <v>6</v>
      </c>
      <c r="H243" s="13"/>
    </row>
    <row r="244" spans="1:8" ht="15">
      <c r="A244" s="14" t="s">
        <v>155</v>
      </c>
      <c r="C244" s="12" t="s">
        <v>136</v>
      </c>
      <c r="D244" s="13"/>
      <c r="E244" s="12" t="s">
        <v>151</v>
      </c>
      <c r="F244" s="13"/>
      <c r="G244" s="12" t="s">
        <v>6</v>
      </c>
      <c r="H244" s="13"/>
    </row>
    <row r="246" spans="2:8" ht="15">
      <c r="B246" s="6" t="s">
        <v>156</v>
      </c>
      <c r="C246" s="6" t="s">
        <v>36</v>
      </c>
      <c r="D246" s="7" t="s">
        <v>3</v>
      </c>
      <c r="E246" s="8">
        <v>469.56</v>
      </c>
      <c r="F246" s="9"/>
      <c r="G246" s="10">
        <f>SUM(D249:D249)+SUM(F249:F249)</f>
        <v>0</v>
      </c>
      <c r="H246" s="10">
        <f>E246*G246</f>
        <v>0</v>
      </c>
    </row>
    <row r="247" spans="2:8" ht="15">
      <c r="B247" s="16" t="s">
        <v>6</v>
      </c>
      <c r="C247" s="17" t="s">
        <v>41</v>
      </c>
      <c r="D247" s="17"/>
      <c r="E247" s="17" t="s">
        <v>18</v>
      </c>
      <c r="F247" s="17"/>
      <c r="G247" s="17" t="s">
        <v>6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157</v>
      </c>
      <c r="B249" s="16"/>
      <c r="C249" s="12" t="s">
        <v>43</v>
      </c>
      <c r="D249" s="13"/>
      <c r="E249" s="12" t="s">
        <v>43</v>
      </c>
      <c r="F249" s="13"/>
      <c r="G249" s="12" t="s">
        <v>6</v>
      </c>
      <c r="H249" s="13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8" spans="2:8" ht="15">
      <c r="B258" s="6" t="s">
        <v>158</v>
      </c>
      <c r="C258" s="6" t="s">
        <v>57</v>
      </c>
      <c r="D258" s="7" t="s">
        <v>3</v>
      </c>
      <c r="E258" s="8">
        <v>100</v>
      </c>
      <c r="F258" s="9"/>
      <c r="G258" s="10">
        <f>SUM(D261:D261)</f>
        <v>0</v>
      </c>
      <c r="H258" s="10">
        <f>E258*G258</f>
        <v>0</v>
      </c>
    </row>
    <row r="259" spans="2:8" ht="15">
      <c r="B259" s="16" t="s">
        <v>6</v>
      </c>
      <c r="C259" s="17" t="s">
        <v>18</v>
      </c>
      <c r="D259" s="17"/>
      <c r="E259" s="17" t="s">
        <v>6</v>
      </c>
      <c r="F259" s="17"/>
      <c r="G259" s="17" t="s">
        <v>6</v>
      </c>
      <c r="H259" s="17"/>
    </row>
    <row r="260" spans="2:8" ht="15">
      <c r="B260" s="16"/>
      <c r="C260" s="11" t="s">
        <v>7</v>
      </c>
      <c r="D260" s="11" t="s">
        <v>8</v>
      </c>
      <c r="E260" s="11" t="s">
        <v>7</v>
      </c>
      <c r="F260" s="11" t="s">
        <v>8</v>
      </c>
      <c r="G260" s="11" t="s">
        <v>7</v>
      </c>
      <c r="H260" s="11" t="s">
        <v>8</v>
      </c>
    </row>
    <row r="261" spans="1:8" ht="15">
      <c r="A261" s="14" t="s">
        <v>159</v>
      </c>
      <c r="B261" s="16"/>
      <c r="C261" s="12" t="s">
        <v>33</v>
      </c>
      <c r="D261" s="13"/>
      <c r="E261" s="12" t="s">
        <v>6</v>
      </c>
      <c r="F261" s="13"/>
      <c r="G261" s="12" t="s">
        <v>6</v>
      </c>
      <c r="H261" s="13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70" spans="2:8" ht="15">
      <c r="B270" s="6" t="s">
        <v>160</v>
      </c>
      <c r="C270" s="6" t="s">
        <v>36</v>
      </c>
      <c r="D270" s="7" t="s">
        <v>3</v>
      </c>
      <c r="E270" s="8">
        <v>708.76</v>
      </c>
      <c r="F270" s="9"/>
      <c r="G270" s="10">
        <f>SUM(D273:D273)</f>
        <v>0</v>
      </c>
      <c r="H270" s="10">
        <f>E270*G270</f>
        <v>0</v>
      </c>
    </row>
    <row r="271" spans="2:8" ht="15">
      <c r="B271" s="16" t="s">
        <v>6</v>
      </c>
      <c r="C271" s="17" t="s">
        <v>9</v>
      </c>
      <c r="D271" s="17"/>
      <c r="E271" s="17" t="s">
        <v>6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161</v>
      </c>
      <c r="B273" s="16"/>
      <c r="C273" s="12" t="s">
        <v>135</v>
      </c>
      <c r="D273" s="13"/>
      <c r="E273" s="12" t="s">
        <v>6</v>
      </c>
      <c r="F273" s="13"/>
      <c r="G273" s="12" t="s">
        <v>6</v>
      </c>
      <c r="H273" s="13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</sheetData>
  <sheetProtection/>
  <mergeCells count="92">
    <mergeCell ref="B271:B280"/>
    <mergeCell ref="C271:D271"/>
    <mergeCell ref="E271:F271"/>
    <mergeCell ref="G271:H271"/>
    <mergeCell ref="B247:B256"/>
    <mergeCell ref="C247:D247"/>
    <mergeCell ref="E247:F247"/>
    <mergeCell ref="G247:H247"/>
    <mergeCell ref="B259:B268"/>
    <mergeCell ref="C259:D259"/>
    <mergeCell ref="E259:F259"/>
    <mergeCell ref="G259:H259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E30 C42:C45 E42 C54 C66 C78:C82 E78:E81 G78 C90:C91 C102 E102:E105 G102:G105 C114:C115 E114:E118 G114:G119 C126 C138 E138:E140 C150 E150:E157 G150 C162:C163 C174:C176 E174 C186 C198:C200 E198 C210:C211 E210:E214 G210:G215 C222:C226 E222:E225 C234:C244 E234:E244 C249 E249 C261 C27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162</v>
      </c>
      <c r="B1" s="15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2015-02-28T06:16:12Z</dcterms:created>
  <dcterms:modified xsi:type="dcterms:W3CDTF">2015-02-28T14:56:19Z</dcterms:modified>
  <cp:category/>
  <cp:version/>
  <cp:contentType/>
  <cp:contentStatus/>
</cp:coreProperties>
</file>