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<sst xmlns="http://schemas.openxmlformats.org/spreadsheetml/2006/main" count="834" uniqueCount="212">
  <si>
    <t>Дата формирования:</t>
  </si>
  <si>
    <t>28.02.2015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</si>
  <si>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</si>
  <si>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</si>
  <si>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</si>
  <si>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</si>
  <si>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</si>
  <si>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</si>
  <si>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</si>
  <si>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</si>
  <si>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</si>
  <si>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</si>
  <si>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</si>
  <si>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</si>
  <si>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</si>
  <si>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</si>
  <si>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</si>
  <si>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\148707\148713\</t>
  </si>
  <si>
    <t>114</t>
  </si>
  <si>
    <t>\148708\\</t>
  </si>
  <si>
    <t>**44041</t>
  </si>
  <si>
    <t>ирландский кофе</t>
  </si>
  <si>
    <t>148192\148198\202330\</t>
  </si>
  <si>
    <t>**44056</t>
  </si>
  <si>
    <t>темно-синий</t>
  </si>
  <si>
    <t>388691\\\</t>
  </si>
  <si>
    <t>388694\\\</t>
  </si>
  <si>
    <t>388713\\\</t>
  </si>
  <si>
    <t>**44057</t>
  </si>
  <si>
    <t>385012\\\</t>
  </si>
  <si>
    <t>**44058</t>
  </si>
  <si>
    <t>Стринг</t>
  </si>
  <si>
    <t>королевская сирень</t>
  </si>
  <si>
    <t>шоколадно-коричневый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</si>
  <si>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</si>
  <si>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</si>
  <si>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</si>
  <si>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</si>
  <si>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</si>
  <si>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</si>
  <si>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</si>
  <si>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</si>
  <si>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</si>
  <si>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</si>
  <si>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**44067</t>
  </si>
  <si>
    <t>телесный</t>
  </si>
  <si>
    <t>317243\\\</t>
  </si>
  <si>
    <t>**44068</t>
  </si>
  <si>
    <t>Слип</t>
  </si>
  <si>
    <t>персиковый</t>
  </si>
  <si>
    <t>292083\327310\\</t>
  </si>
  <si>
    <t>319939\327613\\</t>
  </si>
  <si>
    <t>\327614\\</t>
  </si>
  <si>
    <t>*43016</t>
  </si>
  <si>
    <t>Корректирующее бельё</t>
  </si>
  <si>
    <t>90-115</t>
  </si>
  <si>
    <t>153324\\\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</si>
  <si>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</si>
  <si>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</si>
  <si>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</si>
  <si>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</si>
  <si>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</si>
  <si>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</si>
  <si>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</si>
  <si>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</si>
  <si>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</si>
  <si>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</si>
  <si>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</si>
  <si>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</si>
  <si>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</si>
  <si>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</si>
  <si>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</si>
  <si>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</si>
  <si>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</si>
  <si>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</si>
  <si>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</si>
  <si>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</si>
  <si>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</si>
  <si>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</si>
  <si>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</si>
  <si>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</si>
  <si>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</si>
  <si>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</si>
  <si>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</si>
  <si>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</si>
  <si>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</si>
  <si>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</si>
  <si>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</si>
  <si>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</si>
  <si>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</si>
  <si>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</si>
  <si>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</si>
  <si>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</si>
  <si>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</si>
  <si>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</si>
  <si>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</si>
  <si>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</si>
  <si>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</si>
  <si>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81620\\\</t>
  </si>
  <si>
    <t>75E</t>
  </si>
  <si>
    <t>82160\\\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</si>
  <si>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</si>
  <si>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</si>
  <si>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</si>
  <si>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</si>
  <si>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</si>
  <si>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</si>
  <si>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</si>
  <si>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</si>
  <si>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</si>
  <si>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98326\98333\98349\</t>
  </si>
  <si>
    <t>\98334\98350\</t>
  </si>
  <si>
    <t>шампанского</t>
  </si>
  <si>
    <t>328275\\\</t>
  </si>
  <si>
    <t>328276\\\</t>
  </si>
  <si>
    <t>328277\\\</t>
  </si>
  <si>
    <t>66043</t>
  </si>
  <si>
    <t>85I</t>
  </si>
  <si>
    <t>98410\\\</t>
  </si>
  <si>
    <t>90I</t>
  </si>
  <si>
    <t>98418\\\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</si>
  <si>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</si>
  <si>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</si>
  <si>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</si>
  <si>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</si>
  <si>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</si>
  <si>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</si>
  <si>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</si>
  <si>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</si>
  <si>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</si>
  <si>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138152\138125\305070\</t>
  </si>
  <si>
    <t>\\334166\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</si>
  <si>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</si>
  <si>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</si>
  <si>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</si>
  <si>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</si>
  <si>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</si>
  <si>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</si>
  <si>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</si>
  <si>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</si>
  <si>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</si>
  <si>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фламинго</t>
  </si>
  <si>
    <t>305703\317309\\</t>
  </si>
  <si>
    <t>\317310\\</t>
  </si>
  <si>
    <t>\328293\\</t>
  </si>
  <si>
    <t>66071</t>
  </si>
  <si>
    <t>вишня</t>
  </si>
  <si>
    <t>331079\\\</t>
  </si>
  <si>
    <t>90C</t>
  </si>
  <si>
    <t>331083\\\</t>
  </si>
  <si>
    <t>95C</t>
  </si>
  <si>
    <t>331085\\\</t>
  </si>
  <si>
    <t>331086\\\</t>
  </si>
  <si>
    <t>331087\\\</t>
  </si>
  <si>
    <t>85E</t>
  </si>
  <si>
    <t>331092\\\</t>
  </si>
  <si>
    <t>331094\\\</t>
  </si>
  <si>
    <t>95D</t>
  </si>
  <si>
    <t>331153\\\</t>
  </si>
  <si>
    <t>95E</t>
  </si>
  <si>
    <t>331154\\\</t>
  </si>
  <si>
    <t>66073</t>
  </si>
  <si>
    <t>331111\\\</t>
  </si>
  <si>
    <t>66075</t>
  </si>
  <si>
    <t>372155\278920\\</t>
  </si>
  <si>
    <t>\278852\\</t>
  </si>
  <si>
    <t>\278864\\</t>
  </si>
  <si>
    <t>66076</t>
  </si>
  <si>
    <t>Балконет - пуш - ап</t>
  </si>
  <si>
    <t>70A</t>
  </si>
  <si>
    <t>292099\334411\292100\</t>
  </si>
  <si>
    <t>\372161\\</t>
  </si>
  <si>
    <t>66135</t>
  </si>
  <si>
    <t>88214\88221\88224\</t>
  </si>
  <si>
    <t>70F</t>
  </si>
  <si>
    <t>70E</t>
  </si>
  <si>
    <t>88215\87965\88225\</t>
  </si>
  <si>
    <t>90G</t>
  </si>
  <si>
    <t>88513\87980\\</t>
  </si>
  <si>
    <t>\87669\\</t>
  </si>
  <si>
    <t>66143</t>
  </si>
  <si>
    <t>105E</t>
  </si>
  <si>
    <t>117333\\\</t>
  </si>
  <si>
    <t>105F</t>
  </si>
  <si>
    <t>117334\\\</t>
  </si>
  <si>
    <t>66171</t>
  </si>
  <si>
    <t>75F</t>
  </si>
  <si>
    <t>278881\292110\278883\</t>
  </si>
  <si>
    <t>75G</t>
  </si>
  <si>
    <t>278904\292120\278886\</t>
  </si>
  <si>
    <t>95G</t>
  </si>
  <si>
    <t>70G</t>
  </si>
  <si>
    <t>278907\292121\278900\</t>
  </si>
  <si>
    <t>278910\\278906\</t>
  </si>
  <si>
    <t>278913\\278912\</t>
  </si>
  <si>
    <t>\\278915\</t>
  </si>
  <si>
    <t>278911\\\</t>
  </si>
  <si>
    <t>278914\\\</t>
  </si>
  <si>
    <t>66173</t>
  </si>
  <si>
    <t>319930\331112\\</t>
  </si>
  <si>
    <t>319963\331113\\</t>
  </si>
  <si>
    <t>319965\331114\\</t>
  </si>
  <si>
    <t>85F</t>
  </si>
  <si>
    <t>333862\331117\\</t>
  </si>
  <si>
    <t>333863\331118\\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</si>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</sst>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102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1285875</xdr:colOff>
      <xdr:row>84</xdr:row>
      <xdr:rowOff>161925</xdr:rowOff>
    </xdr:to>
    <xdr:pic>
      <xdr:nvPicPr>
        <xdr:cNvPr id="7" name="Рисунок 8" descr="2452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3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44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1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0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1304925</xdr:colOff>
      <xdr:row>204</xdr:row>
      <xdr:rowOff>161925</xdr:rowOff>
    </xdr:to>
    <xdr:pic>
      <xdr:nvPicPr>
        <xdr:cNvPr id="17" name="Рисунок 18" descr="155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1295400</xdr:colOff>
      <xdr:row>216</xdr:row>
      <xdr:rowOff>161925</xdr:rowOff>
    </xdr:to>
    <xdr:pic>
      <xdr:nvPicPr>
        <xdr:cNvPr id="18" name="Рисунок 19" descr="155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9" name="Рисунок 20" descr="1554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555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826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1438275</xdr:colOff>
      <xdr:row>268</xdr:row>
      <xdr:rowOff>38100</xdr:rowOff>
    </xdr:to>
    <xdr:pic>
      <xdr:nvPicPr>
        <xdr:cNvPr id="22" name="Рисунок 23" descr="2091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37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1266825</xdr:colOff>
      <xdr:row>280</xdr:row>
      <xdr:rowOff>161925</xdr:rowOff>
    </xdr:to>
    <xdr:pic>
      <xdr:nvPicPr>
        <xdr:cNvPr id="23" name="Рисунок 24" descr="2431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66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1314450</xdr:colOff>
      <xdr:row>293</xdr:row>
      <xdr:rowOff>161925</xdr:rowOff>
    </xdr:to>
    <xdr:pic>
      <xdr:nvPicPr>
        <xdr:cNvPr id="24" name="Рисунок 25" descr="2537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4140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1419225</xdr:colOff>
      <xdr:row>305</xdr:row>
      <xdr:rowOff>161925</xdr:rowOff>
    </xdr:to>
    <xdr:pic>
      <xdr:nvPicPr>
        <xdr:cNvPr id="25" name="Рисунок 26" descr="2431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42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1304925</xdr:colOff>
      <xdr:row>317</xdr:row>
      <xdr:rowOff>161925</xdr:rowOff>
    </xdr:to>
    <xdr:pic>
      <xdr:nvPicPr>
        <xdr:cNvPr id="26" name="Рисунок 27" descr="2431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7121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1438275</xdr:colOff>
      <xdr:row>329</xdr:row>
      <xdr:rowOff>38100</xdr:rowOff>
    </xdr:to>
    <xdr:pic>
      <xdr:nvPicPr>
        <xdr:cNvPr id="27" name="Рисунок 28" descr="1555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998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38100</xdr:rowOff>
    </xdr:from>
    <xdr:to>
      <xdr:col>1</xdr:col>
      <xdr:colOff>1438275</xdr:colOff>
      <xdr:row>341</xdr:row>
      <xdr:rowOff>38100</xdr:rowOff>
    </xdr:to>
    <xdr:pic>
      <xdr:nvPicPr>
        <xdr:cNvPr id="28" name="Рисунок 29" descr="15559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284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344</xdr:row>
      <xdr:rowOff>38100</xdr:rowOff>
    </xdr:from>
    <xdr:to>
      <xdr:col>1</xdr:col>
      <xdr:colOff>1438275</xdr:colOff>
      <xdr:row>353</xdr:row>
      <xdr:rowOff>38100</xdr:rowOff>
    </xdr:to>
    <xdr:pic>
      <xdr:nvPicPr>
        <xdr:cNvPr id="29" name="Рисунок 30" descr="24315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5570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358</xdr:row>
      <xdr:rowOff>38100</xdr:rowOff>
    </xdr:from>
    <xdr:to>
      <xdr:col>1</xdr:col>
      <xdr:colOff>1314450</xdr:colOff>
      <xdr:row>367</xdr:row>
      <xdr:rowOff>161925</xdr:rowOff>
    </xdr:to>
    <xdr:pic>
      <xdr:nvPicPr>
        <xdr:cNvPr id="30" name="Рисунок 31" descr="25330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237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G3+G15+G27+G39+G51+G63+G75+G87+G99+G111+G123+G135+G147+G159+G171+G183+G195+G207+G219+G231+G243+G259+G271+G284+G296+G308+G320+G332+G344+G358</f>
        <v>0</v>
      </c>
      <c r="H2" s="5">
        <f>H3+H15+H27+H39+H51+H63+H75+H87+H99+H111+H123+H135+H147+H159+H171+H183+H195+H207+H219+H231+H243+H259+H271+H284+H296+H308+H320+H332+H344+H358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400.37</v>
      </c>
      <c r="F3" s="9"/>
      <c r="G3" s="10">
        <f>SUM(D6:D6)+SUM(F6:F8)+SUM(H6:H7)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376.21</v>
      </c>
      <c r="F15" s="9"/>
      <c r="G15" s="10">
        <f>SUM(D18:D18)+SUM(F18:F18)+SUM(H18:H18)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21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16</v>
      </c>
      <c r="D18" s="13"/>
      <c r="E18" s="12" t="s">
        <v>16</v>
      </c>
      <c r="F18" s="13"/>
      <c r="G18" s="12" t="s">
        <v>13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23</v>
      </c>
      <c r="C27" s="6" t="s">
        <v>5</v>
      </c>
      <c r="D27" s="7" t="s">
        <v>3</v>
      </c>
      <c r="E27" s="8">
        <v>238.15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24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25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12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27</v>
      </c>
      <c r="B32" s="16"/>
      <c r="C32" s="12" t="s">
        <v>13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5</v>
      </c>
      <c r="D39" s="7" t="s">
        <v>3</v>
      </c>
      <c r="E39" s="8">
        <v>271.52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14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31</v>
      </c>
      <c r="D51" s="7" t="s">
        <v>3</v>
      </c>
      <c r="E51" s="8">
        <v>202.49</v>
      </c>
      <c r="F51" s="9"/>
      <c r="G51" s="10">
        <f>SUM(D54:D54)+SUM(F54:F56)+SUM(H54:H54)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24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34</v>
      </c>
      <c r="D54" s="13"/>
      <c r="E54" s="12" t="s">
        <v>12</v>
      </c>
      <c r="F54" s="13"/>
      <c r="G54" s="12" t="s">
        <v>14</v>
      </c>
      <c r="H54" s="13"/>
    </row>
    <row r="55" spans="1:8" ht="15">
      <c r="A55" s="14" t="s">
        <v>36</v>
      </c>
      <c r="B55" s="16"/>
      <c r="C55" s="12" t="s">
        <v>6</v>
      </c>
      <c r="D55" s="13"/>
      <c r="E55" s="12" t="s">
        <v>14</v>
      </c>
      <c r="F55" s="13"/>
      <c r="G55" s="12" t="s">
        <v>6</v>
      </c>
      <c r="H55" s="13"/>
    </row>
    <row r="56" spans="1:8" ht="15">
      <c r="A56" s="14" t="s">
        <v>37</v>
      </c>
      <c r="B56" s="16"/>
      <c r="C56" s="12" t="s">
        <v>6</v>
      </c>
      <c r="D56" s="13"/>
      <c r="E56" s="12" t="s">
        <v>34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5</v>
      </c>
      <c r="D63" s="7" t="s">
        <v>3</v>
      </c>
      <c r="E63" s="8">
        <v>278.42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14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5</v>
      </c>
      <c r="D75" s="7" t="s">
        <v>3</v>
      </c>
      <c r="E75" s="8">
        <v>317.54</v>
      </c>
      <c r="F75" s="9"/>
      <c r="G75" s="10">
        <f>SUM(D78:D79)+SUM(F78:F79)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32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12</v>
      </c>
      <c r="D78" s="13"/>
      <c r="E78" s="12" t="s">
        <v>12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14</v>
      </c>
      <c r="D79" s="13"/>
      <c r="E79" s="12" t="s">
        <v>14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31</v>
      </c>
      <c r="D87" s="7" t="s">
        <v>3</v>
      </c>
      <c r="E87" s="8">
        <v>245.06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34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48</v>
      </c>
      <c r="D99" s="7" t="s">
        <v>3</v>
      </c>
      <c r="E99" s="8">
        <v>317.54</v>
      </c>
      <c r="F99" s="9"/>
      <c r="G99" s="10">
        <f>SUM(D102:D103)+SUM(F102:F104)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49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12</v>
      </c>
      <c r="D102" s="13"/>
      <c r="E102" s="12" t="s">
        <v>14</v>
      </c>
      <c r="F102" s="13"/>
      <c r="G102" s="12" t="s">
        <v>6</v>
      </c>
      <c r="H102" s="13"/>
    </row>
    <row r="103" spans="1:8" ht="15">
      <c r="A103" s="14" t="s">
        <v>51</v>
      </c>
      <c r="B103" s="16"/>
      <c r="C103" s="12" t="s">
        <v>34</v>
      </c>
      <c r="D103" s="13"/>
      <c r="E103" s="12" t="s">
        <v>12</v>
      </c>
      <c r="F103" s="13"/>
      <c r="G103" s="12" t="s">
        <v>6</v>
      </c>
      <c r="H103" s="13"/>
    </row>
    <row r="104" spans="1:8" ht="15">
      <c r="A104" s="14" t="s">
        <v>52</v>
      </c>
      <c r="B104" s="16"/>
      <c r="C104" s="12" t="s">
        <v>6</v>
      </c>
      <c r="D104" s="13"/>
      <c r="E104" s="12" t="s">
        <v>13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525.78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55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57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60</v>
      </c>
      <c r="B116" s="16"/>
      <c r="C116" s="12" t="s">
        <v>59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62</v>
      </c>
      <c r="B117" s="16"/>
      <c r="C117" s="12" t="s">
        <v>61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63</v>
      </c>
      <c r="C123" s="6" t="s">
        <v>54</v>
      </c>
      <c r="D123" s="7" t="s">
        <v>3</v>
      </c>
      <c r="E123" s="8">
        <v>845.62</v>
      </c>
      <c r="F123" s="9"/>
      <c r="G123" s="10">
        <f>SUM(D126:D133)+SUM(F126:F133)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65</v>
      </c>
      <c r="B126" s="16"/>
      <c r="C126" s="12" t="s">
        <v>64</v>
      </c>
      <c r="D126" s="13"/>
      <c r="E126" s="12" t="s">
        <v>64</v>
      </c>
      <c r="F126" s="13"/>
      <c r="G126" s="12" t="s">
        <v>6</v>
      </c>
      <c r="H126" s="13"/>
    </row>
    <row r="127" spans="1:8" ht="15">
      <c r="A127" s="14" t="s">
        <v>67</v>
      </c>
      <c r="B127" s="16"/>
      <c r="C127" s="12" t="s">
        <v>66</v>
      </c>
      <c r="D127" s="13"/>
      <c r="E127" s="12" t="s">
        <v>66</v>
      </c>
      <c r="F127" s="13"/>
      <c r="G127" s="12" t="s">
        <v>6</v>
      </c>
      <c r="H127" s="13"/>
    </row>
    <row r="128" spans="1:8" ht="15">
      <c r="A128" s="14" t="s">
        <v>69</v>
      </c>
      <c r="B128" s="16"/>
      <c r="C128" s="12" t="s">
        <v>68</v>
      </c>
      <c r="D128" s="13"/>
      <c r="E128" s="12" t="s">
        <v>68</v>
      </c>
      <c r="F128" s="13"/>
      <c r="G128" s="12" t="s">
        <v>6</v>
      </c>
      <c r="H128" s="13"/>
    </row>
    <row r="129" spans="1:8" ht="15">
      <c r="A129" s="14" t="s">
        <v>70</v>
      </c>
      <c r="B129" s="16"/>
      <c r="C129" s="12" t="s">
        <v>55</v>
      </c>
      <c r="D129" s="13"/>
      <c r="E129" s="12" t="s">
        <v>55</v>
      </c>
      <c r="F129" s="13"/>
      <c r="G129" s="12" t="s">
        <v>6</v>
      </c>
      <c r="H129" s="13"/>
    </row>
    <row r="130" spans="1:8" ht="15">
      <c r="A130" s="14" t="s">
        <v>71</v>
      </c>
      <c r="B130" s="16"/>
      <c r="C130" s="12" t="s">
        <v>57</v>
      </c>
      <c r="D130" s="13"/>
      <c r="E130" s="12" t="s">
        <v>57</v>
      </c>
      <c r="F130" s="13"/>
      <c r="G130" s="12" t="s">
        <v>6</v>
      </c>
      <c r="H130" s="13"/>
    </row>
    <row r="131" spans="1:8" ht="15">
      <c r="A131" s="14" t="s">
        <v>72</v>
      </c>
      <c r="B131" s="16"/>
      <c r="C131" s="12" t="s">
        <v>59</v>
      </c>
      <c r="D131" s="13"/>
      <c r="E131" s="12" t="s">
        <v>59</v>
      </c>
      <c r="F131" s="13"/>
      <c r="G131" s="12" t="s">
        <v>6</v>
      </c>
      <c r="H131" s="13"/>
    </row>
    <row r="132" spans="1:8" ht="15">
      <c r="A132" s="14" t="s">
        <v>73</v>
      </c>
      <c r="B132" s="16"/>
      <c r="C132" s="12" t="s">
        <v>61</v>
      </c>
      <c r="D132" s="13"/>
      <c r="E132" s="12" t="s">
        <v>61</v>
      </c>
      <c r="F132" s="13"/>
      <c r="G132" s="12" t="s">
        <v>6</v>
      </c>
      <c r="H132" s="13"/>
    </row>
    <row r="133" spans="1:8" ht="15">
      <c r="A133" s="14" t="s">
        <v>75</v>
      </c>
      <c r="B133" s="16"/>
      <c r="C133" s="12" t="s">
        <v>74</v>
      </c>
      <c r="D133" s="13"/>
      <c r="E133" s="12" t="s">
        <v>74</v>
      </c>
      <c r="F133" s="13"/>
      <c r="G133" s="12" t="s">
        <v>6</v>
      </c>
      <c r="H133" s="13"/>
    </row>
    <row r="135" spans="2:8" ht="15">
      <c r="B135" s="6" t="s">
        <v>76</v>
      </c>
      <c r="C135" s="6" t="s">
        <v>77</v>
      </c>
      <c r="D135" s="7" t="s">
        <v>3</v>
      </c>
      <c r="E135" s="8">
        <v>1502.55</v>
      </c>
      <c r="F135" s="9"/>
      <c r="G135" s="10">
        <f>SUM(D138:D142)</f>
        <v>0</v>
      </c>
      <c r="H135" s="10">
        <f>E135*G135</f>
        <v>0</v>
      </c>
    </row>
    <row r="136" spans="2:8" ht="15">
      <c r="B136" s="16" t="s">
        <v>6</v>
      </c>
      <c r="C136" s="17" t="s">
        <v>11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79</v>
      </c>
      <c r="B138" s="16"/>
      <c r="C138" s="12" t="s">
        <v>78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81</v>
      </c>
      <c r="B139" s="16"/>
      <c r="C139" s="12" t="s">
        <v>80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83</v>
      </c>
      <c r="B140" s="16"/>
      <c r="C140" s="12" t="s">
        <v>82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85</v>
      </c>
      <c r="B141" s="16"/>
      <c r="C141" s="12" t="s">
        <v>84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87</v>
      </c>
      <c r="B142" s="16"/>
      <c r="C142" s="12" t="s">
        <v>86</v>
      </c>
      <c r="D142" s="13"/>
      <c r="E142" s="12" t="s">
        <v>6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88</v>
      </c>
      <c r="C147" s="6" t="s">
        <v>89</v>
      </c>
      <c r="D147" s="7" t="s">
        <v>3</v>
      </c>
      <c r="E147" s="8">
        <v>329.04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91</v>
      </c>
      <c r="B150" s="16"/>
      <c r="C150" s="12" t="s">
        <v>90</v>
      </c>
      <c r="D150" s="13"/>
      <c r="E150" s="12" t="s">
        <v>90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92</v>
      </c>
      <c r="C159" s="6" t="s">
        <v>77</v>
      </c>
      <c r="D159" s="7" t="s">
        <v>3</v>
      </c>
      <c r="E159" s="8">
        <v>440.64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94</v>
      </c>
      <c r="B162" s="16"/>
      <c r="C162" s="12" t="s">
        <v>93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95</v>
      </c>
      <c r="C171" s="6" t="s">
        <v>96</v>
      </c>
      <c r="D171" s="7" t="s">
        <v>3</v>
      </c>
      <c r="E171" s="8">
        <v>404.98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10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98</v>
      </c>
      <c r="B174" s="16"/>
      <c r="C174" s="12" t="s">
        <v>97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100</v>
      </c>
      <c r="B175" s="16"/>
      <c r="C175" s="12" t="s">
        <v>99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101</v>
      </c>
      <c r="C183" s="6" t="s">
        <v>89</v>
      </c>
      <c r="D183" s="7" t="s">
        <v>3</v>
      </c>
      <c r="E183" s="8">
        <v>340.55</v>
      </c>
      <c r="F183" s="9"/>
      <c r="G183" s="10">
        <f>SUM(D186:D186)+SUM(F186:F186)+SUM(H186:H187)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10</v>
      </c>
      <c r="F184" s="17"/>
      <c r="G184" s="17" t="s">
        <v>11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103</v>
      </c>
      <c r="B186" s="16"/>
      <c r="C186" s="12" t="s">
        <v>102</v>
      </c>
      <c r="D186" s="13"/>
      <c r="E186" s="12" t="s">
        <v>102</v>
      </c>
      <c r="F186" s="13"/>
      <c r="G186" s="12" t="s">
        <v>102</v>
      </c>
      <c r="H186" s="13"/>
    </row>
    <row r="187" spans="1:8" ht="15">
      <c r="A187" s="14" t="s">
        <v>105</v>
      </c>
      <c r="B187" s="16"/>
      <c r="C187" s="12" t="s">
        <v>6</v>
      </c>
      <c r="D187" s="13"/>
      <c r="E187" s="12" t="s">
        <v>6</v>
      </c>
      <c r="F187" s="13"/>
      <c r="G187" s="12" t="s">
        <v>104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106</v>
      </c>
      <c r="C195" s="6" t="s">
        <v>89</v>
      </c>
      <c r="D195" s="7" t="s">
        <v>3</v>
      </c>
      <c r="E195" s="8">
        <v>419.93</v>
      </c>
      <c r="F195" s="9"/>
      <c r="G195" s="10">
        <f>SUM(D198:D198)+SUM(F198:F198)+SUM(H198:H198)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32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107</v>
      </c>
      <c r="B198" s="16"/>
      <c r="C198" s="12" t="s">
        <v>90</v>
      </c>
      <c r="D198" s="13"/>
      <c r="E198" s="12" t="s">
        <v>90</v>
      </c>
      <c r="F198" s="13"/>
      <c r="G198" s="12" t="s">
        <v>90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108</v>
      </c>
      <c r="C207" s="6" t="s">
        <v>109</v>
      </c>
      <c r="D207" s="7" t="s">
        <v>3</v>
      </c>
      <c r="E207" s="8">
        <v>567.2</v>
      </c>
      <c r="F207" s="9"/>
      <c r="G207" s="10">
        <f>SUM(D210:D210)+SUM(F210:F211)+SUM(H210:H211)+SUM(D214:D216)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11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110</v>
      </c>
      <c r="B210" s="16"/>
      <c r="C210" s="12" t="s">
        <v>93</v>
      </c>
      <c r="D210" s="13"/>
      <c r="E210" s="12" t="s">
        <v>102</v>
      </c>
      <c r="F210" s="13"/>
      <c r="G210" s="12" t="s">
        <v>102</v>
      </c>
      <c r="H210" s="13"/>
    </row>
    <row r="211" spans="1:8" ht="15">
      <c r="A211" s="14" t="s">
        <v>111</v>
      </c>
      <c r="B211" s="16"/>
      <c r="C211" s="12" t="s">
        <v>6</v>
      </c>
      <c r="D211" s="13"/>
      <c r="E211" s="12" t="s">
        <v>90</v>
      </c>
      <c r="F211" s="13"/>
      <c r="G211" s="12" t="s">
        <v>90</v>
      </c>
      <c r="H211" s="13"/>
    </row>
    <row r="212" spans="2:8" ht="15">
      <c r="B212" s="16"/>
      <c r="C212" s="17" t="s">
        <v>112</v>
      </c>
      <c r="D212" s="17"/>
      <c r="E212" s="17" t="s">
        <v>6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113</v>
      </c>
      <c r="B214" s="16"/>
      <c r="C214" s="12" t="s">
        <v>104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114</v>
      </c>
      <c r="B215" s="16"/>
      <c r="C215" s="12" t="s">
        <v>102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115</v>
      </c>
      <c r="B216" s="16"/>
      <c r="C216" s="12" t="s">
        <v>90</v>
      </c>
      <c r="D216" s="13"/>
      <c r="E216" s="12" t="s">
        <v>6</v>
      </c>
      <c r="F216" s="13"/>
      <c r="G216" s="12" t="s">
        <v>6</v>
      </c>
      <c r="H216" s="13"/>
    </row>
    <row r="217" ht="15">
      <c r="B217" s="16"/>
    </row>
    <row r="219" spans="2:8" ht="15">
      <c r="B219" s="6" t="s">
        <v>116</v>
      </c>
      <c r="C219" s="6" t="s">
        <v>77</v>
      </c>
      <c r="D219" s="7" t="s">
        <v>3</v>
      </c>
      <c r="E219" s="8">
        <v>442.94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118</v>
      </c>
      <c r="B222" s="16"/>
      <c r="C222" s="12" t="s">
        <v>117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120</v>
      </c>
      <c r="B223" s="16"/>
      <c r="C223" s="12" t="s">
        <v>119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121</v>
      </c>
      <c r="C231" s="6" t="s">
        <v>122</v>
      </c>
      <c r="D231" s="7" t="s">
        <v>3</v>
      </c>
      <c r="E231" s="8">
        <v>625.87</v>
      </c>
      <c r="F231" s="9"/>
      <c r="G231" s="10">
        <f>SUM(D234:D234)+SUM(F234:F234)</f>
        <v>0</v>
      </c>
      <c r="H231" s="10">
        <f>E231*G231</f>
        <v>0</v>
      </c>
    </row>
    <row r="232" spans="2:8" ht="15">
      <c r="B232" s="16" t="s">
        <v>6</v>
      </c>
      <c r="C232" s="17" t="s">
        <v>123</v>
      </c>
      <c r="D232" s="17"/>
      <c r="E232" s="17" t="s">
        <v>45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124</v>
      </c>
      <c r="B234" s="16"/>
      <c r="C234" s="12" t="s">
        <v>102</v>
      </c>
      <c r="D234" s="13"/>
      <c r="E234" s="12" t="s">
        <v>102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125</v>
      </c>
      <c r="C243" s="6" t="s">
        <v>122</v>
      </c>
      <c r="D243" s="7" t="s">
        <v>3</v>
      </c>
      <c r="E243" s="8">
        <v>544.19</v>
      </c>
      <c r="F243" s="9"/>
      <c r="G243" s="10">
        <f>SUM(D246:D248)+SUM(F246:F248)+SUM(H246:H252)+SUM(D255:D257)</f>
        <v>0</v>
      </c>
      <c r="H243" s="10">
        <f>E243*G243</f>
        <v>0</v>
      </c>
    </row>
    <row r="244" spans="2:8" ht="15">
      <c r="B244" s="16" t="s">
        <v>6</v>
      </c>
      <c r="C244" s="17" t="s">
        <v>9</v>
      </c>
      <c r="D244" s="17"/>
      <c r="E244" s="17" t="s">
        <v>10</v>
      </c>
      <c r="F244" s="17"/>
      <c r="G244" s="17" t="s">
        <v>32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126</v>
      </c>
      <c r="B246" s="16"/>
      <c r="C246" s="12" t="s">
        <v>90</v>
      </c>
      <c r="D246" s="13"/>
      <c r="E246" s="12" t="s">
        <v>102</v>
      </c>
      <c r="F246" s="13"/>
      <c r="G246" s="12" t="s">
        <v>90</v>
      </c>
      <c r="H246" s="13"/>
    </row>
    <row r="247" spans="1:8" ht="15">
      <c r="A247" s="14" t="s">
        <v>128</v>
      </c>
      <c r="B247" s="16"/>
      <c r="C247" s="12" t="s">
        <v>127</v>
      </c>
      <c r="D247" s="13"/>
      <c r="E247" s="12" t="s">
        <v>90</v>
      </c>
      <c r="F247" s="13"/>
      <c r="G247" s="12" t="s">
        <v>127</v>
      </c>
      <c r="H247" s="13"/>
    </row>
    <row r="248" spans="1:8" ht="15">
      <c r="A248" s="14" t="s">
        <v>130</v>
      </c>
      <c r="B248" s="16"/>
      <c r="C248" s="12" t="s">
        <v>129</v>
      </c>
      <c r="D248" s="13"/>
      <c r="E248" s="12" t="s">
        <v>93</v>
      </c>
      <c r="F248" s="13"/>
      <c r="G248" s="12" t="s">
        <v>93</v>
      </c>
      <c r="H248" s="13"/>
    </row>
    <row r="249" spans="1:8" ht="15">
      <c r="A249" s="14" t="s">
        <v>131</v>
      </c>
      <c r="B249" s="16"/>
      <c r="C249" s="12" t="s">
        <v>6</v>
      </c>
      <c r="D249" s="13"/>
      <c r="E249" s="12" t="s">
        <v>6</v>
      </c>
      <c r="F249" s="13"/>
      <c r="G249" s="12" t="s">
        <v>102</v>
      </c>
      <c r="H249" s="13"/>
    </row>
    <row r="250" spans="1:8" ht="15">
      <c r="A250" s="14" t="s">
        <v>133</v>
      </c>
      <c r="B250" s="16"/>
      <c r="C250" s="12" t="s">
        <v>6</v>
      </c>
      <c r="D250" s="13"/>
      <c r="E250" s="12" t="s">
        <v>6</v>
      </c>
      <c r="F250" s="13"/>
      <c r="G250" s="12" t="s">
        <v>132</v>
      </c>
      <c r="H250" s="13"/>
    </row>
    <row r="251" spans="1:8" ht="15">
      <c r="A251" s="14" t="s">
        <v>135</v>
      </c>
      <c r="B251" s="16"/>
      <c r="C251" s="12" t="s">
        <v>6</v>
      </c>
      <c r="D251" s="13"/>
      <c r="E251" s="12" t="s">
        <v>6</v>
      </c>
      <c r="F251" s="13"/>
      <c r="G251" s="12" t="s">
        <v>134</v>
      </c>
      <c r="H251" s="13"/>
    </row>
    <row r="252" spans="1:8" ht="15">
      <c r="A252" s="14" t="s">
        <v>136</v>
      </c>
      <c r="B252" s="16"/>
      <c r="C252" s="12" t="s">
        <v>6</v>
      </c>
      <c r="D252" s="13"/>
      <c r="E252" s="12" t="s">
        <v>6</v>
      </c>
      <c r="F252" s="13"/>
      <c r="G252" s="12" t="s">
        <v>129</v>
      </c>
      <c r="H252" s="13"/>
    </row>
    <row r="253" spans="2:8" ht="15">
      <c r="B253" s="16"/>
      <c r="C253" s="17" t="s">
        <v>11</v>
      </c>
      <c r="D253" s="17"/>
      <c r="E253" s="17" t="s">
        <v>6</v>
      </c>
      <c r="F253" s="17"/>
      <c r="G253" s="17" t="s">
        <v>6</v>
      </c>
      <c r="H253" s="17"/>
    </row>
    <row r="254" spans="3:8" ht="15">
      <c r="C254" s="11" t="s">
        <v>7</v>
      </c>
      <c r="D254" s="11" t="s">
        <v>8</v>
      </c>
      <c r="E254" s="11" t="s">
        <v>7</v>
      </c>
      <c r="F254" s="11" t="s">
        <v>8</v>
      </c>
      <c r="G254" s="11" t="s">
        <v>7</v>
      </c>
      <c r="H254" s="11" t="s">
        <v>8</v>
      </c>
    </row>
    <row r="255" spans="1:8" ht="15">
      <c r="A255" s="14" t="s">
        <v>137</v>
      </c>
      <c r="C255" s="12" t="s">
        <v>104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138</v>
      </c>
      <c r="C256" s="12" t="s">
        <v>102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139</v>
      </c>
      <c r="C257" s="12" t="s">
        <v>90</v>
      </c>
      <c r="D257" s="13"/>
      <c r="E257" s="12" t="s">
        <v>6</v>
      </c>
      <c r="F257" s="13"/>
      <c r="G257" s="12" t="s">
        <v>6</v>
      </c>
      <c r="H257" s="13"/>
    </row>
    <row r="259" spans="2:8" ht="15">
      <c r="B259" s="6" t="s">
        <v>140</v>
      </c>
      <c r="C259" s="6" t="s">
        <v>109</v>
      </c>
      <c r="D259" s="7" t="s">
        <v>3</v>
      </c>
      <c r="E259" s="8">
        <v>569.5</v>
      </c>
      <c r="F259" s="9"/>
      <c r="G259" s="10">
        <f>SUM(D262:D262)+SUM(F262:F264)</f>
        <v>0</v>
      </c>
      <c r="H259" s="10">
        <f>E259*G259</f>
        <v>0</v>
      </c>
    </row>
    <row r="260" spans="2:8" ht="15">
      <c r="B260" s="16" t="s">
        <v>6</v>
      </c>
      <c r="C260" s="17" t="s">
        <v>141</v>
      </c>
      <c r="D260" s="17"/>
      <c r="E260" s="17" t="s">
        <v>112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142</v>
      </c>
      <c r="B262" s="16"/>
      <c r="C262" s="12" t="s">
        <v>102</v>
      </c>
      <c r="D262" s="13"/>
      <c r="E262" s="12" t="s">
        <v>104</v>
      </c>
      <c r="F262" s="13"/>
      <c r="G262" s="12" t="s">
        <v>6</v>
      </c>
      <c r="H262" s="13"/>
    </row>
    <row r="263" spans="1:8" ht="15">
      <c r="A263" s="14" t="s">
        <v>143</v>
      </c>
      <c r="B263" s="16"/>
      <c r="C263" s="12" t="s">
        <v>6</v>
      </c>
      <c r="D263" s="13"/>
      <c r="E263" s="12" t="s">
        <v>90</v>
      </c>
      <c r="F263" s="13"/>
      <c r="G263" s="12" t="s">
        <v>6</v>
      </c>
      <c r="H263" s="13"/>
    </row>
    <row r="264" spans="1:8" ht="15">
      <c r="A264" s="14" t="s">
        <v>144</v>
      </c>
      <c r="B264" s="16"/>
      <c r="C264" s="12" t="s">
        <v>6</v>
      </c>
      <c r="D264" s="13"/>
      <c r="E264" s="12" t="s">
        <v>102</v>
      </c>
      <c r="F264" s="13"/>
      <c r="G264" s="12" t="s">
        <v>6</v>
      </c>
      <c r="H264" s="13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1" spans="2:8" ht="15">
      <c r="B271" s="6" t="s">
        <v>145</v>
      </c>
      <c r="C271" s="6" t="s">
        <v>109</v>
      </c>
      <c r="D271" s="7" t="s">
        <v>3</v>
      </c>
      <c r="E271" s="8">
        <v>555.69</v>
      </c>
      <c r="F271" s="9"/>
      <c r="G271" s="10">
        <f>SUM(D274:D282)</f>
        <v>0</v>
      </c>
      <c r="H271" s="10">
        <f>E271*G271</f>
        <v>0</v>
      </c>
    </row>
    <row r="272" spans="2:8" ht="15">
      <c r="B272" s="16" t="s">
        <v>6</v>
      </c>
      <c r="C272" s="17" t="s">
        <v>146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147</v>
      </c>
      <c r="B274" s="16"/>
      <c r="C274" s="12" t="s">
        <v>93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149</v>
      </c>
      <c r="B275" s="16"/>
      <c r="C275" s="12" t="s">
        <v>148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151</v>
      </c>
      <c r="B276" s="16"/>
      <c r="C276" s="12" t="s">
        <v>150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152</v>
      </c>
      <c r="B277" s="16"/>
      <c r="C277" s="12" t="s">
        <v>99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153</v>
      </c>
      <c r="B278" s="16"/>
      <c r="C278" s="12" t="s">
        <v>97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155</v>
      </c>
      <c r="B279" s="16"/>
      <c r="C279" s="12" t="s">
        <v>154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156</v>
      </c>
      <c r="B280" s="16"/>
      <c r="C280" s="12" t="s">
        <v>82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158</v>
      </c>
      <c r="B281" s="16"/>
      <c r="C281" s="12" t="s">
        <v>157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160</v>
      </c>
      <c r="C282" s="12" t="s">
        <v>159</v>
      </c>
      <c r="D282" s="13"/>
      <c r="E282" s="12" t="s">
        <v>6</v>
      </c>
      <c r="F282" s="13"/>
      <c r="G282" s="12" t="s">
        <v>6</v>
      </c>
      <c r="H282" s="13"/>
    </row>
    <row r="284" spans="2:8" ht="15">
      <c r="B284" s="6" t="s">
        <v>161</v>
      </c>
      <c r="C284" s="6" t="s">
        <v>109</v>
      </c>
      <c r="D284" s="7" t="s">
        <v>3</v>
      </c>
      <c r="E284" s="8">
        <v>502.77</v>
      </c>
      <c r="F284" s="9"/>
      <c r="G284" s="10">
        <f>SUM(D287:D287)</f>
        <v>0</v>
      </c>
      <c r="H284" s="10">
        <f>E284*G284</f>
        <v>0</v>
      </c>
    </row>
    <row r="285" spans="2:8" ht="15">
      <c r="B285" s="16" t="s">
        <v>6</v>
      </c>
      <c r="C285" s="17" t="s">
        <v>146</v>
      </c>
      <c r="D285" s="17"/>
      <c r="E285" s="17" t="s">
        <v>6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162</v>
      </c>
      <c r="B287" s="16"/>
      <c r="C287" s="12" t="s">
        <v>159</v>
      </c>
      <c r="D287" s="13"/>
      <c r="E287" s="12" t="s">
        <v>6</v>
      </c>
      <c r="F287" s="13"/>
      <c r="G287" s="12" t="s">
        <v>6</v>
      </c>
      <c r="H287" s="13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6" spans="2:8" ht="15">
      <c r="B296" s="6" t="s">
        <v>163</v>
      </c>
      <c r="C296" s="6" t="s">
        <v>122</v>
      </c>
      <c r="D296" s="7" t="s">
        <v>3</v>
      </c>
      <c r="E296" s="8">
        <v>555.69</v>
      </c>
      <c r="F296" s="9"/>
      <c r="G296" s="10">
        <f>SUM(D299:D299)+SUM(F299:F301)</f>
        <v>0</v>
      </c>
      <c r="H296" s="10">
        <f>E296*G296</f>
        <v>0</v>
      </c>
    </row>
    <row r="297" spans="2:8" ht="15">
      <c r="B297" s="16" t="s">
        <v>6</v>
      </c>
      <c r="C297" s="17" t="s">
        <v>32</v>
      </c>
      <c r="D297" s="17"/>
      <c r="E297" s="17" t="s">
        <v>45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164</v>
      </c>
      <c r="B299" s="16"/>
      <c r="C299" s="12" t="s">
        <v>102</v>
      </c>
      <c r="D299" s="13"/>
      <c r="E299" s="12" t="s">
        <v>90</v>
      </c>
      <c r="F299" s="13"/>
      <c r="G299" s="12" t="s">
        <v>6</v>
      </c>
      <c r="H299" s="13"/>
    </row>
    <row r="300" spans="1:8" ht="15">
      <c r="A300" s="14" t="s">
        <v>165</v>
      </c>
      <c r="B300" s="16"/>
      <c r="C300" s="12" t="s">
        <v>6</v>
      </c>
      <c r="D300" s="13"/>
      <c r="E300" s="12" t="s">
        <v>102</v>
      </c>
      <c r="F300" s="13"/>
      <c r="G300" s="12" t="s">
        <v>6</v>
      </c>
      <c r="H300" s="13"/>
    </row>
    <row r="301" spans="1:8" ht="15">
      <c r="A301" s="14" t="s">
        <v>166</v>
      </c>
      <c r="B301" s="16"/>
      <c r="C301" s="12" t="s">
        <v>6</v>
      </c>
      <c r="D301" s="13"/>
      <c r="E301" s="12" t="s">
        <v>127</v>
      </c>
      <c r="F301" s="13"/>
      <c r="G301" s="12" t="s">
        <v>6</v>
      </c>
      <c r="H301" s="13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8" spans="2:8" ht="15">
      <c r="B308" s="6" t="s">
        <v>167</v>
      </c>
      <c r="C308" s="6" t="s">
        <v>168</v>
      </c>
      <c r="D308" s="7" t="s">
        <v>3</v>
      </c>
      <c r="E308" s="8">
        <v>635.08</v>
      </c>
      <c r="F308" s="9"/>
      <c r="G308" s="10">
        <f>SUM(D311:D311)+SUM(F311:F312)+SUM(H311:H311)</f>
        <v>0</v>
      </c>
      <c r="H308" s="10">
        <f>E308*G308</f>
        <v>0</v>
      </c>
    </row>
    <row r="309" spans="2:8" ht="15">
      <c r="B309" s="16" t="s">
        <v>6</v>
      </c>
      <c r="C309" s="17" t="s">
        <v>10</v>
      </c>
      <c r="D309" s="17"/>
      <c r="E309" s="17" t="s">
        <v>32</v>
      </c>
      <c r="F309" s="17"/>
      <c r="G309" s="17" t="s">
        <v>45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170</v>
      </c>
      <c r="B311" s="16"/>
      <c r="C311" s="12" t="s">
        <v>90</v>
      </c>
      <c r="D311" s="13"/>
      <c r="E311" s="12" t="s">
        <v>169</v>
      </c>
      <c r="F311" s="13"/>
      <c r="G311" s="12" t="s">
        <v>90</v>
      </c>
      <c r="H311" s="13"/>
    </row>
    <row r="312" spans="1:8" ht="15">
      <c r="A312" s="14" t="s">
        <v>171</v>
      </c>
      <c r="B312" s="16"/>
      <c r="C312" s="12" t="s">
        <v>6</v>
      </c>
      <c r="D312" s="13"/>
      <c r="E312" s="12" t="s">
        <v>104</v>
      </c>
      <c r="F312" s="13"/>
      <c r="G312" s="12" t="s">
        <v>6</v>
      </c>
      <c r="H312" s="13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20" spans="2:8" ht="15">
      <c r="B320" s="6" t="s">
        <v>172</v>
      </c>
      <c r="C320" s="6" t="s">
        <v>109</v>
      </c>
      <c r="D320" s="7" t="s">
        <v>3</v>
      </c>
      <c r="E320" s="8">
        <v>491.26</v>
      </c>
      <c r="F320" s="9"/>
      <c r="G320" s="10">
        <f>SUM(D323:D325)+SUM(F323:F326)+SUM(H323:H324)</f>
        <v>0</v>
      </c>
      <c r="H320" s="10">
        <f>E320*G320</f>
        <v>0</v>
      </c>
    </row>
    <row r="321" spans="2:8" ht="15">
      <c r="B321" s="16" t="s">
        <v>6</v>
      </c>
      <c r="C321" s="17" t="s">
        <v>9</v>
      </c>
      <c r="D321" s="17"/>
      <c r="E321" s="17" t="s">
        <v>10</v>
      </c>
      <c r="F321" s="17"/>
      <c r="G321" s="17" t="s">
        <v>11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173</v>
      </c>
      <c r="B323" s="16"/>
      <c r="C323" s="12" t="s">
        <v>90</v>
      </c>
      <c r="D323" s="13"/>
      <c r="E323" s="12" t="s">
        <v>90</v>
      </c>
      <c r="F323" s="13"/>
      <c r="G323" s="12" t="s">
        <v>90</v>
      </c>
      <c r="H323" s="13"/>
    </row>
    <row r="324" spans="1:8" ht="15">
      <c r="A324" s="14" t="s">
        <v>176</v>
      </c>
      <c r="B324" s="16"/>
      <c r="C324" s="12" t="s">
        <v>174</v>
      </c>
      <c r="D324" s="13"/>
      <c r="E324" s="12" t="s">
        <v>175</v>
      </c>
      <c r="F324" s="13"/>
      <c r="G324" s="12" t="s">
        <v>175</v>
      </c>
      <c r="H324" s="13"/>
    </row>
    <row r="325" spans="1:8" ht="15">
      <c r="A325" s="14" t="s">
        <v>178</v>
      </c>
      <c r="B325" s="16"/>
      <c r="C325" s="12" t="s">
        <v>175</v>
      </c>
      <c r="D325" s="13"/>
      <c r="E325" s="12" t="s">
        <v>177</v>
      </c>
      <c r="F325" s="13"/>
      <c r="G325" s="12" t="s">
        <v>6</v>
      </c>
      <c r="H325" s="13"/>
    </row>
    <row r="326" spans="1:8" ht="15">
      <c r="A326" s="14" t="s">
        <v>179</v>
      </c>
      <c r="B326" s="16"/>
      <c r="C326" s="12" t="s">
        <v>6</v>
      </c>
      <c r="D326" s="13"/>
      <c r="E326" s="12" t="s">
        <v>174</v>
      </c>
      <c r="F326" s="13"/>
      <c r="G326" s="12" t="s">
        <v>6</v>
      </c>
      <c r="H326" s="13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2" spans="2:8" ht="15">
      <c r="B332" s="6" t="s">
        <v>180</v>
      </c>
      <c r="C332" s="6" t="s">
        <v>77</v>
      </c>
      <c r="D332" s="7" t="s">
        <v>3</v>
      </c>
      <c r="E332" s="8">
        <v>508.52</v>
      </c>
      <c r="F332" s="9"/>
      <c r="G332" s="10">
        <f>SUM(D335:D336)</f>
        <v>0</v>
      </c>
      <c r="H332" s="10">
        <f>E332*G332</f>
        <v>0</v>
      </c>
    </row>
    <row r="333" spans="2:8" ht="15">
      <c r="B333" s="16" t="s">
        <v>6</v>
      </c>
      <c r="C333" s="17" t="s">
        <v>11</v>
      </c>
      <c r="D333" s="17"/>
      <c r="E333" s="17" t="s">
        <v>6</v>
      </c>
      <c r="F333" s="17"/>
      <c r="G333" s="17" t="s">
        <v>6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182</v>
      </c>
      <c r="B335" s="16"/>
      <c r="C335" s="12" t="s">
        <v>181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184</v>
      </c>
      <c r="B336" s="16"/>
      <c r="C336" s="12" t="s">
        <v>183</v>
      </c>
      <c r="D336" s="13"/>
      <c r="E336" s="12" t="s">
        <v>6</v>
      </c>
      <c r="F336" s="13"/>
      <c r="G336" s="12" t="s">
        <v>6</v>
      </c>
      <c r="H336" s="13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4" spans="2:8" ht="15">
      <c r="B344" s="6" t="s">
        <v>185</v>
      </c>
      <c r="C344" s="6" t="s">
        <v>109</v>
      </c>
      <c r="D344" s="7" t="s">
        <v>3</v>
      </c>
      <c r="E344" s="8">
        <v>608.61</v>
      </c>
      <c r="F344" s="9"/>
      <c r="G344" s="10">
        <f>SUM(D347:D351)+SUM(F347:F349)+SUM(H347:H352)+SUM(D355:D356)</f>
        <v>0</v>
      </c>
      <c r="H344" s="10">
        <f>E344*G344</f>
        <v>0</v>
      </c>
    </row>
    <row r="345" spans="2:8" ht="15">
      <c r="B345" s="16" t="s">
        <v>6</v>
      </c>
      <c r="C345" s="17" t="s">
        <v>10</v>
      </c>
      <c r="D345" s="17"/>
      <c r="E345" s="17" t="s">
        <v>45</v>
      </c>
      <c r="F345" s="17"/>
      <c r="G345" s="17" t="s">
        <v>141</v>
      </c>
      <c r="H345" s="17"/>
    </row>
    <row r="346" spans="2:8" ht="15">
      <c r="B346" s="16"/>
      <c r="C346" s="11" t="s">
        <v>7</v>
      </c>
      <c r="D346" s="11" t="s">
        <v>8</v>
      </c>
      <c r="E346" s="11" t="s">
        <v>7</v>
      </c>
      <c r="F346" s="11" t="s">
        <v>8</v>
      </c>
      <c r="G346" s="11" t="s">
        <v>7</v>
      </c>
      <c r="H346" s="11" t="s">
        <v>8</v>
      </c>
    </row>
    <row r="347" spans="1:8" ht="15">
      <c r="A347" s="14" t="s">
        <v>187</v>
      </c>
      <c r="B347" s="16"/>
      <c r="C347" s="12" t="s">
        <v>186</v>
      </c>
      <c r="D347" s="13"/>
      <c r="E347" s="12" t="s">
        <v>186</v>
      </c>
      <c r="F347" s="13"/>
      <c r="G347" s="12" t="s">
        <v>186</v>
      </c>
      <c r="H347" s="13"/>
    </row>
    <row r="348" spans="1:8" ht="15">
      <c r="A348" s="14" t="s">
        <v>189</v>
      </c>
      <c r="B348" s="16"/>
      <c r="C348" s="12" t="s">
        <v>86</v>
      </c>
      <c r="D348" s="13"/>
      <c r="E348" s="12" t="s">
        <v>174</v>
      </c>
      <c r="F348" s="13"/>
      <c r="G348" s="12" t="s">
        <v>188</v>
      </c>
      <c r="H348" s="13"/>
    </row>
    <row r="349" spans="1:8" ht="15">
      <c r="A349" s="14" t="s">
        <v>192</v>
      </c>
      <c r="B349" s="16"/>
      <c r="C349" s="12" t="s">
        <v>190</v>
      </c>
      <c r="D349" s="13"/>
      <c r="E349" s="12" t="s">
        <v>191</v>
      </c>
      <c r="F349" s="13"/>
      <c r="G349" s="12" t="s">
        <v>84</v>
      </c>
      <c r="H349" s="13"/>
    </row>
    <row r="350" spans="1:8" ht="15">
      <c r="A350" s="14" t="s">
        <v>193</v>
      </c>
      <c r="B350" s="16"/>
      <c r="C350" s="12" t="s">
        <v>174</v>
      </c>
      <c r="D350" s="13"/>
      <c r="E350" s="12" t="s">
        <v>6</v>
      </c>
      <c r="F350" s="13"/>
      <c r="G350" s="12" t="s">
        <v>86</v>
      </c>
      <c r="H350" s="13"/>
    </row>
    <row r="351" spans="1:8" ht="15">
      <c r="A351" s="14" t="s">
        <v>194</v>
      </c>
      <c r="B351" s="16"/>
      <c r="C351" s="12" t="s">
        <v>191</v>
      </c>
      <c r="D351" s="13"/>
      <c r="E351" s="12" t="s">
        <v>6</v>
      </c>
      <c r="F351" s="13"/>
      <c r="G351" s="12" t="s">
        <v>174</v>
      </c>
      <c r="H351" s="13"/>
    </row>
    <row r="352" spans="1:8" ht="15">
      <c r="A352" s="14" t="s">
        <v>195</v>
      </c>
      <c r="B352" s="16"/>
      <c r="C352" s="12" t="s">
        <v>6</v>
      </c>
      <c r="D352" s="13"/>
      <c r="E352" s="12" t="s">
        <v>6</v>
      </c>
      <c r="F352" s="13"/>
      <c r="G352" s="12" t="s">
        <v>191</v>
      </c>
      <c r="H352" s="13"/>
    </row>
    <row r="353" spans="2:8" ht="15">
      <c r="B353" s="16"/>
      <c r="C353" s="17" t="s">
        <v>11</v>
      </c>
      <c r="D353" s="17"/>
      <c r="E353" s="17" t="s">
        <v>6</v>
      </c>
      <c r="F353" s="17"/>
      <c r="G353" s="17" t="s">
        <v>6</v>
      </c>
      <c r="H353" s="17"/>
    </row>
    <row r="354" spans="2:8" ht="15">
      <c r="B354" s="16"/>
      <c r="C354" s="11" t="s">
        <v>7</v>
      </c>
      <c r="D354" s="11" t="s">
        <v>8</v>
      </c>
      <c r="E354" s="11" t="s">
        <v>7</v>
      </c>
      <c r="F354" s="11" t="s">
        <v>8</v>
      </c>
      <c r="G354" s="11" t="s">
        <v>7</v>
      </c>
      <c r="H354" s="11" t="s">
        <v>8</v>
      </c>
    </row>
    <row r="355" spans="1:8" ht="15">
      <c r="A355" s="14" t="s">
        <v>196</v>
      </c>
      <c r="C355" s="12" t="s">
        <v>174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197</v>
      </c>
      <c r="C356" s="12" t="s">
        <v>191</v>
      </c>
      <c r="D356" s="13"/>
      <c r="E356" s="12" t="s">
        <v>6</v>
      </c>
      <c r="F356" s="13"/>
      <c r="G356" s="12" t="s">
        <v>6</v>
      </c>
      <c r="H356" s="13"/>
    </row>
    <row r="358" spans="2:8" ht="15">
      <c r="B358" s="6" t="s">
        <v>198</v>
      </c>
      <c r="C358" s="6" t="s">
        <v>109</v>
      </c>
      <c r="D358" s="7" t="s">
        <v>3</v>
      </c>
      <c r="E358" s="8">
        <v>575.25</v>
      </c>
      <c r="F358" s="9"/>
      <c r="G358" s="10">
        <f>SUM(D361:D365)+SUM(F361:F370)</f>
        <v>0</v>
      </c>
      <c r="H358" s="10">
        <f>E358*G358</f>
        <v>0</v>
      </c>
    </row>
    <row r="359" spans="2:8" ht="15">
      <c r="B359" s="16" t="s">
        <v>6</v>
      </c>
      <c r="C359" s="17" t="s">
        <v>10</v>
      </c>
      <c r="D359" s="17"/>
      <c r="E359" s="17" t="s">
        <v>146</v>
      </c>
      <c r="F359" s="17"/>
      <c r="G359" s="17" t="s">
        <v>6</v>
      </c>
      <c r="H359" s="17"/>
    </row>
    <row r="360" spans="2:8" ht="15">
      <c r="B360" s="16"/>
      <c r="C360" s="11" t="s">
        <v>7</v>
      </c>
      <c r="D360" s="11" t="s">
        <v>8</v>
      </c>
      <c r="E360" s="11" t="s">
        <v>7</v>
      </c>
      <c r="F360" s="11" t="s">
        <v>8</v>
      </c>
      <c r="G360" s="11" t="s">
        <v>7</v>
      </c>
      <c r="H360" s="11" t="s">
        <v>8</v>
      </c>
    </row>
    <row r="361" spans="1:8" ht="15">
      <c r="A361" s="14" t="s">
        <v>199</v>
      </c>
      <c r="B361" s="16"/>
      <c r="C361" s="12" t="s">
        <v>190</v>
      </c>
      <c r="D361" s="13"/>
      <c r="E361" s="12" t="s">
        <v>186</v>
      </c>
      <c r="F361" s="13"/>
      <c r="G361" s="12" t="s">
        <v>6</v>
      </c>
      <c r="H361" s="13"/>
    </row>
    <row r="362" spans="1:8" ht="15">
      <c r="A362" s="14" t="s">
        <v>200</v>
      </c>
      <c r="B362" s="16"/>
      <c r="C362" s="12" t="s">
        <v>84</v>
      </c>
      <c r="D362" s="13"/>
      <c r="E362" s="12" t="s">
        <v>188</v>
      </c>
      <c r="F362" s="13"/>
      <c r="G362" s="12" t="s">
        <v>6</v>
      </c>
      <c r="H362" s="13"/>
    </row>
    <row r="363" spans="1:8" ht="15">
      <c r="A363" s="14" t="s">
        <v>201</v>
      </c>
      <c r="B363" s="16"/>
      <c r="C363" s="12" t="s">
        <v>86</v>
      </c>
      <c r="D363" s="13"/>
      <c r="E363" s="12" t="s">
        <v>78</v>
      </c>
      <c r="F363" s="13"/>
      <c r="G363" s="12" t="s">
        <v>6</v>
      </c>
      <c r="H363" s="13"/>
    </row>
    <row r="364" spans="1:8" ht="15">
      <c r="A364" s="14" t="s">
        <v>203</v>
      </c>
      <c r="B364" s="16"/>
      <c r="C364" s="12" t="s">
        <v>174</v>
      </c>
      <c r="D364" s="13"/>
      <c r="E364" s="12" t="s">
        <v>202</v>
      </c>
      <c r="F364" s="13"/>
      <c r="G364" s="12" t="s">
        <v>6</v>
      </c>
      <c r="H364" s="13"/>
    </row>
    <row r="365" spans="1:8" ht="15">
      <c r="A365" s="14" t="s">
        <v>204</v>
      </c>
      <c r="B365" s="16"/>
      <c r="C365" s="12" t="s">
        <v>191</v>
      </c>
      <c r="D365" s="13"/>
      <c r="E365" s="12" t="s">
        <v>84</v>
      </c>
      <c r="F365" s="13"/>
      <c r="G365" s="12" t="s">
        <v>6</v>
      </c>
      <c r="H365" s="13"/>
    </row>
    <row r="366" spans="1:8" ht="15">
      <c r="A366" s="14" t="s">
        <v>205</v>
      </c>
      <c r="B366" s="16"/>
      <c r="C366" s="12" t="s">
        <v>6</v>
      </c>
      <c r="D366" s="13"/>
      <c r="E366" s="12" t="s">
        <v>177</v>
      </c>
      <c r="F366" s="13"/>
      <c r="G366" s="12" t="s">
        <v>6</v>
      </c>
      <c r="H366" s="13"/>
    </row>
    <row r="367" spans="1:8" ht="15">
      <c r="A367" s="14" t="s">
        <v>206</v>
      </c>
      <c r="B367" s="16"/>
      <c r="C367" s="12" t="s">
        <v>6</v>
      </c>
      <c r="D367" s="13"/>
      <c r="E367" s="12" t="s">
        <v>86</v>
      </c>
      <c r="F367" s="13"/>
      <c r="G367" s="12" t="s">
        <v>6</v>
      </c>
      <c r="H367" s="13"/>
    </row>
    <row r="368" spans="1:8" ht="15">
      <c r="A368" s="14" t="s">
        <v>207</v>
      </c>
      <c r="B368" s="16"/>
      <c r="C368" s="12" t="s">
        <v>6</v>
      </c>
      <c r="D368" s="13"/>
      <c r="E368" s="12" t="s">
        <v>174</v>
      </c>
      <c r="F368" s="13"/>
      <c r="G368" s="12" t="s">
        <v>6</v>
      </c>
      <c r="H368" s="13"/>
    </row>
    <row r="369" spans="1:8" ht="15">
      <c r="A369" s="14" t="s">
        <v>208</v>
      </c>
      <c r="C369" s="12" t="s">
        <v>6</v>
      </c>
      <c r="D369" s="13"/>
      <c r="E369" s="12" t="s">
        <v>191</v>
      </c>
      <c r="F369" s="13"/>
      <c r="G369" s="12" t="s">
        <v>6</v>
      </c>
      <c r="H369" s="13"/>
    </row>
    <row r="370" spans="1:8" ht="15">
      <c r="A370" s="14" t="s">
        <v>209</v>
      </c>
      <c r="C370" s="12" t="s">
        <v>6</v>
      </c>
      <c r="D370" s="13"/>
      <c r="E370" s="12" t="s">
        <v>190</v>
      </c>
      <c r="F370" s="13"/>
      <c r="G370" s="12" t="s">
        <v>6</v>
      </c>
      <c r="H370" s="13"/>
    </row>
  </sheetData>
  <sheetProtection/>
  <mergeCells count="129">
    <mergeCell ref="G353:H353"/>
    <mergeCell ref="B359:B368"/>
    <mergeCell ref="C359:D359"/>
    <mergeCell ref="E359:F359"/>
    <mergeCell ref="G359:H359"/>
    <mergeCell ref="B333:B342"/>
    <mergeCell ref="C333:D333"/>
    <mergeCell ref="E333:F333"/>
    <mergeCell ref="G333:H333"/>
    <mergeCell ref="B345:B354"/>
    <mergeCell ref="C345:D345"/>
    <mergeCell ref="E345:F345"/>
    <mergeCell ref="G345:H345"/>
    <mergeCell ref="C353:D353"/>
    <mergeCell ref="E353:F353"/>
    <mergeCell ref="B309:B318"/>
    <mergeCell ref="C309:D309"/>
    <mergeCell ref="E309:F309"/>
    <mergeCell ref="G309:H309"/>
    <mergeCell ref="B321:B330"/>
    <mergeCell ref="C321:D321"/>
    <mergeCell ref="E321:F321"/>
    <mergeCell ref="G321:H321"/>
    <mergeCell ref="B285:B294"/>
    <mergeCell ref="C285:D285"/>
    <mergeCell ref="E285:F285"/>
    <mergeCell ref="G285:H285"/>
    <mergeCell ref="B297:B306"/>
    <mergeCell ref="C297:D297"/>
    <mergeCell ref="E297:F297"/>
    <mergeCell ref="G297:H297"/>
    <mergeCell ref="B260:B269"/>
    <mergeCell ref="C260:D260"/>
    <mergeCell ref="E260:F260"/>
    <mergeCell ref="G260:H260"/>
    <mergeCell ref="B272:B281"/>
    <mergeCell ref="C272:D272"/>
    <mergeCell ref="E272:F272"/>
    <mergeCell ref="G272:H272"/>
    <mergeCell ref="B244:B253"/>
    <mergeCell ref="C244:D244"/>
    <mergeCell ref="E244:F244"/>
    <mergeCell ref="G244:H244"/>
    <mergeCell ref="C253:D253"/>
    <mergeCell ref="E253:F253"/>
    <mergeCell ref="G253:H253"/>
    <mergeCell ref="G212:H212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C212:D212"/>
    <mergeCell ref="E212:F212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8 G6:G7 C18 E18 G18 C30:C32 C42 C54 E54:E56 G54 C66:C67 C78:C79 E78:E79 C90 C102:C103 E102:E104 C114:C117 C126:C133 E126:E133 C138:C142 C150 E150 C162 C174:C175 C186 E186 G186:G187 C198 E198 G198 C210 E210:E211 G210:G211 C214:C216 C222:C223 C234 E234 C246:C248 E246:E248 G246:G252 C255:C257 C262 E262:E264 C274:C282 C287 C299 E299:E301 C311 E311:E312 G311 C323:C325 E323:E326 G323:G324 C335:C336 C347:C351 E347:E349 G347:G352 C355:C356 C361:C365 E361:E37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210</v>
      </c>
      <c r="B1" s="15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2015-02-28T06:04:00Z</dcterms:created>
  <dcterms:modified xsi:type="dcterms:W3CDTF">2015-02-28T14:49:33Z</dcterms:modified>
  <cp:category/>
  <cp:version/>
  <cp:contentType/>
  <cp:contentStatus/>
</cp:coreProperties>
</file>