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100" windowHeight="61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<sst xmlns="http://schemas.openxmlformats.org/spreadsheetml/2006/main" count="25" uniqueCount="25">
  <si>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Наименование товара</t>
  </si>
  <si>
    <t>Объем в</t>
  </si>
  <si>
    <t>Цена в</t>
  </si>
  <si>
    <t>Сумма без</t>
  </si>
  <si>
    <t>%</t>
  </si>
  <si>
    <t>Сумма со</t>
  </si>
  <si>
    <t>Кол-во</t>
  </si>
  <si>
    <t>граммах</t>
  </si>
  <si>
    <t>скиди</t>
  </si>
  <si>
    <t>скидкой</t>
  </si>
  <si>
    <t>Общая сумма:</t>
  </si>
  <si>
    <t>Karlovarskaya kosmetika, Antonova Svetlana</t>
  </si>
  <si>
    <t>FAON-2</t>
  </si>
  <si>
    <t>FAON-3</t>
  </si>
  <si>
    <t>FAON-4</t>
  </si>
  <si>
    <t>FAON-41</t>
  </si>
  <si>
    <t>FAON-5</t>
  </si>
  <si>
    <t>FAON-51</t>
  </si>
  <si>
    <r>
      <rPr>
        <b/>
        <sz val="48"/>
        <rFont val="Arial Cyr"/>
        <family val="0"/>
      </rPr>
      <t>Faon</t>
    </r>
    <r>
      <rPr>
        <b/>
        <sz val="10"/>
        <rFont val="Arial Cyr"/>
        <family val="0"/>
      </rPr>
      <t xml:space="preserve"> </t>
    </r>
  </si>
  <si>
    <t>FAON-52</t>
  </si>
  <si>
    <t>FAON luxus крем с колагеном</t>
  </si>
  <si>
    <t>FAON luxus N крем ночной питательный</t>
  </si>
  <si>
    <t>кронах</t>
  </si>
  <si>
    <t>Общая сумма в рублях:</t>
  </si>
  <si>
    <t>оптовый прайс-лист на 2015 год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</si>
</sst>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₩&quot;#,##0;\-&quot;₩&quot;#,##0"/>
    <numFmt numFmtId="173" formatCode="&quot;₩&quot;#,##0;[Red]#,##0"/>
    <numFmt numFmtId="174" formatCode="&quot;₩&quot;#,##0.00;#,##0.00"/>
    <numFmt numFmtId="175" formatCode="&quot;₩&quot;#,##0.00;[Red]#,##0.00"/>
    <numFmt numFmtId="176" formatCode="_-&quot;₩&quot;* #,##0_-;_-&quot;₩&quot;* \-#,##0_-;_-&quot;₩&quot;* &quot;-&quot;_-;_-* @_-"/>
    <numFmt numFmtId="177" formatCode="_-* #,##0_-;_-* \-#,##0_-;_-* &quot;-&quot;_-;_-* @_-"/>
    <numFmt numFmtId="178" formatCode="_-&quot;₩&quot;* #,##0.00_-;_-&quot;₩&quot;* \-#,##0.00_-;_-&quot;₩&quot;* &quot;-&quot;_-;_-* @_-"/>
    <numFmt numFmtId="179" formatCode="_-* #,##0.00_-;_-* \-#,##0.00_-;_-* &quot;-&quot;_-;_-* 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"/>
    <numFmt numFmtId="185" formatCode="[$-FC19]d\ mmmm\ yyyy\ &quot;г.&quot;"/>
    <numFmt numFmtId="186" formatCode="#,##0.0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¥€-2]\ #\ ##,000_);[Red]\([$€-2]\ #\ ##,000\)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i/>
      <sz val="11"/>
      <name val="Arial Cyr"/>
      <family val="0"/>
    </font>
    <font>
      <b/>
      <sz val="8"/>
      <name val="Arial Cyr"/>
      <family val="0"/>
    </font>
    <font>
      <b/>
      <sz val="8"/>
      <name val="Times New Roman"/>
      <family val="0"/>
    </font>
    <font>
      <sz val="11"/>
      <color indexed="8"/>
      <name val="Calibri"/>
      <family val="0"/>
    </font>
    <font>
      <b/>
      <sz val="4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yr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0" fillId="27" borderId="6" applyNumberFormat="0" applyFont="0" applyAlignment="0" applyProtection="0"/>
    <xf numFmtId="0" fontId="9" fillId="28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8" applyNumberFormat="0" applyAlignment="0" applyProtection="0"/>
    <xf numFmtId="0" fontId="45" fillId="31" borderId="8" applyNumberFormat="0" applyAlignment="0" applyProtection="0"/>
    <xf numFmtId="0" fontId="46" fillId="31" borderId="9" applyNumberFormat="0" applyAlignment="0" applyProtection="0"/>
    <xf numFmtId="0" fontId="47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38" borderId="2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38" borderId="25" xfId="0" applyFont="1" applyFill="1" applyBorder="1" applyAlignment="1">
      <alignment horizontal="center"/>
    </xf>
    <xf numFmtId="0" fontId="8" fillId="38" borderId="16" xfId="0" applyFont="1" applyFill="1" applyBorder="1" applyAlignment="1">
      <alignment horizontal="center"/>
    </xf>
    <xf numFmtId="2" fontId="8" fillId="38" borderId="26" xfId="0" applyNumberFormat="1" applyFont="1" applyFill="1" applyBorder="1" applyAlignment="1">
      <alignment horizontal="center"/>
    </xf>
    <xf numFmtId="0" fontId="7" fillId="38" borderId="27" xfId="0" applyFont="1" applyFill="1" applyBorder="1" applyAlignment="1">
      <alignment horizontal="right"/>
    </xf>
    <xf numFmtId="2" fontId="8" fillId="38" borderId="28" xfId="0" applyNumberFormat="1" applyFont="1" applyFill="1" applyBorder="1" applyAlignment="1">
      <alignment horizontal="center"/>
    </xf>
    <xf numFmtId="0" fontId="7" fillId="38" borderId="29" xfId="0" applyFont="1" applyFill="1" applyBorder="1" applyAlignment="1">
      <alignment horizontal="right"/>
    </xf>
    <xf numFmtId="2" fontId="0" fillId="0" borderId="26" xfId="0" applyNumberFormat="1" applyBorder="1" applyAlignment="1">
      <alignment horizontal="center"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/>
    </xf>
    <xf numFmtId="2" fontId="0" fillId="0" borderId="28" xfId="0" applyNumberFormat="1" applyBorder="1" applyAlignment="1">
      <alignment horizontal="center"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 horizontal="center"/>
    </xf>
    <xf numFmtId="2" fontId="0" fillId="0" borderId="35" xfId="0" applyNumberFormat="1" applyBorder="1" applyAlignment="1">
      <alignment/>
    </xf>
    <xf numFmtId="2" fontId="0" fillId="25" borderId="36" xfId="0" applyNumberFormat="1" applyFill="1" applyBorder="1" applyAlignment="1">
      <alignment horizontal="center"/>
    </xf>
    <xf numFmtId="2" fontId="0" fillId="25" borderId="11" xfId="0" applyNumberFormat="1" applyFill="1" applyBorder="1" applyAlignment="1">
      <alignment horizontal="center"/>
    </xf>
    <xf numFmtId="0" fontId="0" fillId="0" borderId="18" xfId="0" applyBorder="1" applyAlignment="1">
      <alignment horizontal="left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NumberFormat="1" applyBorder="1" applyAlignment="1">
      <alignment horizontal="center"/>
    </xf>
    <xf numFmtId="0" fontId="1" fillId="39" borderId="40" xfId="0" applyFont="1" applyFill="1" applyBorder="1" applyAlignment="1">
      <alignment horizontal="right"/>
    </xf>
    <xf numFmtId="0" fontId="0" fillId="0" borderId="18" xfId="0" applyNumberFormat="1" applyBorder="1" applyAlignment="1">
      <alignment horizontal="center"/>
    </xf>
    <xf numFmtId="0" fontId="1" fillId="39" borderId="12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3" fillId="40" borderId="41" xfId="0" applyNumberFormat="1" applyFont="1" applyFill="1" applyBorder="1" applyAlignment="1">
      <alignment horizontal="center"/>
    </xf>
    <xf numFmtId="2" fontId="3" fillId="40" borderId="4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2" fontId="3" fillId="21" borderId="41" xfId="0" applyNumberFormat="1" applyFont="1" applyFill="1" applyBorder="1" applyAlignment="1">
      <alignment horizontal="center"/>
    </xf>
    <xf numFmtId="2" fontId="3" fillId="21" borderId="4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43" xfId="0" applyFont="1" applyBorder="1" applyAlignment="1">
      <alignment horizontal="center"/>
    </xf>
    <xf numFmtId="0" fontId="5" fillId="41" borderId="44" xfId="0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8" fillId="38" borderId="45" xfId="0" applyFont="1" applyFill="1" applyBorder="1" applyAlignment="1">
      <alignment horizontal="center" vertical="center"/>
    </xf>
    <xf numFmtId="0" fontId="8" fillId="38" borderId="46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90" zoomScaleNormal="90" zoomScalePageLayoutView="0" workbookViewId="0" topLeftCell="A3">
      <selection activeCell="L25" sqref="L25"/>
    </sheetView>
  </sheetViews>
  <sheetFormatPr defaultColWidth="9.00390625" defaultRowHeight="12.75"/>
  <cols>
    <col min="1" max="1" width="60.875" style="0" customWidth="1"/>
    <col min="2" max="2" width="8.875" style="0" customWidth="1"/>
    <col min="3" max="3" width="9.375" style="0" customWidth="1"/>
    <col min="4" max="6" width="8.00390625" style="0" hidden="1" customWidth="1"/>
    <col min="7" max="7" width="9.875" style="0" customWidth="1"/>
    <col min="8" max="8" width="11.00390625" style="19" customWidth="1"/>
    <col min="9" max="9" width="10.125" style="20" customWidth="1"/>
  </cols>
  <sheetData>
    <row r="1" spans="1:3" ht="12.75" customHeight="1">
      <c r="A1" s="16"/>
      <c r="B1" s="16"/>
      <c r="C1" s="16"/>
    </row>
    <row r="2" spans="1:9" ht="60">
      <c r="A2" s="53" t="s">
        <v>18</v>
      </c>
      <c r="B2" s="53"/>
      <c r="C2" s="8"/>
      <c r="D2" s="8"/>
      <c r="E2" s="8"/>
      <c r="F2" s="8"/>
      <c r="G2" s="8"/>
      <c r="H2" s="11"/>
      <c r="I2" s="21"/>
    </row>
    <row r="3" spans="1:9" ht="12">
      <c r="A3" s="59"/>
      <c r="B3" s="59"/>
      <c r="C3" s="59"/>
      <c r="D3" s="59"/>
      <c r="E3" s="8"/>
      <c r="F3" s="8"/>
      <c r="G3" s="8"/>
      <c r="H3" s="11"/>
      <c r="I3" s="21"/>
    </row>
    <row r="4" spans="2:9" ht="11.25" customHeight="1">
      <c r="B4" s="8"/>
      <c r="C4" s="8"/>
      <c r="D4" s="8"/>
      <c r="E4" s="8"/>
      <c r="F4" s="8"/>
      <c r="G4" s="8"/>
      <c r="H4" s="11"/>
      <c r="I4" s="21"/>
    </row>
    <row r="5" spans="3:9" ht="11.25" customHeight="1">
      <c r="C5" s="8"/>
      <c r="D5" s="8"/>
      <c r="E5" s="8"/>
      <c r="F5" s="8"/>
      <c r="G5" s="8"/>
      <c r="H5" s="11"/>
      <c r="I5" s="21"/>
    </row>
    <row r="6" spans="2:9" ht="11.25" customHeight="1">
      <c r="B6" s="8"/>
      <c r="C6" s="8"/>
      <c r="D6" s="8"/>
      <c r="E6" s="8"/>
      <c r="F6" s="8"/>
      <c r="G6" s="8"/>
      <c r="H6" s="11"/>
      <c r="I6" s="21"/>
    </row>
    <row r="7" spans="1:9" ht="11.25" customHeight="1">
      <c r="A7" s="15"/>
      <c r="B7" s="8"/>
      <c r="C7" s="8"/>
      <c r="D7" s="8"/>
      <c r="E7" s="8"/>
      <c r="F7" s="8"/>
      <c r="G7" s="8"/>
      <c r="H7" s="11"/>
      <c r="I7" s="21"/>
    </row>
    <row r="8" spans="1:4" ht="11.25" customHeight="1">
      <c r="A8" s="60"/>
      <c r="B8" s="60"/>
      <c r="C8" s="60"/>
      <c r="D8" s="60"/>
    </row>
    <row r="9" spans="1:9" s="22" customFormat="1" ht="11.25" customHeight="1">
      <c r="A9" s="29" t="s">
        <v>24</v>
      </c>
      <c r="B9" s="61" t="s">
        <v>11</v>
      </c>
      <c r="C9" s="61"/>
      <c r="D9" s="61"/>
      <c r="E9" s="61"/>
      <c r="F9" s="61"/>
      <c r="G9" s="61"/>
      <c r="H9" s="61"/>
      <c r="I9" s="61"/>
    </row>
    <row r="10" spans="1:3" ht="11.25" customHeight="1">
      <c r="A10" s="15"/>
      <c r="B10" s="4"/>
      <c r="C10" s="4"/>
    </row>
    <row r="11" spans="1:9" ht="13.5" customHeight="1" thickBot="1">
      <c r="A11" s="62"/>
      <c r="B11" s="62"/>
      <c r="C11" s="62"/>
      <c r="D11" s="62"/>
      <c r="E11" s="62"/>
      <c r="F11" s="62"/>
      <c r="G11" s="62"/>
      <c r="H11" s="62"/>
      <c r="I11" s="62"/>
    </row>
    <row r="12" spans="1:9" ht="12">
      <c r="A12" s="63" t="s">
        <v>0</v>
      </c>
      <c r="B12" s="23" t="s">
        <v>1</v>
      </c>
      <c r="C12" s="24" t="s">
        <v>2</v>
      </c>
      <c r="D12" s="25" t="s">
        <v>3</v>
      </c>
      <c r="E12" s="25"/>
      <c r="F12" s="30"/>
      <c r="G12" s="65" t="s">
        <v>4</v>
      </c>
      <c r="H12" s="32" t="s">
        <v>5</v>
      </c>
      <c r="I12" s="33" t="s">
        <v>6</v>
      </c>
    </row>
    <row r="13" spans="1:9" ht="12.75" thickBot="1">
      <c r="A13" s="64"/>
      <c r="B13" s="26" t="s">
        <v>7</v>
      </c>
      <c r="C13" s="27" t="s">
        <v>22</v>
      </c>
      <c r="D13" s="28" t="s">
        <v>8</v>
      </c>
      <c r="E13" s="28"/>
      <c r="F13" s="31"/>
      <c r="G13" s="66"/>
      <c r="H13" s="34" t="s">
        <v>9</v>
      </c>
      <c r="I13" s="35"/>
    </row>
    <row r="14" spans="1:9" ht="12.75" customHeight="1">
      <c r="A14" s="13" t="s">
        <v>16</v>
      </c>
      <c r="B14" s="1">
        <v>75</v>
      </c>
      <c r="C14" s="12">
        <v>90</v>
      </c>
      <c r="D14" s="36">
        <f aca="true" t="shared" si="0" ref="D14:D22">PRODUCT(C14,I14)</f>
        <v>0</v>
      </c>
      <c r="E14" s="36">
        <f aca="true" t="shared" si="1" ref="E14:E22">D14/100</f>
        <v>0</v>
      </c>
      <c r="F14" s="37">
        <f aca="true" t="shared" si="2" ref="F14:F22">100-G14</f>
        <v>100</v>
      </c>
      <c r="G14" s="49"/>
      <c r="H14" s="44">
        <f aca="true" t="shared" si="3" ref="H14:H22">PRODUCT(E14:F14)</f>
        <v>0</v>
      </c>
      <c r="I14" s="50">
        <v>0</v>
      </c>
    </row>
    <row r="15" spans="1:9" ht="12" customHeight="1">
      <c r="A15" s="46" t="s">
        <v>17</v>
      </c>
      <c r="B15" s="2">
        <v>75</v>
      </c>
      <c r="C15" s="10">
        <v>90</v>
      </c>
      <c r="D15" s="17">
        <f t="shared" si="0"/>
        <v>0</v>
      </c>
      <c r="E15" s="17">
        <f t="shared" si="1"/>
        <v>0</v>
      </c>
      <c r="F15" s="18">
        <f t="shared" si="2"/>
        <v>100</v>
      </c>
      <c r="G15" s="51"/>
      <c r="H15" s="45">
        <f t="shared" si="3"/>
        <v>0</v>
      </c>
      <c r="I15" s="52">
        <v>0</v>
      </c>
    </row>
    <row r="16" spans="1:9" ht="12" customHeight="1">
      <c r="A16" s="14" t="s">
        <v>13</v>
      </c>
      <c r="B16" s="2">
        <v>75</v>
      </c>
      <c r="C16" s="3">
        <v>94</v>
      </c>
      <c r="D16" s="17">
        <f t="shared" si="0"/>
        <v>0</v>
      </c>
      <c r="E16" s="17">
        <f t="shared" si="1"/>
        <v>0</v>
      </c>
      <c r="F16" s="18">
        <f t="shared" si="2"/>
        <v>100</v>
      </c>
      <c r="G16" s="51"/>
      <c r="H16" s="45">
        <f t="shared" si="3"/>
        <v>0</v>
      </c>
      <c r="I16" s="52">
        <v>0</v>
      </c>
    </row>
    <row r="17" spans="1:9" ht="12" customHeight="1" thickBot="1">
      <c r="A17" s="14" t="s">
        <v>14</v>
      </c>
      <c r="B17" s="2">
        <v>75</v>
      </c>
      <c r="C17" s="3">
        <v>80</v>
      </c>
      <c r="D17" s="38">
        <f t="shared" si="0"/>
        <v>0</v>
      </c>
      <c r="E17" s="38">
        <f t="shared" si="1"/>
        <v>0</v>
      </c>
      <c r="F17" s="39">
        <f t="shared" si="2"/>
        <v>100</v>
      </c>
      <c r="G17" s="51"/>
      <c r="H17" s="45">
        <f t="shared" si="3"/>
        <v>0</v>
      </c>
      <c r="I17" s="52">
        <v>0</v>
      </c>
    </row>
    <row r="18" spans="1:9" ht="11.25" customHeight="1" thickBot="1">
      <c r="A18" s="47" t="s">
        <v>15</v>
      </c>
      <c r="B18" s="2">
        <v>75</v>
      </c>
      <c r="C18" s="5">
        <v>96</v>
      </c>
      <c r="D18" s="42">
        <f t="shared" si="0"/>
        <v>0</v>
      </c>
      <c r="E18" s="42">
        <f t="shared" si="1"/>
        <v>0</v>
      </c>
      <c r="F18" s="43">
        <f t="shared" si="2"/>
        <v>100</v>
      </c>
      <c r="G18" s="51"/>
      <c r="H18" s="45">
        <f t="shared" si="3"/>
        <v>0</v>
      </c>
      <c r="I18" s="52">
        <v>0</v>
      </c>
    </row>
    <row r="19" spans="1:9" ht="11.25" customHeight="1">
      <c r="A19" s="9" t="s">
        <v>12</v>
      </c>
      <c r="B19" s="1">
        <v>75</v>
      </c>
      <c r="C19" s="12">
        <v>80</v>
      </c>
      <c r="D19" s="36">
        <f>PRODUCT(C19,I19)</f>
        <v>0</v>
      </c>
      <c r="E19" s="36">
        <f>D19/100</f>
        <v>0</v>
      </c>
      <c r="F19" s="37">
        <f>100-G19</f>
        <v>100</v>
      </c>
      <c r="G19" s="49"/>
      <c r="H19" s="44">
        <f>PRODUCT(E19:F19)</f>
        <v>0</v>
      </c>
      <c r="I19" s="50">
        <v>0</v>
      </c>
    </row>
    <row r="20" spans="1:9" ht="12.75" customHeight="1">
      <c r="A20" s="48" t="s">
        <v>19</v>
      </c>
      <c r="B20" s="6">
        <v>75</v>
      </c>
      <c r="C20" s="7">
        <v>80</v>
      </c>
      <c r="D20" s="17">
        <f t="shared" si="0"/>
        <v>0</v>
      </c>
      <c r="E20" s="17">
        <f t="shared" si="1"/>
        <v>0</v>
      </c>
      <c r="F20" s="18">
        <f t="shared" si="2"/>
        <v>100</v>
      </c>
      <c r="G20" s="51"/>
      <c r="H20" s="45">
        <f t="shared" si="3"/>
        <v>0</v>
      </c>
      <c r="I20" s="52">
        <v>0</v>
      </c>
    </row>
    <row r="21" spans="1:9" ht="12">
      <c r="A21" s="14" t="s">
        <v>20</v>
      </c>
      <c r="B21" s="2">
        <v>50</v>
      </c>
      <c r="C21" s="10">
        <v>257</v>
      </c>
      <c r="D21" s="17">
        <f t="shared" si="0"/>
        <v>0</v>
      </c>
      <c r="E21" s="17">
        <f t="shared" si="1"/>
        <v>0</v>
      </c>
      <c r="F21" s="18">
        <f t="shared" si="2"/>
        <v>100</v>
      </c>
      <c r="G21" s="51"/>
      <c r="H21" s="45">
        <f t="shared" si="3"/>
        <v>0</v>
      </c>
      <c r="I21" s="52">
        <v>0</v>
      </c>
    </row>
    <row r="22" spans="1:9" ht="12">
      <c r="A22" s="14" t="s">
        <v>21</v>
      </c>
      <c r="B22" s="2">
        <v>50</v>
      </c>
      <c r="C22" s="3">
        <v>267</v>
      </c>
      <c r="D22" s="40">
        <f t="shared" si="0"/>
        <v>0</v>
      </c>
      <c r="E22" s="40">
        <f t="shared" si="1"/>
        <v>0</v>
      </c>
      <c r="F22" s="41">
        <f t="shared" si="2"/>
        <v>100</v>
      </c>
      <c r="G22" s="51"/>
      <c r="H22" s="45">
        <f t="shared" si="3"/>
        <v>0</v>
      </c>
      <c r="I22" s="52">
        <v>0</v>
      </c>
    </row>
    <row r="24" ht="12.75" thickBot="1"/>
    <row r="25" spans="2:9" ht="15" thickBot="1">
      <c r="B25" s="56" t="s">
        <v>10</v>
      </c>
      <c r="C25" s="56"/>
      <c r="D25" s="56"/>
      <c r="E25" s="56"/>
      <c r="F25" s="56"/>
      <c r="G25" s="56"/>
      <c r="H25" s="57">
        <f>SUM(H3:H24)</f>
        <v>0</v>
      </c>
      <c r="I25" s="58"/>
    </row>
    <row r="26" spans="2:9" ht="15" thickBot="1">
      <c r="B26" s="56" t="s">
        <v>23</v>
      </c>
      <c r="C26" s="56"/>
      <c r="D26" s="56"/>
      <c r="E26" s="56"/>
      <c r="F26" s="56"/>
      <c r="G26" s="56"/>
      <c r="H26" s="54">
        <f>H25*1.76</f>
        <v>0</v>
      </c>
      <c r="I26" s="55"/>
    </row>
  </sheetData>
  <sheetProtection/>
  <mergeCells count="10">
    <mergeCell ref="H26:I26"/>
    <mergeCell ref="B26:G26"/>
    <mergeCell ref="B25:G25"/>
    <mergeCell ref="H25:I25"/>
    <mergeCell ref="A3:D3"/>
    <mergeCell ref="A8:D8"/>
    <mergeCell ref="B9:I9"/>
    <mergeCell ref="A11:I11"/>
    <mergeCell ref="A12:A13"/>
    <mergeCell ref="G12:G13"/>
  </mergeCells>
  <printOptions/>
  <pageMargins left="0.79" right="0.2755905511811024" top="0.5" bottom="0" header="0" footer="0"/>
  <pageSetup fitToHeight="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Надя</dc:creator>
  <cp:keywords/>
  <dc:description/>
  <cp:lastModifiedBy>Svetlana</cp:lastModifiedBy>
  <dcterms:created xsi:type="dcterms:W3CDTF">2014-03-15T15:05:52Z</dcterms:created>
  <dcterms:modified xsi:type="dcterms:W3CDTF">2015-01-11T11:52:32Z</dcterms:modified>
  <cp:category/>
  <cp:version/>
  <cp:contentType/>
  <cp:contentStatus/>
</cp:coreProperties>
</file>