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<sst xmlns="http://schemas.openxmlformats.org/spreadsheetml/2006/main" count="1006" uniqueCount="250">
  <si>
    <t>Дата формирования:</t>
  </si>
  <si>
    <t>23.03.2015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</si>
  <si>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</si>
  <si>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</si>
  <si>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</si>
  <si>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</si>
  <si>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</si>
  <si>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</si>
  <si>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</si>
  <si>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</si>
  <si>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</si>
  <si>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</si>
  <si>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</si>
  <si>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</si>
  <si>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</si>
  <si>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</si>
  <si>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темно алая роза</t>
  </si>
  <si>
    <t>416782\416794\\</t>
  </si>
  <si>
    <t>**V32546</t>
  </si>
  <si>
    <t>Слип низкий</t>
  </si>
  <si>
    <t>38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</si>
  <si>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</si>
  <si>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</si>
  <si>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</si>
  <si>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</si>
  <si>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</si>
  <si>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</si>
  <si>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</si>
  <si>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</si>
  <si>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</si>
  <si>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</si>
  <si>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</si>
  <si>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</si>
  <si>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</si>
  <si>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</si>
  <si>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</si>
  <si>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</si>
  <si>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</si>
  <si>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</si>
  <si>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</si>
  <si>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</si>
  <si>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</si>
  <si>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416837\\\</t>
  </si>
  <si>
    <t>416838\\\</t>
  </si>
  <si>
    <t>416839\\\</t>
  </si>
  <si>
    <t>**V54040</t>
  </si>
  <si>
    <t>батик</t>
  </si>
  <si>
    <t>белый</t>
  </si>
  <si>
    <t>413791\410120\416840\</t>
  </si>
  <si>
    <t>**V54050</t>
  </si>
  <si>
    <t>416846\\\</t>
  </si>
  <si>
    <t>416847\\\</t>
  </si>
  <si>
    <t>416848\\\</t>
  </si>
  <si>
    <t>**V54053</t>
  </si>
  <si>
    <t>Танга</t>
  </si>
  <si>
    <t>кофе латте</t>
  </si>
  <si>
    <t>413796\410138\416856\</t>
  </si>
  <si>
    <t>\\410149\</t>
  </si>
  <si>
    <t>сумрачно белый</t>
  </si>
  <si>
    <t>416851\\\</t>
  </si>
  <si>
    <t>410141\\\</t>
  </si>
  <si>
    <t>410142\\\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</si>
  <si>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</si>
  <si>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</si>
  <si>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</si>
  <si>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</si>
  <si>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</si>
  <si>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</si>
  <si>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</si>
  <si>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</si>
  <si>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416862\\\</t>
  </si>
  <si>
    <t>416863\\\</t>
  </si>
  <si>
    <t>A02114</t>
  </si>
  <si>
    <t>Мягкая чашка на карк</t>
  </si>
  <si>
    <t>черный</t>
  </si>
  <si>
    <t>75E</t>
  </si>
  <si>
    <t>416875\\\</t>
  </si>
  <si>
    <t>V32517</t>
  </si>
  <si>
    <t>асфальта</t>
  </si>
  <si>
    <t>серебристый пион</t>
  </si>
  <si>
    <t>85E</t>
  </si>
  <si>
    <t>90E</t>
  </si>
  <si>
    <t>80G</t>
  </si>
  <si>
    <t>416142\413353\416164\</t>
  </si>
  <si>
    <t>90C</t>
  </si>
  <si>
    <t>95D</t>
  </si>
  <si>
    <t>80H</t>
  </si>
  <si>
    <t>416145\413360\416165\</t>
  </si>
  <si>
    <t>90D</t>
  </si>
  <si>
    <t>416146\\416170\</t>
  </si>
  <si>
    <t>416151\\416177\</t>
  </si>
  <si>
    <t>\\416178\</t>
  </si>
  <si>
    <t>90F</t>
  </si>
  <si>
    <t>\\416179\</t>
  </si>
  <si>
    <t>95E</t>
  </si>
  <si>
    <t>\\416184\</t>
  </si>
  <si>
    <t>95F</t>
  </si>
  <si>
    <t>\\416185\</t>
  </si>
  <si>
    <t>95I</t>
  </si>
  <si>
    <t>\\416187\</t>
  </si>
  <si>
    <t>90I</t>
  </si>
  <si>
    <t>416469\\\</t>
  </si>
  <si>
    <t>V32518</t>
  </si>
  <si>
    <t>Полупоролон</t>
  </si>
  <si>
    <t>75C</t>
  </si>
  <si>
    <t>80F</t>
  </si>
  <si>
    <t>416543\416523\416513\</t>
  </si>
  <si>
    <t>75D</t>
  </si>
  <si>
    <t>416544\416534\416519\</t>
  </si>
  <si>
    <t>80C</t>
  </si>
  <si>
    <t>416546\416540\416520\</t>
  </si>
  <si>
    <t>80D</t>
  </si>
  <si>
    <t>95C</t>
  </si>
  <si>
    <t>416547\416541\416521\</t>
  </si>
  <si>
    <t>416550\\416522\</t>
  </si>
  <si>
    <t>85C</t>
  </si>
  <si>
    <t>416551\\410078\</t>
  </si>
  <si>
    <t>\\410079\</t>
  </si>
  <si>
    <t>80E</t>
  </si>
  <si>
    <t>\\410080\</t>
  </si>
  <si>
    <t>416556\\\</t>
  </si>
  <si>
    <t>75F</t>
  </si>
  <si>
    <t>416558\\\</t>
  </si>
  <si>
    <t>416559\\\</t>
  </si>
  <si>
    <t>V32531</t>
  </si>
  <si>
    <t>Пуш - ап</t>
  </si>
  <si>
    <t>70A</t>
  </si>
  <si>
    <t>416580\416573\416570\</t>
  </si>
  <si>
    <t>90B</t>
  </si>
  <si>
    <t>70C</t>
  </si>
  <si>
    <t>416588\416574\\</t>
  </si>
  <si>
    <t>112304\\\</t>
  </si>
  <si>
    <t>70D</t>
  </si>
  <si>
    <t>112305\\\</t>
  </si>
  <si>
    <t>V47411</t>
  </si>
  <si>
    <t>Для кормящих мам б/карк.</t>
  </si>
  <si>
    <t>80B</t>
  </si>
  <si>
    <t>416593\\\</t>
  </si>
  <si>
    <t>V52020</t>
  </si>
  <si>
    <t>100D</t>
  </si>
  <si>
    <t>416610\\\</t>
  </si>
  <si>
    <t>75B</t>
  </si>
  <si>
    <t>416612\\\</t>
  </si>
  <si>
    <t>85G</t>
  </si>
  <si>
    <t>410630\\\</t>
  </si>
  <si>
    <t>90G</t>
  </si>
  <si>
    <t>410636\\\</t>
  </si>
  <si>
    <t>410640\\\</t>
  </si>
  <si>
    <t>410641\\\</t>
  </si>
  <si>
    <t>95G</t>
  </si>
  <si>
    <t>410642\\\</t>
  </si>
  <si>
    <t>V52036</t>
  </si>
  <si>
    <t>ирландский кофе</t>
  </si>
  <si>
    <t>75A</t>
  </si>
  <si>
    <t>416616\416621\416633\</t>
  </si>
  <si>
    <t>416618\416623\416634\</t>
  </si>
  <si>
    <t>85D</t>
  </si>
  <si>
    <t>416619\416624\416636\</t>
  </si>
  <si>
    <t>416620\416625\416637\</t>
  </si>
  <si>
    <t>\416628\416639\</t>
  </si>
  <si>
    <t>\416629\416640\</t>
  </si>
  <si>
    <t>85B</t>
  </si>
  <si>
    <t>\416631\416641\</t>
  </si>
  <si>
    <t>\416632\416642\</t>
  </si>
  <si>
    <t>\\416643\</t>
  </si>
  <si>
    <t>\\416644\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</si>
  <si>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</si>
  <si>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</si>
  <si>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</si>
  <si>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</si>
  <si>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</si>
  <si>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</si>
  <si>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</si>
  <si>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</si>
  <si>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</si>
  <si>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</si>
  <si>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</si>
  <si>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</si>
  <si>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</si>
  <si>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</si>
  <si>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</si>
  <si>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</si>
  <si>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</si>
  <si>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</si>
  <si>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</si>
  <si>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</si>
  <si>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</si>
  <si>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416684\\\</t>
  </si>
  <si>
    <t>V54021</t>
  </si>
  <si>
    <t>Балконет</t>
  </si>
  <si>
    <t>416687\\\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</si>
  <si>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</si>
  <si>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</si>
  <si>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</si>
  <si>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</si>
  <si>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</si>
  <si>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</si>
  <si>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</si>
  <si>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</si>
  <si>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</si>
  <si>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</si>
  <si>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</si>
  <si>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</si>
  <si>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</si>
  <si>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410081\422333\\</t>
  </si>
  <si>
    <t>V54032</t>
  </si>
  <si>
    <t>85A</t>
  </si>
  <si>
    <t>422344\410102\114432\</t>
  </si>
  <si>
    <t>114422\410104\\</t>
  </si>
  <si>
    <t>\410106\\</t>
  </si>
  <si>
    <t>\410643\\</t>
  </si>
  <si>
    <t>\410644\\</t>
  </si>
  <si>
    <t>70B</t>
  </si>
  <si>
    <t>\411716\\</t>
  </si>
  <si>
    <t>114442\\\</t>
  </si>
  <si>
    <t>114443\\\</t>
  </si>
  <si>
    <t>114449\\\</t>
  </si>
  <si>
    <t>416719\\\</t>
  </si>
  <si>
    <t>V54034</t>
  </si>
  <si>
    <t>416724\410112\416727\</t>
  </si>
  <si>
    <t>416725\410114\416728\</t>
  </si>
  <si>
    <t>\\416731\</t>
  </si>
  <si>
    <t>\\416732\</t>
  </si>
  <si>
    <t>\\416734\</t>
  </si>
  <si>
    <t>\\416922\</t>
  </si>
  <si>
    <t>V54037</t>
  </si>
  <si>
    <t xml:space="preserve">Пуш - ап формованный гель </t>
  </si>
  <si>
    <t>416744\416741\413414\</t>
  </si>
  <si>
    <t>411677\\416739\</t>
  </si>
  <si>
    <t>V54123</t>
  </si>
  <si>
    <t>Формованный спейсер</t>
  </si>
  <si>
    <t>413482\416746\\</t>
  </si>
  <si>
    <t>413483\410686\\</t>
  </si>
  <si>
    <t>\410691\\</t>
  </si>
  <si>
    <t>V69606</t>
  </si>
  <si>
    <t>422314\422322\422316\</t>
  </si>
  <si>
    <t>422315\422323\422317\</t>
  </si>
  <si>
    <t>103099\410061\\</t>
  </si>
  <si>
    <t>\410062\\</t>
  </si>
  <si>
    <t>V76633</t>
  </si>
  <si>
    <t>Пуш - ап  формованный</t>
  </si>
  <si>
    <t>416773\\\</t>
  </si>
  <si>
    <t>416775\\\</t>
  </si>
  <si>
    <t>V9161</t>
  </si>
  <si>
    <t>107968\\\</t>
  </si>
  <si>
    <t>107969\\\</t>
  </si>
  <si>
    <t>416131\\\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</si>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</sst>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1343025</xdr:colOff>
      <xdr:row>60</xdr:row>
      <xdr:rowOff>161925</xdr:rowOff>
    </xdr:to>
    <xdr:pic>
      <xdr:nvPicPr>
        <xdr:cNvPr id="5" name="Рисунок 6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904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881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187</xdr:row>
      <xdr:rowOff>38100</xdr:rowOff>
    </xdr:from>
    <xdr:to>
      <xdr:col>1</xdr:col>
      <xdr:colOff>1419225</xdr:colOff>
      <xdr:row>196</xdr:row>
      <xdr:rowOff>161925</xdr:rowOff>
    </xdr:to>
    <xdr:pic>
      <xdr:nvPicPr>
        <xdr:cNvPr id="16" name="Рисунок 17" descr="3860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66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204</xdr:row>
      <xdr:rowOff>38100</xdr:rowOff>
    </xdr:from>
    <xdr:to>
      <xdr:col>1</xdr:col>
      <xdr:colOff>1419225</xdr:colOff>
      <xdr:row>213</xdr:row>
      <xdr:rowOff>161925</xdr:rowOff>
    </xdr:to>
    <xdr:pic>
      <xdr:nvPicPr>
        <xdr:cNvPr id="17" name="Рисунок 18" descr="1755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890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216</xdr:row>
      <xdr:rowOff>38100</xdr:rowOff>
    </xdr:from>
    <xdr:to>
      <xdr:col>1</xdr:col>
      <xdr:colOff>1419225</xdr:colOff>
      <xdr:row>225</xdr:row>
      <xdr:rowOff>161925</xdr:rowOff>
    </xdr:to>
    <xdr:pic>
      <xdr:nvPicPr>
        <xdr:cNvPr id="18" name="Рисунок 19" descr="3902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18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228</xdr:row>
      <xdr:rowOff>38100</xdr:rowOff>
    </xdr:from>
    <xdr:to>
      <xdr:col>1</xdr:col>
      <xdr:colOff>1343025</xdr:colOff>
      <xdr:row>237</xdr:row>
      <xdr:rowOff>161925</xdr:rowOff>
    </xdr:to>
    <xdr:pic>
      <xdr:nvPicPr>
        <xdr:cNvPr id="19" name="Рисунок 20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3472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240</xdr:row>
      <xdr:rowOff>38100</xdr:rowOff>
    </xdr:from>
    <xdr:to>
      <xdr:col>1</xdr:col>
      <xdr:colOff>1419225</xdr:colOff>
      <xdr:row>249</xdr:row>
      <xdr:rowOff>161925</xdr:rowOff>
    </xdr:to>
    <xdr:pic>
      <xdr:nvPicPr>
        <xdr:cNvPr id="20" name="Рисунок 21" descr="39027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575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266</xdr:row>
      <xdr:rowOff>38100</xdr:rowOff>
    </xdr:from>
    <xdr:to>
      <xdr:col>1</xdr:col>
      <xdr:colOff>1419225</xdr:colOff>
      <xdr:row>275</xdr:row>
      <xdr:rowOff>161925</xdr:rowOff>
    </xdr:to>
    <xdr:pic>
      <xdr:nvPicPr>
        <xdr:cNvPr id="21" name="Рисунок 22" descr="3902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071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38100</xdr:rowOff>
    </xdr:from>
    <xdr:to>
      <xdr:col>1</xdr:col>
      <xdr:colOff>1419225</xdr:colOff>
      <xdr:row>290</xdr:row>
      <xdr:rowOff>161925</xdr:rowOff>
    </xdr:to>
    <xdr:pic>
      <xdr:nvPicPr>
        <xdr:cNvPr id="22" name="Рисунок 23" descr="39029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56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1419225</xdr:colOff>
      <xdr:row>317</xdr:row>
      <xdr:rowOff>161925</xdr:rowOff>
    </xdr:to>
    <xdr:pic>
      <xdr:nvPicPr>
        <xdr:cNvPr id="23" name="Рисунок 24" descr="3860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871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1419225</xdr:colOff>
      <xdr:row>329</xdr:row>
      <xdr:rowOff>161925</xdr:rowOff>
    </xdr:to>
    <xdr:pic>
      <xdr:nvPicPr>
        <xdr:cNvPr id="24" name="Рисунок 25" descr="1756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099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336</xdr:row>
      <xdr:rowOff>38100</xdr:rowOff>
    </xdr:from>
    <xdr:to>
      <xdr:col>1</xdr:col>
      <xdr:colOff>1419225</xdr:colOff>
      <xdr:row>345</xdr:row>
      <xdr:rowOff>161925</xdr:rowOff>
    </xdr:to>
    <xdr:pic>
      <xdr:nvPicPr>
        <xdr:cNvPr id="25" name="Рисунок 26" descr="3860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404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348</xdr:row>
      <xdr:rowOff>38100</xdr:rowOff>
    </xdr:from>
    <xdr:to>
      <xdr:col>1</xdr:col>
      <xdr:colOff>1419225</xdr:colOff>
      <xdr:row>357</xdr:row>
      <xdr:rowOff>161925</xdr:rowOff>
    </xdr:to>
    <xdr:pic>
      <xdr:nvPicPr>
        <xdr:cNvPr id="26" name="Рисунок 27" descr="3864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633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360</xdr:row>
      <xdr:rowOff>38100</xdr:rowOff>
    </xdr:from>
    <xdr:to>
      <xdr:col>1</xdr:col>
      <xdr:colOff>1419225</xdr:colOff>
      <xdr:row>369</xdr:row>
      <xdr:rowOff>161925</xdr:rowOff>
    </xdr:to>
    <xdr:pic>
      <xdr:nvPicPr>
        <xdr:cNvPr id="27" name="Рисунок 28" descr="3864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861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372</xdr:row>
      <xdr:rowOff>38100</xdr:rowOff>
    </xdr:from>
    <xdr:to>
      <xdr:col>1</xdr:col>
      <xdr:colOff>1419225</xdr:colOff>
      <xdr:row>381</xdr:row>
      <xdr:rowOff>161925</xdr:rowOff>
    </xdr:to>
    <xdr:pic>
      <xdr:nvPicPr>
        <xdr:cNvPr id="28" name="Рисунок 29" descr="1756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7090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384</xdr:row>
      <xdr:rowOff>38100</xdr:rowOff>
    </xdr:from>
    <xdr:to>
      <xdr:col>1</xdr:col>
      <xdr:colOff>1419225</xdr:colOff>
      <xdr:row>393</xdr:row>
      <xdr:rowOff>161925</xdr:rowOff>
    </xdr:to>
    <xdr:pic>
      <xdr:nvPicPr>
        <xdr:cNvPr id="29" name="Рисунок 30" descr="39032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319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396</xdr:row>
      <xdr:rowOff>38100</xdr:rowOff>
    </xdr:from>
    <xdr:to>
      <xdr:col>1</xdr:col>
      <xdr:colOff>1419225</xdr:colOff>
      <xdr:row>405</xdr:row>
      <xdr:rowOff>161925</xdr:rowOff>
    </xdr:to>
    <xdr:pic>
      <xdr:nvPicPr>
        <xdr:cNvPr id="30" name="Рисунок 31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7547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G3+G15+G27+G39+G51+G63+G75+G87+G99+G111+G123+G135+G147+G159+G171+G187+G204+G216+G228+G240+G266+G281+G293+G308+G320+G336+G348+G360+G372+G384+G396</f>
        <v>0</v>
      </c>
      <c r="H2" s="5">
        <f>H3+H15+H27+H39+H51+H63+H75+H87+H99+H111+H123+H135+H147+H159+H171+H187+H204+H216+H228+H240+H266+H281+H293+H308+H320+H336+H348+H360+H372+H384+H396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320.33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386.64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374.28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24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26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28</v>
      </c>
      <c r="B34" s="16"/>
      <c r="C34" s="12" t="s">
        <v>27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29</v>
      </c>
      <c r="C39" s="6" t="s">
        <v>30</v>
      </c>
      <c r="D39" s="7" t="s">
        <v>3</v>
      </c>
      <c r="E39" s="8">
        <v>256.26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33</v>
      </c>
      <c r="D51" s="7" t="s">
        <v>3</v>
      </c>
      <c r="E51" s="8">
        <v>360.79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20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36</v>
      </c>
      <c r="B55" s="16"/>
      <c r="C55" s="12" t="s">
        <v>24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429.35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24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41</v>
      </c>
      <c r="D75" s="7" t="s">
        <v>3</v>
      </c>
      <c r="E75" s="8">
        <v>347.3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34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20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22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44</v>
      </c>
      <c r="B80" s="16"/>
      <c r="C80" s="12" t="s">
        <v>24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5</v>
      </c>
      <c r="D87" s="7" t="s">
        <v>3</v>
      </c>
      <c r="E87" s="8">
        <v>441.71</v>
      </c>
      <c r="F87" s="9"/>
      <c r="G87" s="10">
        <f>SUM(D90:D90)+SUM(F90:F90)+SUM(H90:H90)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47</v>
      </c>
      <c r="F88" s="17"/>
      <c r="G88" s="17" t="s">
        <v>9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20</v>
      </c>
      <c r="D90" s="13"/>
      <c r="E90" s="12" t="s">
        <v>22</v>
      </c>
      <c r="F90" s="13"/>
      <c r="G90" s="12" t="s">
        <v>11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49</v>
      </c>
      <c r="C99" s="6" t="s">
        <v>30</v>
      </c>
      <c r="D99" s="7" t="s">
        <v>3</v>
      </c>
      <c r="E99" s="8">
        <v>357.42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20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51</v>
      </c>
      <c r="B103" s="16"/>
      <c r="C103" s="12" t="s">
        <v>22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52</v>
      </c>
      <c r="B104" s="16"/>
      <c r="C104" s="12" t="s">
        <v>24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374.28</v>
      </c>
      <c r="F111" s="9"/>
      <c r="G111" s="10">
        <f>SUM(D114:D114)+SUM(F114:F114)+SUM(H114:H115)+SUM(D118:D120)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47</v>
      </c>
      <c r="F112" s="17"/>
      <c r="G112" s="17" t="s">
        <v>55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11</v>
      </c>
      <c r="D114" s="13"/>
      <c r="E114" s="12" t="s">
        <v>22</v>
      </c>
      <c r="F114" s="13"/>
      <c r="G114" s="12" t="s">
        <v>11</v>
      </c>
      <c r="H114" s="13"/>
    </row>
    <row r="115" spans="1:8" ht="15">
      <c r="A115" s="14" t="s">
        <v>57</v>
      </c>
      <c r="B115" s="16"/>
      <c r="C115" s="12" t="s">
        <v>6</v>
      </c>
      <c r="D115" s="13"/>
      <c r="E115" s="12" t="s">
        <v>6</v>
      </c>
      <c r="F115" s="13"/>
      <c r="G115" s="12" t="s">
        <v>20</v>
      </c>
      <c r="H115" s="13"/>
    </row>
    <row r="116" spans="2:8" ht="15">
      <c r="B116" s="16"/>
      <c r="C116" s="17" t="s">
        <v>58</v>
      </c>
      <c r="D116" s="17"/>
      <c r="E116" s="17" t="s">
        <v>6</v>
      </c>
      <c r="F116" s="17"/>
      <c r="G116" s="17" t="s">
        <v>6</v>
      </c>
      <c r="H116" s="17"/>
    </row>
    <row r="117" spans="2:8" ht="15">
      <c r="B117" s="16"/>
      <c r="C117" s="11" t="s">
        <v>7</v>
      </c>
      <c r="D117" s="11" t="s">
        <v>8</v>
      </c>
      <c r="E117" s="11" t="s">
        <v>7</v>
      </c>
      <c r="F117" s="11" t="s">
        <v>8</v>
      </c>
      <c r="G117" s="11" t="s">
        <v>7</v>
      </c>
      <c r="H117" s="11" t="s">
        <v>8</v>
      </c>
    </row>
    <row r="118" spans="1:8" ht="15">
      <c r="A118" s="14" t="s">
        <v>59</v>
      </c>
      <c r="B118" s="16"/>
      <c r="C118" s="12" t="s">
        <v>11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60</v>
      </c>
      <c r="B119" s="16"/>
      <c r="C119" s="12" t="s">
        <v>20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61</v>
      </c>
      <c r="B120" s="16"/>
      <c r="C120" s="12" t="s">
        <v>22</v>
      </c>
      <c r="D120" s="13"/>
      <c r="E120" s="12" t="s">
        <v>6</v>
      </c>
      <c r="F120" s="13"/>
      <c r="G120" s="12" t="s">
        <v>6</v>
      </c>
      <c r="H120" s="13"/>
    </row>
    <row r="121" ht="15">
      <c r="B121" s="16"/>
    </row>
    <row r="123" spans="2:8" ht="15">
      <c r="B123" s="6" t="s">
        <v>62</v>
      </c>
      <c r="C123" s="6" t="s">
        <v>63</v>
      </c>
      <c r="D123" s="7" t="s">
        <v>3</v>
      </c>
      <c r="E123" s="8">
        <v>428.22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64</v>
      </c>
      <c r="B126" s="16"/>
      <c r="C126" s="12" t="s">
        <v>22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66</v>
      </c>
      <c r="D135" s="7" t="s">
        <v>3</v>
      </c>
      <c r="E135" s="8">
        <v>416.99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67</v>
      </c>
      <c r="B138" s="16"/>
      <c r="C138" s="12" t="s">
        <v>22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69</v>
      </c>
      <c r="D147" s="7" t="s">
        <v>3</v>
      </c>
      <c r="E147" s="8">
        <v>432.72</v>
      </c>
      <c r="F147" s="9"/>
      <c r="G147" s="10">
        <f>SUM(D150:D151)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12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71</v>
      </c>
      <c r="B151" s="16"/>
      <c r="C151" s="12" t="s">
        <v>27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72</v>
      </c>
      <c r="C159" s="6" t="s">
        <v>73</v>
      </c>
      <c r="D159" s="7" t="s">
        <v>3</v>
      </c>
      <c r="E159" s="8">
        <v>520.39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74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75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77</v>
      </c>
      <c r="C171" s="6" t="s">
        <v>73</v>
      </c>
      <c r="D171" s="7" t="s">
        <v>3</v>
      </c>
      <c r="E171" s="8">
        <v>777.77</v>
      </c>
      <c r="F171" s="9"/>
      <c r="G171" s="10">
        <f>SUM(D174:D177)+SUM(F174:F175)+SUM(H174:H182)+SUM(D185:D185)</f>
        <v>0</v>
      </c>
      <c r="H171" s="10">
        <f>E171*G171</f>
        <v>0</v>
      </c>
    </row>
    <row r="172" spans="2:8" ht="15">
      <c r="B172" s="16" t="s">
        <v>6</v>
      </c>
      <c r="C172" s="17" t="s">
        <v>78</v>
      </c>
      <c r="D172" s="17"/>
      <c r="E172" s="17" t="s">
        <v>79</v>
      </c>
      <c r="F172" s="17"/>
      <c r="G172" s="17" t="s">
        <v>16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83</v>
      </c>
      <c r="B174" s="16"/>
      <c r="C174" s="12" t="s">
        <v>80</v>
      </c>
      <c r="D174" s="13"/>
      <c r="E174" s="12" t="s">
        <v>81</v>
      </c>
      <c r="F174" s="13"/>
      <c r="G174" s="12" t="s">
        <v>82</v>
      </c>
      <c r="H174" s="13"/>
    </row>
    <row r="175" spans="1:8" ht="15">
      <c r="A175" s="14" t="s">
        <v>87</v>
      </c>
      <c r="B175" s="16"/>
      <c r="C175" s="12" t="s">
        <v>84</v>
      </c>
      <c r="D175" s="13"/>
      <c r="E175" s="12" t="s">
        <v>85</v>
      </c>
      <c r="F175" s="13"/>
      <c r="G175" s="12" t="s">
        <v>86</v>
      </c>
      <c r="H175" s="13"/>
    </row>
    <row r="176" spans="1:8" ht="15">
      <c r="A176" s="14" t="s">
        <v>89</v>
      </c>
      <c r="B176" s="16"/>
      <c r="C176" s="12" t="s">
        <v>88</v>
      </c>
      <c r="D176" s="13"/>
      <c r="E176" s="12" t="s">
        <v>6</v>
      </c>
      <c r="F176" s="13"/>
      <c r="G176" s="12" t="s">
        <v>80</v>
      </c>
      <c r="H176" s="13"/>
    </row>
    <row r="177" spans="1:8" ht="15">
      <c r="A177" s="14" t="s">
        <v>90</v>
      </c>
      <c r="B177" s="16"/>
      <c r="C177" s="12" t="s">
        <v>85</v>
      </c>
      <c r="D177" s="13"/>
      <c r="E177" s="12" t="s">
        <v>6</v>
      </c>
      <c r="F177" s="13"/>
      <c r="G177" s="12" t="s">
        <v>88</v>
      </c>
      <c r="H177" s="13"/>
    </row>
    <row r="178" spans="1:8" ht="15">
      <c r="A178" s="14" t="s">
        <v>91</v>
      </c>
      <c r="B178" s="16"/>
      <c r="C178" s="12" t="s">
        <v>6</v>
      </c>
      <c r="D178" s="13"/>
      <c r="E178" s="12" t="s">
        <v>6</v>
      </c>
      <c r="F178" s="13"/>
      <c r="G178" s="12" t="s">
        <v>81</v>
      </c>
      <c r="H178" s="13"/>
    </row>
    <row r="179" spans="1:8" ht="15">
      <c r="A179" s="14" t="s">
        <v>93</v>
      </c>
      <c r="B179" s="16"/>
      <c r="C179" s="12" t="s">
        <v>6</v>
      </c>
      <c r="D179" s="13"/>
      <c r="E179" s="12" t="s">
        <v>6</v>
      </c>
      <c r="F179" s="13"/>
      <c r="G179" s="12" t="s">
        <v>92</v>
      </c>
      <c r="H179" s="13"/>
    </row>
    <row r="180" spans="1:8" ht="15">
      <c r="A180" s="14" t="s">
        <v>95</v>
      </c>
      <c r="B180" s="16"/>
      <c r="C180" s="12" t="s">
        <v>6</v>
      </c>
      <c r="D180" s="13"/>
      <c r="E180" s="12" t="s">
        <v>6</v>
      </c>
      <c r="F180" s="13"/>
      <c r="G180" s="12" t="s">
        <v>94</v>
      </c>
      <c r="H180" s="13"/>
    </row>
    <row r="181" spans="1:8" ht="15">
      <c r="A181" s="14" t="s">
        <v>97</v>
      </c>
      <c r="B181" s="16"/>
      <c r="C181" s="12" t="s">
        <v>6</v>
      </c>
      <c r="D181" s="13"/>
      <c r="E181" s="12" t="s">
        <v>6</v>
      </c>
      <c r="F181" s="13"/>
      <c r="G181" s="12" t="s">
        <v>96</v>
      </c>
      <c r="H181" s="13"/>
    </row>
    <row r="182" spans="1:8" ht="15">
      <c r="A182" s="14" t="s">
        <v>99</v>
      </c>
      <c r="C182" s="12" t="s">
        <v>6</v>
      </c>
      <c r="D182" s="13"/>
      <c r="E182" s="12" t="s">
        <v>6</v>
      </c>
      <c r="F182" s="13"/>
      <c r="G182" s="12" t="s">
        <v>98</v>
      </c>
      <c r="H182" s="13"/>
    </row>
    <row r="183" spans="3:8" ht="15">
      <c r="C183" s="17" t="s">
        <v>74</v>
      </c>
      <c r="D183" s="17"/>
      <c r="E183" s="17" t="s">
        <v>6</v>
      </c>
      <c r="F183" s="17"/>
      <c r="G183" s="17" t="s">
        <v>6</v>
      </c>
      <c r="H183" s="17"/>
    </row>
    <row r="184" spans="3:8" ht="15">
      <c r="C184" s="11" t="s">
        <v>7</v>
      </c>
      <c r="D184" s="11" t="s">
        <v>8</v>
      </c>
      <c r="E184" s="11" t="s">
        <v>7</v>
      </c>
      <c r="F184" s="11" t="s">
        <v>8</v>
      </c>
      <c r="G184" s="11" t="s">
        <v>7</v>
      </c>
      <c r="H184" s="11" t="s">
        <v>8</v>
      </c>
    </row>
    <row r="185" spans="1:8" ht="15">
      <c r="A185" s="14" t="s">
        <v>101</v>
      </c>
      <c r="C185" s="12" t="s">
        <v>100</v>
      </c>
      <c r="D185" s="13"/>
      <c r="E185" s="12" t="s">
        <v>6</v>
      </c>
      <c r="F185" s="13"/>
      <c r="G185" s="12" t="s">
        <v>6</v>
      </c>
      <c r="H185" s="13"/>
    </row>
    <row r="187" spans="2:8" ht="15">
      <c r="B187" s="6" t="s">
        <v>102</v>
      </c>
      <c r="C187" s="6" t="s">
        <v>103</v>
      </c>
      <c r="D187" s="7" t="s">
        <v>3</v>
      </c>
      <c r="E187" s="8">
        <v>836.22</v>
      </c>
      <c r="F187" s="9"/>
      <c r="G187" s="10">
        <f>SUM(D190:D195)+SUM(F190:F193)+SUM(H190:H197)+SUM(D200:D202)</f>
        <v>0</v>
      </c>
      <c r="H187" s="10">
        <f>E187*G187</f>
        <v>0</v>
      </c>
    </row>
    <row r="188" spans="2:8" ht="15">
      <c r="B188" s="16" t="s">
        <v>6</v>
      </c>
      <c r="C188" s="17" t="s">
        <v>78</v>
      </c>
      <c r="D188" s="17"/>
      <c r="E188" s="17" t="s">
        <v>15</v>
      </c>
      <c r="F188" s="17"/>
      <c r="G188" s="17" t="s">
        <v>79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106</v>
      </c>
      <c r="B190" s="16"/>
      <c r="C190" s="12" t="s">
        <v>104</v>
      </c>
      <c r="D190" s="13"/>
      <c r="E190" s="12" t="s">
        <v>104</v>
      </c>
      <c r="F190" s="13"/>
      <c r="G190" s="12" t="s">
        <v>105</v>
      </c>
      <c r="H190" s="13"/>
    </row>
    <row r="191" spans="1:8" ht="15">
      <c r="A191" s="14" t="s">
        <v>108</v>
      </c>
      <c r="B191" s="16"/>
      <c r="C191" s="12" t="s">
        <v>107</v>
      </c>
      <c r="D191" s="13"/>
      <c r="E191" s="12" t="s">
        <v>105</v>
      </c>
      <c r="F191" s="13"/>
      <c r="G191" s="12" t="s">
        <v>84</v>
      </c>
      <c r="H191" s="13"/>
    </row>
    <row r="192" spans="1:8" ht="15">
      <c r="A192" s="14" t="s">
        <v>110</v>
      </c>
      <c r="B192" s="16"/>
      <c r="C192" s="12" t="s">
        <v>109</v>
      </c>
      <c r="D192" s="13"/>
      <c r="E192" s="12" t="s">
        <v>81</v>
      </c>
      <c r="F192" s="13"/>
      <c r="G192" s="12" t="s">
        <v>81</v>
      </c>
      <c r="H192" s="13"/>
    </row>
    <row r="193" spans="1:8" ht="15">
      <c r="A193" s="14" t="s">
        <v>113</v>
      </c>
      <c r="B193" s="16"/>
      <c r="C193" s="12" t="s">
        <v>111</v>
      </c>
      <c r="D193" s="13"/>
      <c r="E193" s="12" t="s">
        <v>112</v>
      </c>
      <c r="F193" s="13"/>
      <c r="G193" s="12" t="s">
        <v>112</v>
      </c>
      <c r="H193" s="13"/>
    </row>
    <row r="194" spans="1:8" ht="15">
      <c r="A194" s="14" t="s">
        <v>114</v>
      </c>
      <c r="B194" s="16"/>
      <c r="C194" s="12" t="s">
        <v>82</v>
      </c>
      <c r="D194" s="13"/>
      <c r="E194" s="12" t="s">
        <v>6</v>
      </c>
      <c r="F194" s="13"/>
      <c r="G194" s="12" t="s">
        <v>85</v>
      </c>
      <c r="H194" s="13"/>
    </row>
    <row r="195" spans="1:8" ht="15">
      <c r="A195" s="14" t="s">
        <v>116</v>
      </c>
      <c r="B195" s="16"/>
      <c r="C195" s="12" t="s">
        <v>115</v>
      </c>
      <c r="D195" s="13"/>
      <c r="E195" s="12" t="s">
        <v>6</v>
      </c>
      <c r="F195" s="13"/>
      <c r="G195" s="12" t="s">
        <v>109</v>
      </c>
      <c r="H195" s="13"/>
    </row>
    <row r="196" spans="1:8" ht="15">
      <c r="A196" s="14" t="s">
        <v>117</v>
      </c>
      <c r="B196" s="16"/>
      <c r="C196" s="12" t="s">
        <v>6</v>
      </c>
      <c r="D196" s="13"/>
      <c r="E196" s="12" t="s">
        <v>6</v>
      </c>
      <c r="F196" s="13"/>
      <c r="G196" s="12" t="s">
        <v>111</v>
      </c>
      <c r="H196" s="13"/>
    </row>
    <row r="197" spans="1:8" ht="15">
      <c r="A197" s="14" t="s">
        <v>119</v>
      </c>
      <c r="B197" s="16"/>
      <c r="C197" s="12" t="s">
        <v>6</v>
      </c>
      <c r="D197" s="13"/>
      <c r="E197" s="12" t="s">
        <v>6</v>
      </c>
      <c r="F197" s="13"/>
      <c r="G197" s="12" t="s">
        <v>118</v>
      </c>
      <c r="H197" s="13"/>
    </row>
    <row r="198" spans="3:8" ht="15">
      <c r="C198" s="17" t="s">
        <v>74</v>
      </c>
      <c r="D198" s="17"/>
      <c r="E198" s="17" t="s">
        <v>6</v>
      </c>
      <c r="F198" s="17"/>
      <c r="G198" s="17" t="s">
        <v>6</v>
      </c>
      <c r="H198" s="17"/>
    </row>
    <row r="199" spans="3:8" ht="15"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120</v>
      </c>
      <c r="C200" s="12" t="s">
        <v>107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122</v>
      </c>
      <c r="C201" s="12" t="s">
        <v>121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123</v>
      </c>
      <c r="C202" s="12" t="s">
        <v>109</v>
      </c>
      <c r="D202" s="13"/>
      <c r="E202" s="12" t="s">
        <v>6</v>
      </c>
      <c r="F202" s="13"/>
      <c r="G202" s="12" t="s">
        <v>6</v>
      </c>
      <c r="H202" s="13"/>
    </row>
    <row r="204" spans="2:8" ht="15">
      <c r="B204" s="6" t="s">
        <v>124</v>
      </c>
      <c r="C204" s="6" t="s">
        <v>125</v>
      </c>
      <c r="D204" s="7" t="s">
        <v>3</v>
      </c>
      <c r="E204" s="8">
        <v>827.23</v>
      </c>
      <c r="F204" s="9"/>
      <c r="G204" s="10">
        <f>SUM(D207:D208)+SUM(F207:F208)+SUM(H207:H207)+SUM(D211:D212)</f>
        <v>0</v>
      </c>
      <c r="H204" s="10">
        <f>E204*G204</f>
        <v>0</v>
      </c>
    </row>
    <row r="205" spans="2:8" ht="15">
      <c r="B205" s="16" t="s">
        <v>6</v>
      </c>
      <c r="C205" s="17" t="s">
        <v>78</v>
      </c>
      <c r="D205" s="17"/>
      <c r="E205" s="17" t="s">
        <v>79</v>
      </c>
      <c r="F205" s="17"/>
      <c r="G205" s="17" t="s">
        <v>58</v>
      </c>
      <c r="H205" s="17"/>
    </row>
    <row r="206" spans="2:8" ht="15">
      <c r="B206" s="16"/>
      <c r="C206" s="11" t="s">
        <v>7</v>
      </c>
      <c r="D206" s="11" t="s">
        <v>8</v>
      </c>
      <c r="E206" s="11" t="s">
        <v>7</v>
      </c>
      <c r="F206" s="11" t="s">
        <v>8</v>
      </c>
      <c r="G206" s="11" t="s">
        <v>7</v>
      </c>
      <c r="H206" s="11" t="s">
        <v>8</v>
      </c>
    </row>
    <row r="207" spans="1:8" ht="15">
      <c r="A207" s="14" t="s">
        <v>127</v>
      </c>
      <c r="B207" s="16"/>
      <c r="C207" s="12" t="s">
        <v>107</v>
      </c>
      <c r="D207" s="13"/>
      <c r="E207" s="12" t="s">
        <v>126</v>
      </c>
      <c r="F207" s="13"/>
      <c r="G207" s="12" t="s">
        <v>107</v>
      </c>
      <c r="H207" s="13"/>
    </row>
    <row r="208" spans="1:8" ht="15">
      <c r="A208" s="14" t="s">
        <v>130</v>
      </c>
      <c r="B208" s="16"/>
      <c r="C208" s="12" t="s">
        <v>128</v>
      </c>
      <c r="D208" s="13"/>
      <c r="E208" s="12" t="s">
        <v>129</v>
      </c>
      <c r="F208" s="13"/>
      <c r="G208" s="12" t="s">
        <v>6</v>
      </c>
      <c r="H208" s="13"/>
    </row>
    <row r="209" spans="2:8" ht="15">
      <c r="B209" s="16"/>
      <c r="C209" s="17" t="s">
        <v>74</v>
      </c>
      <c r="D209" s="17"/>
      <c r="E209" s="17" t="s">
        <v>6</v>
      </c>
      <c r="F209" s="17"/>
      <c r="G209" s="17" t="s">
        <v>6</v>
      </c>
      <c r="H209" s="17"/>
    </row>
    <row r="210" spans="2:8" ht="15">
      <c r="B210" s="16"/>
      <c r="C210" s="11" t="s">
        <v>7</v>
      </c>
      <c r="D210" s="11" t="s">
        <v>8</v>
      </c>
      <c r="E210" s="11" t="s">
        <v>7</v>
      </c>
      <c r="F210" s="11" t="s">
        <v>8</v>
      </c>
      <c r="G210" s="11" t="s">
        <v>7</v>
      </c>
      <c r="H210" s="11" t="s">
        <v>8</v>
      </c>
    </row>
    <row r="211" spans="1:8" ht="15">
      <c r="A211" s="14" t="s">
        <v>131</v>
      </c>
      <c r="B211" s="16"/>
      <c r="C211" s="12" t="s">
        <v>129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133</v>
      </c>
      <c r="B212" s="16"/>
      <c r="C212" s="12" t="s">
        <v>132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6" spans="2:8" ht="15">
      <c r="B216" s="6" t="s">
        <v>134</v>
      </c>
      <c r="C216" s="6" t="s">
        <v>135</v>
      </c>
      <c r="D216" s="7" t="s">
        <v>3</v>
      </c>
      <c r="E216" s="8">
        <v>1055.39</v>
      </c>
      <c r="F216" s="9"/>
      <c r="G216" s="10">
        <f>SUM(D219:D219)</f>
        <v>0</v>
      </c>
      <c r="H216" s="10">
        <f>E216*G216</f>
        <v>0</v>
      </c>
    </row>
    <row r="217" spans="2:8" ht="15">
      <c r="B217" s="16" t="s">
        <v>6</v>
      </c>
      <c r="C217" s="17" t="s">
        <v>58</v>
      </c>
      <c r="D217" s="17"/>
      <c r="E217" s="17" t="s">
        <v>6</v>
      </c>
      <c r="F217" s="17"/>
      <c r="G217" s="17" t="s">
        <v>6</v>
      </c>
      <c r="H217" s="17"/>
    </row>
    <row r="218" spans="2:8" ht="15">
      <c r="B218" s="16"/>
      <c r="C218" s="11" t="s">
        <v>7</v>
      </c>
      <c r="D218" s="11" t="s">
        <v>8</v>
      </c>
      <c r="E218" s="11" t="s">
        <v>7</v>
      </c>
      <c r="F218" s="11" t="s">
        <v>8</v>
      </c>
      <c r="G218" s="11" t="s">
        <v>7</v>
      </c>
      <c r="H218" s="11" t="s">
        <v>8</v>
      </c>
    </row>
    <row r="219" spans="1:8" ht="15">
      <c r="A219" s="14" t="s">
        <v>137</v>
      </c>
      <c r="B219" s="16"/>
      <c r="C219" s="12" t="s">
        <v>136</v>
      </c>
      <c r="D219" s="13"/>
      <c r="E219" s="12" t="s">
        <v>6</v>
      </c>
      <c r="F219" s="13"/>
      <c r="G219" s="12" t="s">
        <v>6</v>
      </c>
      <c r="H219" s="13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8" spans="2:8" ht="15">
      <c r="B228" s="6" t="s">
        <v>138</v>
      </c>
      <c r="C228" s="6" t="s">
        <v>103</v>
      </c>
      <c r="D228" s="7" t="s">
        <v>3</v>
      </c>
      <c r="E228" s="8">
        <v>794.63</v>
      </c>
      <c r="F228" s="9"/>
      <c r="G228" s="10">
        <f>SUM(D231:D237)</f>
        <v>0</v>
      </c>
      <c r="H228" s="10">
        <f>E228*G228</f>
        <v>0</v>
      </c>
    </row>
    <row r="229" spans="2:8" ht="15">
      <c r="B229" s="16" t="s">
        <v>6</v>
      </c>
      <c r="C229" s="17" t="s">
        <v>79</v>
      </c>
      <c r="D229" s="17"/>
      <c r="E229" s="17" t="s">
        <v>6</v>
      </c>
      <c r="F229" s="17"/>
      <c r="G229" s="17" t="s">
        <v>6</v>
      </c>
      <c r="H229" s="17"/>
    </row>
    <row r="230" spans="2:8" ht="15">
      <c r="B230" s="16"/>
      <c r="C230" s="11" t="s">
        <v>7</v>
      </c>
      <c r="D230" s="11" t="s">
        <v>8</v>
      </c>
      <c r="E230" s="11" t="s">
        <v>7</v>
      </c>
      <c r="F230" s="11" t="s">
        <v>8</v>
      </c>
      <c r="G230" s="11" t="s">
        <v>7</v>
      </c>
      <c r="H230" s="11" t="s">
        <v>8</v>
      </c>
    </row>
    <row r="231" spans="1:8" ht="15">
      <c r="A231" s="14" t="s">
        <v>140</v>
      </c>
      <c r="B231" s="16"/>
      <c r="C231" s="12" t="s">
        <v>139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142</v>
      </c>
      <c r="B232" s="16"/>
      <c r="C232" s="12" t="s">
        <v>141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144</v>
      </c>
      <c r="B233" s="16"/>
      <c r="C233" s="12" t="s">
        <v>143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146</v>
      </c>
      <c r="B234" s="16"/>
      <c r="C234" s="12" t="s">
        <v>145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147</v>
      </c>
      <c r="B235" s="16"/>
      <c r="C235" s="12" t="s">
        <v>94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148</v>
      </c>
      <c r="B236" s="16"/>
      <c r="C236" s="12" t="s">
        <v>96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150</v>
      </c>
      <c r="B237" s="16"/>
      <c r="C237" s="12" t="s">
        <v>149</v>
      </c>
      <c r="D237" s="13"/>
      <c r="E237" s="12" t="s">
        <v>6</v>
      </c>
      <c r="F237" s="13"/>
      <c r="G237" s="12" t="s">
        <v>6</v>
      </c>
      <c r="H237" s="13"/>
    </row>
    <row r="238" ht="15">
      <c r="B238" s="16"/>
    </row>
    <row r="240" spans="2:8" ht="15">
      <c r="B240" s="6" t="s">
        <v>151</v>
      </c>
      <c r="C240" s="6" t="s">
        <v>125</v>
      </c>
      <c r="D240" s="7" t="s">
        <v>3</v>
      </c>
      <c r="E240" s="8">
        <v>802.5</v>
      </c>
      <c r="F240" s="9"/>
      <c r="G240" s="10">
        <f>SUM(D243:D246)+SUM(F243:F250)+SUM(H243:H252)+SUM(D255:D264)</f>
        <v>0</v>
      </c>
      <c r="H240" s="10">
        <f>E240*G240</f>
        <v>0</v>
      </c>
    </row>
    <row r="241" spans="2:8" ht="15">
      <c r="B241" s="16" t="s">
        <v>6</v>
      </c>
      <c r="C241" s="17" t="s">
        <v>152</v>
      </c>
      <c r="D241" s="17"/>
      <c r="E241" s="17" t="s">
        <v>79</v>
      </c>
      <c r="F241" s="17"/>
      <c r="G241" s="17" t="s">
        <v>34</v>
      </c>
      <c r="H241" s="17"/>
    </row>
    <row r="242" spans="2:8" ht="15">
      <c r="B242" s="16"/>
      <c r="C242" s="11" t="s">
        <v>7</v>
      </c>
      <c r="D242" s="11" t="s">
        <v>8</v>
      </c>
      <c r="E242" s="11" t="s">
        <v>7</v>
      </c>
      <c r="F242" s="11" t="s">
        <v>8</v>
      </c>
      <c r="G242" s="11" t="s">
        <v>7</v>
      </c>
      <c r="H242" s="11" t="s">
        <v>8</v>
      </c>
    </row>
    <row r="243" spans="1:8" ht="15">
      <c r="A243" s="14" t="s">
        <v>154</v>
      </c>
      <c r="B243" s="16"/>
      <c r="C243" s="12" t="s">
        <v>141</v>
      </c>
      <c r="D243" s="13"/>
      <c r="E243" s="12" t="s">
        <v>153</v>
      </c>
      <c r="F243" s="13"/>
      <c r="G243" s="12" t="s">
        <v>153</v>
      </c>
      <c r="H243" s="13"/>
    </row>
    <row r="244" spans="1:8" ht="15">
      <c r="A244" s="14" t="s">
        <v>155</v>
      </c>
      <c r="B244" s="16"/>
      <c r="C244" s="12" t="s">
        <v>107</v>
      </c>
      <c r="D244" s="13"/>
      <c r="E244" s="12" t="s">
        <v>104</v>
      </c>
      <c r="F244" s="13"/>
      <c r="G244" s="12" t="s">
        <v>141</v>
      </c>
      <c r="H244" s="13"/>
    </row>
    <row r="245" spans="1:8" ht="15">
      <c r="A245" s="14" t="s">
        <v>157</v>
      </c>
      <c r="B245" s="16"/>
      <c r="C245" s="12" t="s">
        <v>156</v>
      </c>
      <c r="D245" s="13"/>
      <c r="E245" s="12" t="s">
        <v>107</v>
      </c>
      <c r="F245" s="13"/>
      <c r="G245" s="12" t="s">
        <v>107</v>
      </c>
      <c r="H245" s="13"/>
    </row>
    <row r="246" spans="1:8" ht="15">
      <c r="A246" s="14" t="s">
        <v>158</v>
      </c>
      <c r="B246" s="16"/>
      <c r="C246" s="12" t="s">
        <v>84</v>
      </c>
      <c r="D246" s="13"/>
      <c r="E246" s="12" t="s">
        <v>75</v>
      </c>
      <c r="F246" s="13"/>
      <c r="G246" s="12" t="s">
        <v>75</v>
      </c>
      <c r="H246" s="13"/>
    </row>
    <row r="247" spans="1:8" ht="15">
      <c r="A247" s="14" t="s">
        <v>159</v>
      </c>
      <c r="B247" s="16"/>
      <c r="C247" s="12" t="s">
        <v>6</v>
      </c>
      <c r="D247" s="13"/>
      <c r="E247" s="12" t="s">
        <v>111</v>
      </c>
      <c r="F247" s="13"/>
      <c r="G247" s="12" t="s">
        <v>109</v>
      </c>
      <c r="H247" s="13"/>
    </row>
    <row r="248" spans="1:8" ht="15">
      <c r="A248" s="14" t="s">
        <v>160</v>
      </c>
      <c r="B248" s="16"/>
      <c r="C248" s="12" t="s">
        <v>6</v>
      </c>
      <c r="D248" s="13"/>
      <c r="E248" s="12" t="s">
        <v>118</v>
      </c>
      <c r="F248" s="13"/>
      <c r="G248" s="12" t="s">
        <v>111</v>
      </c>
      <c r="H248" s="13"/>
    </row>
    <row r="249" spans="1:8" ht="15">
      <c r="A249" s="14" t="s">
        <v>162</v>
      </c>
      <c r="B249" s="16"/>
      <c r="C249" s="12" t="s">
        <v>6</v>
      </c>
      <c r="D249" s="13"/>
      <c r="E249" s="12" t="s">
        <v>156</v>
      </c>
      <c r="F249" s="13"/>
      <c r="G249" s="12" t="s">
        <v>161</v>
      </c>
      <c r="H249" s="13"/>
    </row>
    <row r="250" spans="1:8" ht="15">
      <c r="A250" s="14" t="s">
        <v>163</v>
      </c>
      <c r="B250" s="16"/>
      <c r="C250" s="12" t="s">
        <v>6</v>
      </c>
      <c r="D250" s="13"/>
      <c r="E250" s="12" t="s">
        <v>84</v>
      </c>
      <c r="F250" s="13"/>
      <c r="G250" s="12" t="s">
        <v>115</v>
      </c>
      <c r="H250" s="13"/>
    </row>
    <row r="251" spans="1:8" ht="15">
      <c r="A251" s="14" t="s">
        <v>164</v>
      </c>
      <c r="C251" s="12" t="s">
        <v>6</v>
      </c>
      <c r="D251" s="13"/>
      <c r="E251" s="12" t="s">
        <v>6</v>
      </c>
      <c r="F251" s="13"/>
      <c r="G251" s="12" t="s">
        <v>156</v>
      </c>
      <c r="H251" s="13"/>
    </row>
    <row r="252" spans="1:8" ht="15">
      <c r="A252" s="14" t="s">
        <v>165</v>
      </c>
      <c r="C252" s="12" t="s">
        <v>6</v>
      </c>
      <c r="D252" s="13"/>
      <c r="E252" s="12" t="s">
        <v>6</v>
      </c>
      <c r="F252" s="13"/>
      <c r="G252" s="12" t="s">
        <v>84</v>
      </c>
      <c r="H252" s="13"/>
    </row>
    <row r="253" spans="3:8" ht="15">
      <c r="C253" s="17" t="s">
        <v>74</v>
      </c>
      <c r="D253" s="17"/>
      <c r="E253" s="17" t="s">
        <v>6</v>
      </c>
      <c r="F253" s="17"/>
      <c r="G253" s="17" t="s">
        <v>6</v>
      </c>
      <c r="H253" s="17"/>
    </row>
    <row r="254" spans="3:8" ht="15">
      <c r="C254" s="11" t="s">
        <v>7</v>
      </c>
      <c r="D254" s="11" t="s">
        <v>8</v>
      </c>
      <c r="E254" s="11" t="s">
        <v>7</v>
      </c>
      <c r="F254" s="11" t="s">
        <v>8</v>
      </c>
      <c r="G254" s="11" t="s">
        <v>7</v>
      </c>
      <c r="H254" s="11" t="s">
        <v>8</v>
      </c>
    </row>
    <row r="255" spans="1:8" ht="15">
      <c r="A255" s="14" t="s">
        <v>166</v>
      </c>
      <c r="C255" s="12" t="s">
        <v>104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167</v>
      </c>
      <c r="C256" s="12" t="s">
        <v>107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168</v>
      </c>
      <c r="C257" s="12" t="s">
        <v>136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169</v>
      </c>
      <c r="C258" s="12" t="s">
        <v>109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170</v>
      </c>
      <c r="C259" s="12" t="s">
        <v>111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171</v>
      </c>
      <c r="C260" s="12" t="s">
        <v>118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172</v>
      </c>
      <c r="C261" s="12" t="s">
        <v>161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173</v>
      </c>
      <c r="C262" s="12" t="s">
        <v>115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174</v>
      </c>
      <c r="C263" s="12" t="s">
        <v>156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175</v>
      </c>
      <c r="C264" s="12" t="s">
        <v>84</v>
      </c>
      <c r="D264" s="13"/>
      <c r="E264" s="12" t="s">
        <v>6</v>
      </c>
      <c r="F264" s="13"/>
      <c r="G264" s="12" t="s">
        <v>6</v>
      </c>
      <c r="H264" s="13"/>
    </row>
    <row r="266" spans="2:8" ht="15">
      <c r="B266" s="6" t="s">
        <v>176</v>
      </c>
      <c r="C266" s="6" t="s">
        <v>125</v>
      </c>
      <c r="D266" s="7" t="s">
        <v>3</v>
      </c>
      <c r="E266" s="8">
        <v>719.33</v>
      </c>
      <c r="F266" s="9"/>
      <c r="G266" s="10">
        <f>SUM(D269:D279)</f>
        <v>0</v>
      </c>
      <c r="H266" s="10">
        <f>E266*G266</f>
        <v>0</v>
      </c>
    </row>
    <row r="267" spans="2:8" ht="15">
      <c r="B267" s="16" t="s">
        <v>6</v>
      </c>
      <c r="C267" s="17" t="s">
        <v>34</v>
      </c>
      <c r="D267" s="17"/>
      <c r="E267" s="17" t="s">
        <v>6</v>
      </c>
      <c r="F267" s="17"/>
      <c r="G267" s="17" t="s">
        <v>6</v>
      </c>
      <c r="H267" s="17"/>
    </row>
    <row r="268" spans="2:8" ht="15">
      <c r="B268" s="16"/>
      <c r="C268" s="11" t="s">
        <v>7</v>
      </c>
      <c r="D268" s="11" t="s">
        <v>8</v>
      </c>
      <c r="E268" s="11" t="s">
        <v>7</v>
      </c>
      <c r="F268" s="11" t="s">
        <v>8</v>
      </c>
      <c r="G268" s="11" t="s">
        <v>7</v>
      </c>
      <c r="H268" s="11" t="s">
        <v>8</v>
      </c>
    </row>
    <row r="269" spans="1:8" ht="15">
      <c r="A269" s="14" t="s">
        <v>177</v>
      </c>
      <c r="B269" s="16"/>
      <c r="C269" s="12" t="s">
        <v>104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178</v>
      </c>
      <c r="B270" s="16"/>
      <c r="C270" s="12" t="s">
        <v>107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179</v>
      </c>
      <c r="B271" s="16"/>
      <c r="C271" s="12" t="s">
        <v>75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180</v>
      </c>
      <c r="B272" s="16"/>
      <c r="C272" s="12" t="s">
        <v>121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181</v>
      </c>
      <c r="B273" s="16"/>
      <c r="C273" s="12" t="s">
        <v>109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182</v>
      </c>
      <c r="B274" s="16"/>
      <c r="C274" s="12" t="s">
        <v>111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183</v>
      </c>
      <c r="B275" s="16"/>
      <c r="C275" s="12" t="s">
        <v>118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184</v>
      </c>
      <c r="B276" s="16"/>
      <c r="C276" s="12" t="s">
        <v>115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185</v>
      </c>
      <c r="C277" s="12" t="s">
        <v>156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186</v>
      </c>
      <c r="C278" s="12" t="s">
        <v>80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187</v>
      </c>
      <c r="C279" s="12" t="s">
        <v>81</v>
      </c>
      <c r="D279" s="13"/>
      <c r="E279" s="12" t="s">
        <v>6</v>
      </c>
      <c r="F279" s="13"/>
      <c r="G279" s="12" t="s">
        <v>6</v>
      </c>
      <c r="H279" s="13"/>
    </row>
    <row r="281" spans="2:8" ht="15">
      <c r="B281" s="6" t="s">
        <v>188</v>
      </c>
      <c r="C281" s="6" t="s">
        <v>189</v>
      </c>
      <c r="D281" s="7" t="s">
        <v>3</v>
      </c>
      <c r="E281" s="8">
        <v>760.91</v>
      </c>
      <c r="F281" s="9"/>
      <c r="G281" s="10">
        <f>SUM(D284:D284)</f>
        <v>0</v>
      </c>
      <c r="H281" s="10">
        <f>E281*G281</f>
        <v>0</v>
      </c>
    </row>
    <row r="282" spans="2:8" ht="15">
      <c r="B282" s="16" t="s">
        <v>6</v>
      </c>
      <c r="C282" s="17" t="s">
        <v>34</v>
      </c>
      <c r="D282" s="17"/>
      <c r="E282" s="17" t="s">
        <v>6</v>
      </c>
      <c r="F282" s="17"/>
      <c r="G282" s="17" t="s">
        <v>6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190</v>
      </c>
      <c r="B284" s="16"/>
      <c r="C284" s="12" t="s">
        <v>104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3" spans="2:8" ht="15">
      <c r="B293" s="6" t="s">
        <v>191</v>
      </c>
      <c r="C293" s="6" t="s">
        <v>6</v>
      </c>
      <c r="D293" s="7" t="s">
        <v>3</v>
      </c>
      <c r="E293" s="8">
        <v>719.33</v>
      </c>
      <c r="F293" s="9"/>
      <c r="G293" s="10">
        <f>SUM(D296:D306)</f>
        <v>0</v>
      </c>
      <c r="H293" s="10">
        <f>E293*G293</f>
        <v>0</v>
      </c>
    </row>
    <row r="294" spans="2:8" ht="15">
      <c r="B294" s="16" t="s">
        <v>6</v>
      </c>
      <c r="C294" s="17" t="s">
        <v>9</v>
      </c>
      <c r="D294" s="17"/>
      <c r="E294" s="17" t="s">
        <v>6</v>
      </c>
      <c r="F294" s="17"/>
      <c r="G294" s="17" t="s">
        <v>6</v>
      </c>
      <c r="H294" s="17"/>
    </row>
    <row r="295" spans="2:8" ht="15">
      <c r="B295" s="16"/>
      <c r="C295" s="11" t="s">
        <v>7</v>
      </c>
      <c r="D295" s="11" t="s">
        <v>8</v>
      </c>
      <c r="E295" s="11" t="s">
        <v>7</v>
      </c>
      <c r="F295" s="11" t="s">
        <v>8</v>
      </c>
      <c r="G295" s="11" t="s">
        <v>7</v>
      </c>
      <c r="H295" s="11" t="s">
        <v>8</v>
      </c>
    </row>
    <row r="296" spans="1:8" ht="15">
      <c r="A296" s="14" t="s">
        <v>192</v>
      </c>
      <c r="B296" s="16"/>
      <c r="C296" s="12" t="s">
        <v>141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193</v>
      </c>
      <c r="B297" s="16"/>
      <c r="C297" s="12" t="s">
        <v>104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194</v>
      </c>
      <c r="B298" s="16"/>
      <c r="C298" s="12" t="s">
        <v>107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195</v>
      </c>
      <c r="B299" s="16"/>
      <c r="C299" s="12" t="s">
        <v>109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196</v>
      </c>
      <c r="B300" s="16"/>
      <c r="C300" s="12" t="s">
        <v>111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197</v>
      </c>
      <c r="B301" s="16"/>
      <c r="C301" s="12" t="s">
        <v>118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198</v>
      </c>
      <c r="B302" s="16"/>
      <c r="C302" s="12" t="s">
        <v>115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199</v>
      </c>
      <c r="B303" s="16"/>
      <c r="C303" s="12" t="s">
        <v>156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200</v>
      </c>
      <c r="C304" s="12" t="s">
        <v>128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201</v>
      </c>
      <c r="C305" s="12" t="s">
        <v>84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202</v>
      </c>
      <c r="C306" s="12" t="s">
        <v>161</v>
      </c>
      <c r="D306" s="13"/>
      <c r="E306" s="12" t="s">
        <v>6</v>
      </c>
      <c r="F306" s="13"/>
      <c r="G306" s="12" t="s">
        <v>6</v>
      </c>
      <c r="H306" s="13"/>
    </row>
    <row r="308" spans="2:8" ht="15">
      <c r="B308" s="6" t="s">
        <v>203</v>
      </c>
      <c r="C308" s="6" t="s">
        <v>103</v>
      </c>
      <c r="D308" s="7" t="s">
        <v>3</v>
      </c>
      <c r="E308" s="8">
        <v>894.66</v>
      </c>
      <c r="F308" s="9"/>
      <c r="G308" s="10">
        <f>SUM(D311:D311)+SUM(F311:F311)</f>
        <v>0</v>
      </c>
      <c r="H308" s="10">
        <f>E308*G308</f>
        <v>0</v>
      </c>
    </row>
    <row r="309" spans="2:8" ht="15">
      <c r="B309" s="16" t="s">
        <v>6</v>
      </c>
      <c r="C309" s="17" t="s">
        <v>47</v>
      </c>
      <c r="D309" s="17"/>
      <c r="E309" s="17" t="s">
        <v>55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204</v>
      </c>
      <c r="B311" s="16"/>
      <c r="C311" s="12" t="s">
        <v>104</v>
      </c>
      <c r="D311" s="13"/>
      <c r="E311" s="12" t="s">
        <v>107</v>
      </c>
      <c r="F311" s="13"/>
      <c r="G311" s="12" t="s">
        <v>6</v>
      </c>
      <c r="H311" s="13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20" spans="2:8" ht="15">
      <c r="B320" s="6" t="s">
        <v>205</v>
      </c>
      <c r="C320" s="6" t="s">
        <v>125</v>
      </c>
      <c r="D320" s="7" t="s">
        <v>3</v>
      </c>
      <c r="E320" s="8">
        <v>639.72</v>
      </c>
      <c r="F320" s="9"/>
      <c r="G320" s="10">
        <f>SUM(D323:D324)+SUM(F323:F328)+SUM(H323:H323)+SUM(D331:D334)</f>
        <v>0</v>
      </c>
      <c r="H320" s="10">
        <f>E320*G320</f>
        <v>0</v>
      </c>
    </row>
    <row r="321" spans="2:8" ht="15">
      <c r="B321" s="16" t="s">
        <v>6</v>
      </c>
      <c r="C321" s="17" t="s">
        <v>47</v>
      </c>
      <c r="D321" s="17"/>
      <c r="E321" s="17" t="s">
        <v>55</v>
      </c>
      <c r="F321" s="17"/>
      <c r="G321" s="17" t="s">
        <v>58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207</v>
      </c>
      <c r="B323" s="16"/>
      <c r="C323" s="12" t="s">
        <v>206</v>
      </c>
      <c r="D323" s="13"/>
      <c r="E323" s="12" t="s">
        <v>141</v>
      </c>
      <c r="F323" s="13"/>
      <c r="G323" s="12" t="s">
        <v>104</v>
      </c>
      <c r="H323" s="13"/>
    </row>
    <row r="324" spans="1:8" ht="15">
      <c r="A324" s="14" t="s">
        <v>208</v>
      </c>
      <c r="B324" s="16"/>
      <c r="C324" s="12" t="s">
        <v>111</v>
      </c>
      <c r="D324" s="13"/>
      <c r="E324" s="12" t="s">
        <v>107</v>
      </c>
      <c r="F324" s="13"/>
      <c r="G324" s="12" t="s">
        <v>6</v>
      </c>
      <c r="H324" s="13"/>
    </row>
    <row r="325" spans="1:8" ht="15">
      <c r="A325" s="14" t="s">
        <v>209</v>
      </c>
      <c r="B325" s="16"/>
      <c r="C325" s="12" t="s">
        <v>6</v>
      </c>
      <c r="D325" s="13"/>
      <c r="E325" s="12" t="s">
        <v>109</v>
      </c>
      <c r="F325" s="13"/>
      <c r="G325" s="12" t="s">
        <v>6</v>
      </c>
      <c r="H325" s="13"/>
    </row>
    <row r="326" spans="1:8" ht="15">
      <c r="A326" s="14" t="s">
        <v>210</v>
      </c>
      <c r="B326" s="16"/>
      <c r="C326" s="12" t="s">
        <v>6</v>
      </c>
      <c r="D326" s="13"/>
      <c r="E326" s="12" t="s">
        <v>75</v>
      </c>
      <c r="F326" s="13"/>
      <c r="G326" s="12" t="s">
        <v>6</v>
      </c>
      <c r="H326" s="13"/>
    </row>
    <row r="327" spans="1:8" ht="15">
      <c r="A327" s="14" t="s">
        <v>211</v>
      </c>
      <c r="B327" s="16"/>
      <c r="C327" s="12" t="s">
        <v>6</v>
      </c>
      <c r="D327" s="13"/>
      <c r="E327" s="12" t="s">
        <v>118</v>
      </c>
      <c r="F327" s="13"/>
      <c r="G327" s="12" t="s">
        <v>6</v>
      </c>
      <c r="H327" s="13"/>
    </row>
    <row r="328" spans="1:8" ht="15">
      <c r="A328" s="14" t="s">
        <v>213</v>
      </c>
      <c r="B328" s="16"/>
      <c r="C328" s="12" t="s">
        <v>6</v>
      </c>
      <c r="D328" s="13"/>
      <c r="E328" s="12" t="s">
        <v>212</v>
      </c>
      <c r="F328" s="13"/>
      <c r="G328" s="12" t="s">
        <v>6</v>
      </c>
      <c r="H328" s="13"/>
    </row>
    <row r="329" spans="2:8" ht="15">
      <c r="B329" s="16"/>
      <c r="C329" s="17" t="s">
        <v>74</v>
      </c>
      <c r="D329" s="17"/>
      <c r="E329" s="17" t="s">
        <v>6</v>
      </c>
      <c r="F329" s="17"/>
      <c r="G329" s="17" t="s">
        <v>6</v>
      </c>
      <c r="H329" s="17"/>
    </row>
    <row r="330" spans="2:8" ht="15">
      <c r="B330" s="16"/>
      <c r="C330" s="11" t="s">
        <v>7</v>
      </c>
      <c r="D330" s="11" t="s">
        <v>8</v>
      </c>
      <c r="E330" s="11" t="s">
        <v>7</v>
      </c>
      <c r="F330" s="11" t="s">
        <v>8</v>
      </c>
      <c r="G330" s="11" t="s">
        <v>7</v>
      </c>
      <c r="H330" s="11" t="s">
        <v>8</v>
      </c>
    </row>
    <row r="331" spans="1:8" ht="15">
      <c r="A331" s="14" t="s">
        <v>214</v>
      </c>
      <c r="C331" s="12" t="s">
        <v>212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215</v>
      </c>
      <c r="C332" s="12" t="s">
        <v>129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216</v>
      </c>
      <c r="C333" s="12" t="s">
        <v>107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217</v>
      </c>
      <c r="C334" s="12" t="s">
        <v>126</v>
      </c>
      <c r="D334" s="13"/>
      <c r="E334" s="12" t="s">
        <v>6</v>
      </c>
      <c r="F334" s="13"/>
      <c r="G334" s="12" t="s">
        <v>6</v>
      </c>
      <c r="H334" s="13"/>
    </row>
    <row r="336" spans="2:8" ht="15">
      <c r="B336" s="6" t="s">
        <v>218</v>
      </c>
      <c r="C336" s="6" t="s">
        <v>125</v>
      </c>
      <c r="D336" s="7" t="s">
        <v>3</v>
      </c>
      <c r="E336" s="8">
        <v>810.37</v>
      </c>
      <c r="F336" s="9"/>
      <c r="G336" s="10">
        <f>SUM(D339:D340)+SUM(F339:F340)+SUM(H339:H344)</f>
        <v>0</v>
      </c>
      <c r="H336" s="10">
        <f>E336*G336</f>
        <v>0</v>
      </c>
    </row>
    <row r="337" spans="2:8" ht="15">
      <c r="B337" s="16" t="s">
        <v>6</v>
      </c>
      <c r="C337" s="17" t="s">
        <v>47</v>
      </c>
      <c r="D337" s="17"/>
      <c r="E337" s="17" t="s">
        <v>55</v>
      </c>
      <c r="F337" s="17"/>
      <c r="G337" s="17" t="s">
        <v>74</v>
      </c>
      <c r="H337" s="17"/>
    </row>
    <row r="338" spans="2:8" ht="15">
      <c r="B338" s="16"/>
      <c r="C338" s="11" t="s">
        <v>7</v>
      </c>
      <c r="D338" s="11" t="s">
        <v>8</v>
      </c>
      <c r="E338" s="11" t="s">
        <v>7</v>
      </c>
      <c r="F338" s="11" t="s">
        <v>8</v>
      </c>
      <c r="G338" s="11" t="s">
        <v>7</v>
      </c>
      <c r="H338" s="11" t="s">
        <v>8</v>
      </c>
    </row>
    <row r="339" spans="1:8" ht="15">
      <c r="A339" s="14" t="s">
        <v>219</v>
      </c>
      <c r="B339" s="16"/>
      <c r="C339" s="12" t="s">
        <v>107</v>
      </c>
      <c r="D339" s="13"/>
      <c r="E339" s="12" t="s">
        <v>104</v>
      </c>
      <c r="F339" s="13"/>
      <c r="G339" s="12" t="s">
        <v>126</v>
      </c>
      <c r="H339" s="13"/>
    </row>
    <row r="340" spans="1:8" ht="15">
      <c r="A340" s="14" t="s">
        <v>220</v>
      </c>
      <c r="B340" s="16"/>
      <c r="C340" s="12" t="s">
        <v>75</v>
      </c>
      <c r="D340" s="13"/>
      <c r="E340" s="12" t="s">
        <v>109</v>
      </c>
      <c r="F340" s="13"/>
      <c r="G340" s="12" t="s">
        <v>129</v>
      </c>
      <c r="H340" s="13"/>
    </row>
    <row r="341" spans="1:8" ht="15">
      <c r="A341" s="14" t="s">
        <v>221</v>
      </c>
      <c r="B341" s="16"/>
      <c r="C341" s="12" t="s">
        <v>6</v>
      </c>
      <c r="D341" s="13"/>
      <c r="E341" s="12" t="s">
        <v>6</v>
      </c>
      <c r="F341" s="13"/>
      <c r="G341" s="12" t="s">
        <v>104</v>
      </c>
      <c r="H341" s="13"/>
    </row>
    <row r="342" spans="1:8" ht="15">
      <c r="A342" s="14" t="s">
        <v>222</v>
      </c>
      <c r="B342" s="16"/>
      <c r="C342" s="12" t="s">
        <v>6</v>
      </c>
      <c r="D342" s="13"/>
      <c r="E342" s="12" t="s">
        <v>6</v>
      </c>
      <c r="F342" s="13"/>
      <c r="G342" s="12" t="s">
        <v>107</v>
      </c>
      <c r="H342" s="13"/>
    </row>
    <row r="343" spans="1:8" ht="15">
      <c r="A343" s="14" t="s">
        <v>223</v>
      </c>
      <c r="B343" s="16"/>
      <c r="C343" s="12" t="s">
        <v>6</v>
      </c>
      <c r="D343" s="13"/>
      <c r="E343" s="12" t="s">
        <v>6</v>
      </c>
      <c r="F343" s="13"/>
      <c r="G343" s="12" t="s">
        <v>109</v>
      </c>
      <c r="H343" s="13"/>
    </row>
    <row r="344" spans="1:8" ht="15">
      <c r="A344" s="14" t="s">
        <v>224</v>
      </c>
      <c r="B344" s="16"/>
      <c r="C344" s="12" t="s">
        <v>6</v>
      </c>
      <c r="D344" s="13"/>
      <c r="E344" s="12" t="s">
        <v>6</v>
      </c>
      <c r="F344" s="13"/>
      <c r="G344" s="12" t="s">
        <v>212</v>
      </c>
      <c r="H344" s="13"/>
    </row>
    <row r="345" ht="15">
      <c r="B345" s="16"/>
    </row>
    <row r="346" ht="15">
      <c r="B346" s="16"/>
    </row>
    <row r="348" spans="2:8" ht="15">
      <c r="B348" s="6" t="s">
        <v>225</v>
      </c>
      <c r="C348" s="6" t="s">
        <v>226</v>
      </c>
      <c r="D348" s="7" t="s">
        <v>3</v>
      </c>
      <c r="E348" s="8">
        <v>920.52</v>
      </c>
      <c r="F348" s="9"/>
      <c r="G348" s="10">
        <f>SUM(D351:D352)+SUM(F351:F351)+SUM(H351:H352)</f>
        <v>0</v>
      </c>
      <c r="H348" s="10">
        <f>E348*G348</f>
        <v>0</v>
      </c>
    </row>
    <row r="349" spans="2:8" ht="15">
      <c r="B349" s="16" t="s">
        <v>6</v>
      </c>
      <c r="C349" s="17" t="s">
        <v>55</v>
      </c>
      <c r="D349" s="17"/>
      <c r="E349" s="17" t="s">
        <v>10</v>
      </c>
      <c r="F349" s="17"/>
      <c r="G349" s="17" t="s">
        <v>74</v>
      </c>
      <c r="H349" s="17"/>
    </row>
    <row r="350" spans="2:8" ht="15">
      <c r="B350" s="16"/>
      <c r="C350" s="11" t="s">
        <v>7</v>
      </c>
      <c r="D350" s="11" t="s">
        <v>8</v>
      </c>
      <c r="E350" s="11" t="s">
        <v>7</v>
      </c>
      <c r="F350" s="11" t="s">
        <v>8</v>
      </c>
      <c r="G350" s="11" t="s">
        <v>7</v>
      </c>
      <c r="H350" s="11" t="s">
        <v>8</v>
      </c>
    </row>
    <row r="351" spans="1:8" ht="15">
      <c r="A351" s="14" t="s">
        <v>227</v>
      </c>
      <c r="B351" s="16"/>
      <c r="C351" s="12" t="s">
        <v>126</v>
      </c>
      <c r="D351" s="13"/>
      <c r="E351" s="12" t="s">
        <v>126</v>
      </c>
      <c r="F351" s="13"/>
      <c r="G351" s="12" t="s">
        <v>126</v>
      </c>
      <c r="H351" s="13"/>
    </row>
    <row r="352" spans="1:8" ht="15">
      <c r="A352" s="14" t="s">
        <v>228</v>
      </c>
      <c r="B352" s="16"/>
      <c r="C352" s="12" t="s">
        <v>111</v>
      </c>
      <c r="D352" s="13"/>
      <c r="E352" s="12" t="s">
        <v>6</v>
      </c>
      <c r="F352" s="13"/>
      <c r="G352" s="12" t="s">
        <v>111</v>
      </c>
      <c r="H352" s="13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60" spans="2:8" ht="15">
      <c r="B360" s="6" t="s">
        <v>229</v>
      </c>
      <c r="C360" s="6" t="s">
        <v>230</v>
      </c>
      <c r="D360" s="7" t="s">
        <v>3</v>
      </c>
      <c r="E360" s="8">
        <v>937.37</v>
      </c>
      <c r="F360" s="9"/>
      <c r="G360" s="10">
        <f>SUM(D363:D364)+SUM(F363:F365)</f>
        <v>0</v>
      </c>
      <c r="H360" s="10">
        <f>E360*G360</f>
        <v>0</v>
      </c>
    </row>
    <row r="361" spans="2:8" ht="15">
      <c r="B361" s="16" t="s">
        <v>6</v>
      </c>
      <c r="C361" s="17" t="s">
        <v>58</v>
      </c>
      <c r="D361" s="17"/>
      <c r="E361" s="17" t="s">
        <v>74</v>
      </c>
      <c r="F361" s="17"/>
      <c r="G361" s="17" t="s">
        <v>6</v>
      </c>
      <c r="H361" s="17"/>
    </row>
    <row r="362" spans="2:8" ht="15">
      <c r="B362" s="16"/>
      <c r="C362" s="11" t="s">
        <v>7</v>
      </c>
      <c r="D362" s="11" t="s">
        <v>8</v>
      </c>
      <c r="E362" s="11" t="s">
        <v>7</v>
      </c>
      <c r="F362" s="11" t="s">
        <v>8</v>
      </c>
      <c r="G362" s="11" t="s">
        <v>7</v>
      </c>
      <c r="H362" s="11" t="s">
        <v>8</v>
      </c>
    </row>
    <row r="363" spans="1:8" ht="15">
      <c r="A363" s="14" t="s">
        <v>231</v>
      </c>
      <c r="B363" s="16"/>
      <c r="C363" s="12" t="s">
        <v>81</v>
      </c>
      <c r="D363" s="13"/>
      <c r="E363" s="12" t="s">
        <v>129</v>
      </c>
      <c r="F363" s="13"/>
      <c r="G363" s="12" t="s">
        <v>6</v>
      </c>
      <c r="H363" s="13"/>
    </row>
    <row r="364" spans="1:8" ht="15">
      <c r="A364" s="14" t="s">
        <v>232</v>
      </c>
      <c r="B364" s="16"/>
      <c r="C364" s="12" t="s">
        <v>92</v>
      </c>
      <c r="D364" s="13"/>
      <c r="E364" s="12" t="s">
        <v>81</v>
      </c>
      <c r="F364" s="13"/>
      <c r="G364" s="12" t="s">
        <v>6</v>
      </c>
      <c r="H364" s="13"/>
    </row>
    <row r="365" spans="1:8" ht="15">
      <c r="A365" s="14" t="s">
        <v>233</v>
      </c>
      <c r="B365" s="16"/>
      <c r="C365" s="12" t="s">
        <v>6</v>
      </c>
      <c r="D365" s="13"/>
      <c r="E365" s="12" t="s">
        <v>94</v>
      </c>
      <c r="F365" s="13"/>
      <c r="G365" s="12" t="s">
        <v>6</v>
      </c>
      <c r="H365" s="13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2" spans="2:8" ht="15">
      <c r="B372" s="6" t="s">
        <v>234</v>
      </c>
      <c r="C372" s="6" t="s">
        <v>73</v>
      </c>
      <c r="D372" s="7" t="s">
        <v>3</v>
      </c>
      <c r="E372" s="8">
        <v>485.01</v>
      </c>
      <c r="F372" s="9"/>
      <c r="G372" s="10">
        <f>SUM(D375:D377)+SUM(F375:F378)+SUM(H375:H376)</f>
        <v>0</v>
      </c>
      <c r="H372" s="10">
        <f>E372*G372</f>
        <v>0</v>
      </c>
    </row>
    <row r="373" spans="2:8" ht="15">
      <c r="B373" s="16" t="s">
        <v>6</v>
      </c>
      <c r="C373" s="17" t="s">
        <v>47</v>
      </c>
      <c r="D373" s="17"/>
      <c r="E373" s="17" t="s">
        <v>55</v>
      </c>
      <c r="F373" s="17"/>
      <c r="G373" s="17" t="s">
        <v>10</v>
      </c>
      <c r="H373" s="17"/>
    </row>
    <row r="374" spans="2:8" ht="15">
      <c r="B374" s="16"/>
      <c r="C374" s="11" t="s">
        <v>7</v>
      </c>
      <c r="D374" s="11" t="s">
        <v>8</v>
      </c>
      <c r="E374" s="11" t="s">
        <v>7</v>
      </c>
      <c r="F374" s="11" t="s">
        <v>8</v>
      </c>
      <c r="G374" s="11" t="s">
        <v>7</v>
      </c>
      <c r="H374" s="11" t="s">
        <v>8</v>
      </c>
    </row>
    <row r="375" spans="1:8" ht="15">
      <c r="A375" s="14" t="s">
        <v>235</v>
      </c>
      <c r="B375" s="16"/>
      <c r="C375" s="12" t="s">
        <v>129</v>
      </c>
      <c r="D375" s="13"/>
      <c r="E375" s="12" t="s">
        <v>129</v>
      </c>
      <c r="F375" s="13"/>
      <c r="G375" s="12" t="s">
        <v>129</v>
      </c>
      <c r="H375" s="13"/>
    </row>
    <row r="376" spans="1:8" ht="15">
      <c r="A376" s="14" t="s">
        <v>236</v>
      </c>
      <c r="B376" s="16"/>
      <c r="C376" s="12" t="s">
        <v>132</v>
      </c>
      <c r="D376" s="13"/>
      <c r="E376" s="12" t="s">
        <v>132</v>
      </c>
      <c r="F376" s="13"/>
      <c r="G376" s="12" t="s">
        <v>132</v>
      </c>
      <c r="H376" s="13"/>
    </row>
    <row r="377" spans="1:8" ht="15">
      <c r="A377" s="14" t="s">
        <v>237</v>
      </c>
      <c r="B377" s="16"/>
      <c r="C377" s="12" t="s">
        <v>107</v>
      </c>
      <c r="D377" s="13"/>
      <c r="E377" s="12" t="s">
        <v>107</v>
      </c>
      <c r="F377" s="13"/>
      <c r="G377" s="12" t="s">
        <v>6</v>
      </c>
      <c r="H377" s="13"/>
    </row>
    <row r="378" spans="1:8" ht="15">
      <c r="A378" s="14" t="s">
        <v>238</v>
      </c>
      <c r="B378" s="16"/>
      <c r="C378" s="12" t="s">
        <v>6</v>
      </c>
      <c r="D378" s="13"/>
      <c r="E378" s="12" t="s">
        <v>75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4" spans="2:8" ht="15">
      <c r="B384" s="6" t="s">
        <v>239</v>
      </c>
      <c r="C384" s="6" t="s">
        <v>240</v>
      </c>
      <c r="D384" s="7" t="s">
        <v>3</v>
      </c>
      <c r="E384" s="8">
        <v>639.53</v>
      </c>
      <c r="F384" s="9"/>
      <c r="G384" s="10">
        <f>SUM(D387:D388)</f>
        <v>0</v>
      </c>
      <c r="H384" s="10">
        <f>E384*G384</f>
        <v>0</v>
      </c>
    </row>
    <row r="385" spans="2:8" ht="15">
      <c r="B385" s="16" t="s">
        <v>6</v>
      </c>
      <c r="C385" s="17" t="s">
        <v>74</v>
      </c>
      <c r="D385" s="17"/>
      <c r="E385" s="17" t="s">
        <v>6</v>
      </c>
      <c r="F385" s="17"/>
      <c r="G385" s="17" t="s">
        <v>6</v>
      </c>
      <c r="H385" s="17"/>
    </row>
    <row r="386" spans="2:8" ht="15">
      <c r="B386" s="16"/>
      <c r="C386" s="11" t="s">
        <v>7</v>
      </c>
      <c r="D386" s="11" t="s">
        <v>8</v>
      </c>
      <c r="E386" s="11" t="s">
        <v>7</v>
      </c>
      <c r="F386" s="11" t="s">
        <v>8</v>
      </c>
      <c r="G386" s="11" t="s">
        <v>7</v>
      </c>
      <c r="H386" s="11" t="s">
        <v>8</v>
      </c>
    </row>
    <row r="387" spans="1:8" ht="15">
      <c r="A387" s="14" t="s">
        <v>241</v>
      </c>
      <c r="B387" s="16"/>
      <c r="C387" s="12" t="s">
        <v>104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242</v>
      </c>
      <c r="B388" s="16"/>
      <c r="C388" s="12" t="s">
        <v>109</v>
      </c>
      <c r="D388" s="13"/>
      <c r="E388" s="12" t="s">
        <v>6</v>
      </c>
      <c r="F388" s="13"/>
      <c r="G388" s="12" t="s">
        <v>6</v>
      </c>
      <c r="H388" s="13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6" spans="2:8" ht="15">
      <c r="B396" s="6" t="s">
        <v>243</v>
      </c>
      <c r="C396" s="6" t="s">
        <v>125</v>
      </c>
      <c r="D396" s="7" t="s">
        <v>3</v>
      </c>
      <c r="E396" s="8">
        <v>685.61</v>
      </c>
      <c r="F396" s="9"/>
      <c r="G396" s="10">
        <f>SUM(D399:D402)</f>
        <v>0</v>
      </c>
      <c r="H396" s="10">
        <f>E396*G396</f>
        <v>0</v>
      </c>
    </row>
    <row r="397" spans="2:8" ht="15">
      <c r="B397" s="16" t="s">
        <v>6</v>
      </c>
      <c r="C397" s="17" t="s">
        <v>74</v>
      </c>
      <c r="D397" s="17"/>
      <c r="E397" s="17" t="s">
        <v>6</v>
      </c>
      <c r="F397" s="17"/>
      <c r="G397" s="17" t="s">
        <v>6</v>
      </c>
      <c r="H397" s="17"/>
    </row>
    <row r="398" spans="2:8" ht="15">
      <c r="B398" s="16"/>
      <c r="C398" s="11" t="s">
        <v>7</v>
      </c>
      <c r="D398" s="11" t="s">
        <v>8</v>
      </c>
      <c r="E398" s="11" t="s">
        <v>7</v>
      </c>
      <c r="F398" s="11" t="s">
        <v>8</v>
      </c>
      <c r="G398" s="11" t="s">
        <v>7</v>
      </c>
      <c r="H398" s="11" t="s">
        <v>8</v>
      </c>
    </row>
    <row r="399" spans="1:8" ht="15">
      <c r="A399" s="14" t="s">
        <v>244</v>
      </c>
      <c r="B399" s="16"/>
      <c r="C399" s="12" t="s">
        <v>104</v>
      </c>
      <c r="D399" s="13"/>
      <c r="E399" s="12" t="s">
        <v>6</v>
      </c>
      <c r="F399" s="13"/>
      <c r="G399" s="12" t="s">
        <v>6</v>
      </c>
      <c r="H399" s="13"/>
    </row>
    <row r="400" spans="1:8" ht="15">
      <c r="A400" s="14" t="s">
        <v>245</v>
      </c>
      <c r="B400" s="16"/>
      <c r="C400" s="12" t="s">
        <v>107</v>
      </c>
      <c r="D400" s="13"/>
      <c r="E400" s="12" t="s">
        <v>6</v>
      </c>
      <c r="F400" s="13"/>
      <c r="G400" s="12" t="s">
        <v>6</v>
      </c>
      <c r="H400" s="13"/>
    </row>
    <row r="401" spans="1:8" ht="15">
      <c r="A401" s="14" t="s">
        <v>246</v>
      </c>
      <c r="B401" s="16"/>
      <c r="C401" s="12" t="s">
        <v>126</v>
      </c>
      <c r="D401" s="13"/>
      <c r="E401" s="12" t="s">
        <v>6</v>
      </c>
      <c r="F401" s="13"/>
      <c r="G401" s="12" t="s">
        <v>6</v>
      </c>
      <c r="H401" s="13"/>
    </row>
    <row r="402" spans="1:8" ht="15">
      <c r="A402" s="14" t="s">
        <v>247</v>
      </c>
      <c r="B402" s="16"/>
      <c r="C402" s="12" t="s">
        <v>129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</sheetData>
  <sheetProtection/>
  <mergeCells count="142">
    <mergeCell ref="B385:B394"/>
    <mergeCell ref="C385:D385"/>
    <mergeCell ref="E385:F385"/>
    <mergeCell ref="G385:H385"/>
    <mergeCell ref="B397:B406"/>
    <mergeCell ref="C397:D397"/>
    <mergeCell ref="E397:F397"/>
    <mergeCell ref="G397:H397"/>
    <mergeCell ref="B361:B370"/>
    <mergeCell ref="C361:D361"/>
    <mergeCell ref="E361:F361"/>
    <mergeCell ref="G361:H361"/>
    <mergeCell ref="B373:B382"/>
    <mergeCell ref="C373:D373"/>
    <mergeCell ref="E373:F373"/>
    <mergeCell ref="G373:H373"/>
    <mergeCell ref="B337:B346"/>
    <mergeCell ref="C337:D337"/>
    <mergeCell ref="E337:F337"/>
    <mergeCell ref="G337:H337"/>
    <mergeCell ref="B349:B358"/>
    <mergeCell ref="C349:D349"/>
    <mergeCell ref="E349:F349"/>
    <mergeCell ref="G349:H349"/>
    <mergeCell ref="B321:B330"/>
    <mergeCell ref="C321:D321"/>
    <mergeCell ref="E321:F321"/>
    <mergeCell ref="G321:H321"/>
    <mergeCell ref="C329:D329"/>
    <mergeCell ref="E329:F329"/>
    <mergeCell ref="G329:H329"/>
    <mergeCell ref="B294:B303"/>
    <mergeCell ref="C294:D294"/>
    <mergeCell ref="E294:F294"/>
    <mergeCell ref="G294:H294"/>
    <mergeCell ref="B309:B318"/>
    <mergeCell ref="C309:D309"/>
    <mergeCell ref="E309:F309"/>
    <mergeCell ref="G309:H309"/>
    <mergeCell ref="B267:B276"/>
    <mergeCell ref="C267:D267"/>
    <mergeCell ref="E267:F267"/>
    <mergeCell ref="G267:H267"/>
    <mergeCell ref="B282:B291"/>
    <mergeCell ref="C282:D282"/>
    <mergeCell ref="E282:F282"/>
    <mergeCell ref="G282:H282"/>
    <mergeCell ref="B241:B250"/>
    <mergeCell ref="C241:D241"/>
    <mergeCell ref="E241:F241"/>
    <mergeCell ref="G241:H241"/>
    <mergeCell ref="C253:D253"/>
    <mergeCell ref="E253:F253"/>
    <mergeCell ref="G253:H253"/>
    <mergeCell ref="B217:B226"/>
    <mergeCell ref="C217:D217"/>
    <mergeCell ref="E217:F217"/>
    <mergeCell ref="G217:H217"/>
    <mergeCell ref="B229:B238"/>
    <mergeCell ref="C229:D229"/>
    <mergeCell ref="E229:F229"/>
    <mergeCell ref="G229:H229"/>
    <mergeCell ref="B205:B214"/>
    <mergeCell ref="C205:D205"/>
    <mergeCell ref="E205:F205"/>
    <mergeCell ref="G205:H205"/>
    <mergeCell ref="C209:D209"/>
    <mergeCell ref="E209:F209"/>
    <mergeCell ref="G209:H209"/>
    <mergeCell ref="B188:B197"/>
    <mergeCell ref="C188:D188"/>
    <mergeCell ref="E188:F188"/>
    <mergeCell ref="G188:H188"/>
    <mergeCell ref="C198:D198"/>
    <mergeCell ref="E198:F198"/>
    <mergeCell ref="G198:H198"/>
    <mergeCell ref="B172:B181"/>
    <mergeCell ref="C172:D172"/>
    <mergeCell ref="E172:F172"/>
    <mergeCell ref="G172:H172"/>
    <mergeCell ref="C183:D183"/>
    <mergeCell ref="E183:F183"/>
    <mergeCell ref="G183:H183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G116:H116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C116:D116"/>
    <mergeCell ref="E116:F116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 C30:C34 E30 C42 C54:C55 C66 C78:C80 C90 E90 G90 C102:C104 C114 E114 G114:G115 C118:C120 C126 C138 C150:C151 C162 C174:C177 E174:E175 G174:G182 C185 C190:C195 E190:E193 G190:G197 C200:C202 C207:C208 E207:E208 G207 C211:C212 C219 C231:C237 C243:C246 E243:E250 G243:G252 C255:C264 C269:C279 C284 C296:C306 C311 E311 C323:C324 E323:E328 G323 C331:C334 C339:C340 E339:E340 G339:G344 C351:C352 E351 G351:G352 C363:C364 E363:E365 C375:C377 E375:E378 G375:G376 C387:C388 C399:C40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248</v>
      </c>
      <c r="B1" s="15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2015-03-23T15:08:32Z</dcterms:created>
  <dcterms:modified xsi:type="dcterms:W3CDTF">2015-03-23T16:46:12Z</dcterms:modified>
  <cp:category/>
  <cp:version/>
  <cp:contentType/>
  <cp:contentStatus/>
</cp:coreProperties>
</file>