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<sst xmlns="http://schemas.openxmlformats.org/spreadsheetml/2006/main" count="156" uniqueCount="51">
  <si>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</si>
  <si>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</si>
  <si>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</si>
  <si>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</si>
  <si>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</si>
  <si>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</si>
  <si>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</si>
  <si>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</si>
  <si>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</si>
  <si>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Нет Фото</t>
  </si>
  <si>
    <t>Сумка пластик Wisp  32/11x12/11x70см., (10шт)</t>
  </si>
  <si>
    <t>Белый</t>
  </si>
  <si>
    <t>Коробка для орхидеи Butterfly 16/10x7,8xH17,5cm</t>
  </si>
  <si>
    <t>Зеленый</t>
  </si>
  <si>
    <t>Розовый</t>
  </si>
  <si>
    <t>Сиреневый</t>
  </si>
  <si>
    <t>Коробка для орхидеи Цветы</t>
  </si>
  <si>
    <t>Красный</t>
  </si>
  <si>
    <t>Набор пакетов крафт 32х12x32см (10шт.)</t>
  </si>
  <si>
    <t>Золотистистый</t>
  </si>
  <si>
    <t>Набор пакетов крафт 42х12x32см (10шт.)</t>
  </si>
  <si>
    <t>Желтый</t>
  </si>
  <si>
    <t>Фуксия</t>
  </si>
  <si>
    <t>Набор пакетов крафт 43х16x32см (10шт.)</t>
  </si>
  <si>
    <t>Набор сумок крафт 22х10x28см (50шт.)</t>
  </si>
  <si>
    <t>Шоколад</t>
  </si>
  <si>
    <t>Сливовый</t>
  </si>
  <si>
    <t>Набор сумок крафт 32х17x38см (50шт.)</t>
  </si>
  <si>
    <t>Коричневый</t>
  </si>
  <si>
    <t>Набор Сумок пластик  Harmonica 14x14x14cm  (10шт)</t>
  </si>
  <si>
    <t>Набор Сумок пластик  Tasito 14/14x14/18x16cm  (10шт)</t>
  </si>
  <si>
    <t>Набор Сумок пластик  Tasito Jill
14/14 x 14/18 x 16cm  (10шт)</t>
  </si>
  <si>
    <t>Набор сумок пластик Bag Ladybird 17x14,5x17 cm (10шт)</t>
  </si>
  <si>
    <t>Набор сумок пластик Bag Twig Bright 17x14,5x17 cm (10шт)</t>
  </si>
  <si>
    <t>Набор сумок пластик Bagito Clear 19/11x12/11x18см., (10шт)</t>
  </si>
  <si>
    <t>Лимонный</t>
  </si>
  <si>
    <t>Прозрачный</t>
  </si>
  <si>
    <t>Оранжевый</t>
  </si>
  <si>
    <t>Вишневый</t>
  </si>
  <si>
    <t>Набор сумок пластик Birds&amp;Lace 16x16x16см., (10шт)</t>
  </si>
  <si>
    <t>Набор сумок пластик Blooming Tree 17x14,5x17 cm (10шт)</t>
  </si>
  <si>
    <t>Набор сумок пластик Bow 10.5x9.5x10см (10шт)</t>
  </si>
  <si>
    <t>Зелёный</t>
  </si>
  <si>
    <t>Набор Сумок пластик Clear 26/29х14/15х43см (10шт)</t>
  </si>
  <si>
    <t>Набор сумок пластик Decor 24/11x7/36см., (10шт)</t>
  </si>
  <si>
    <t>Зеленое яблоко</t>
  </si>
  <si>
    <t>Набор сумок пластик Decor 25/11x12/11х43см., (10шт)</t>
  </si>
  <si>
    <t>Набор сумок пластик Florito 22x11x13см., (10шт)</t>
  </si>
  <si>
    <t>Набор сумок пластик Gypsy  25/11x12/11x45см., (10шт)</t>
  </si>
  <si>
    <t>Набор сумок пластик Tas Twig 17x15x17cm  (10шт)</t>
  </si>
  <si>
    <t xml:space="preserve">Заказ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</si>
</sst>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р.&quot;"/>
  </numFmts>
  <fonts count="5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37</xdr:row>
      <xdr:rowOff>142875</xdr:rowOff>
    </xdr:from>
    <xdr:to>
      <xdr:col>3</xdr:col>
      <xdr:colOff>-44450</xdr:colOff>
      <xdr:row>37</xdr:row>
      <xdr:rowOff>1943100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38</xdr:row>
      <xdr:rowOff>142875</xdr:rowOff>
    </xdr:from>
    <xdr:to>
      <xdr:col>3</xdr:col>
      <xdr:colOff>-44450</xdr:colOff>
      <xdr:row>38</xdr:row>
      <xdr:rowOff>1943100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39</xdr:row>
      <xdr:rowOff>142875</xdr:rowOff>
    </xdr:from>
    <xdr:to>
      <xdr:col>3</xdr:col>
      <xdr:colOff>-44450</xdr:colOff>
      <xdr:row>39</xdr:row>
      <xdr:rowOff>1943100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40</xdr:row>
      <xdr:rowOff>142875</xdr:rowOff>
    </xdr:from>
    <xdr:to>
      <xdr:col>3</xdr:col>
      <xdr:colOff>-44450</xdr:colOff>
      <xdr:row>40</xdr:row>
      <xdr:rowOff>1943100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41</xdr:row>
      <xdr:rowOff>142875</xdr:rowOff>
    </xdr:from>
    <xdr:to>
      <xdr:col>3</xdr:col>
      <xdr:colOff>-44450</xdr:colOff>
      <xdr:row>41</xdr:row>
      <xdr:rowOff>1943100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42</xdr:row>
      <xdr:rowOff>142875</xdr:rowOff>
    </xdr:from>
    <xdr:to>
      <xdr:col>3</xdr:col>
      <xdr:colOff>-44450</xdr:colOff>
      <xdr:row>42</xdr:row>
      <xdr:rowOff>1943100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43</xdr:row>
      <xdr:rowOff>142875</xdr:rowOff>
    </xdr:from>
    <xdr:to>
      <xdr:col>3</xdr:col>
      <xdr:colOff>-44450</xdr:colOff>
      <xdr:row>43</xdr:row>
      <xdr:rowOff>1943100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44</xdr:row>
      <xdr:rowOff>142875</xdr:rowOff>
    </xdr:from>
    <xdr:to>
      <xdr:col>3</xdr:col>
      <xdr:colOff>-44450</xdr:colOff>
      <xdr:row>44</xdr:row>
      <xdr:rowOff>1943100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45</xdr:row>
      <xdr:rowOff>142875</xdr:rowOff>
    </xdr:from>
    <xdr:to>
      <xdr:col>3</xdr:col>
      <xdr:colOff>-44450</xdr:colOff>
      <xdr:row>45</xdr:row>
      <xdr:rowOff>1943100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46</xdr:row>
      <xdr:rowOff>142875</xdr:rowOff>
    </xdr:from>
    <xdr:to>
      <xdr:col>3</xdr:col>
      <xdr:colOff>-44450</xdr:colOff>
      <xdr:row>46</xdr:row>
      <xdr:rowOff>1943100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47</xdr:row>
      <xdr:rowOff>142875</xdr:rowOff>
    </xdr:from>
    <xdr:to>
      <xdr:col>3</xdr:col>
      <xdr:colOff>-44450</xdr:colOff>
      <xdr:row>47</xdr:row>
      <xdr:rowOff>1943100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48</xdr:row>
      <xdr:rowOff>142875</xdr:rowOff>
    </xdr:from>
    <xdr:to>
      <xdr:col>3</xdr:col>
      <xdr:colOff>-44450</xdr:colOff>
      <xdr:row>48</xdr:row>
      <xdr:rowOff>1943100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49</xdr:row>
      <xdr:rowOff>142875</xdr:rowOff>
    </xdr:from>
    <xdr:to>
      <xdr:col>3</xdr:col>
      <xdr:colOff>-44450</xdr:colOff>
      <xdr:row>49</xdr:row>
      <xdr:rowOff>1943100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50</xdr:row>
      <xdr:rowOff>142875</xdr:rowOff>
    </xdr:from>
    <xdr:to>
      <xdr:col>3</xdr:col>
      <xdr:colOff>-44450</xdr:colOff>
      <xdr:row>50</xdr:row>
      <xdr:rowOff>1943100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N51"/>
  <sheetViews>
    <sheetView tabSelected="1" workbookViewId="0">
      <selection activeCell="L2" sqref="L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6.33203125" style="1" customWidth="1"/>
    <col min="10" max="10" width="16" style="1" customWidth="1"/>
    <col min="11" max="12" width="16" style="10" customWidth="1"/>
    <col min="13" max="14" width="10.1640625" style="1" customWidth="1"/>
  </cols>
  <sheetData>
    <row r="2" spans="1:12" ht="38.1" customHeight="1" x14ac:dyDescent="0.2">
      <c r="A2" s="11" t="s">
        <v>0</v>
      </c>
      <c r="B2" s="12" t="s">
        <v>1</v>
      </c>
      <c r="C2" s="12"/>
      <c r="D2" s="12"/>
      <c r="E2" s="11" t="s">
        <v>2</v>
      </c>
      <c r="F2" s="11" t="s">
        <v>3</v>
      </c>
      <c r="G2" s="11" t="s">
        <v>4</v>
      </c>
      <c r="H2" s="7" t="s">
        <v>5</v>
      </c>
      <c r="I2" s="7" t="s">
        <v>6</v>
      </c>
      <c r="J2" s="11" t="s">
        <v>7</v>
      </c>
      <c r="K2" s="8" t="s">
        <v>8</v>
      </c>
      <c r="L2" s="8" t="s">
        <v>50</v>
      </c>
    </row>
    <row r="3" spans="1:12" s="1" customFormat="1" ht="165.95" customHeight="1" x14ac:dyDescent="0.2">
      <c r="A3" s="2">
        <v>1</v>
      </c>
      <c r="B3" s="6" t="s">
        <v>9</v>
      </c>
      <c r="C3" s="6"/>
      <c r="D3" s="5" t="str">
        <f>HYPERLINK("http://7flowers-decor.ru/upload/1c_catalog/import_files/8714887105124.jpg")</f>
        <v>http://7flowers-decor.ru/upload/1c_catalog/import_files/8714887105124.jpg</v>
      </c>
      <c r="E3" s="2">
        <v>8714887105124</v>
      </c>
      <c r="F3" s="3" t="s">
        <v>10</v>
      </c>
      <c r="G3" s="4" t="s">
        <v>11</v>
      </c>
      <c r="H3" s="2">
        <v>10</v>
      </c>
      <c r="I3" s="2">
        <v>100</v>
      </c>
      <c r="J3" s="2">
        <v>990</v>
      </c>
      <c r="K3" s="9">
        <v>1693</v>
      </c>
      <c r="L3" s="9"/>
    </row>
    <row r="4" spans="1:12" s="1" customFormat="1" ht="165.95" customHeight="1" x14ac:dyDescent="0.2">
      <c r="A4" s="2">
        <v>2</v>
      </c>
      <c r="B4" s="6" t="s">
        <v>9</v>
      </c>
      <c r="C4" s="6"/>
      <c r="D4" s="5" t="str">
        <f>HYPERLINK("http://7flowers-decor.ru/upload/1c_catalog/import_files/4606500534586.jpg")</f>
        <v>http://7flowers-decor.ru/upload/1c_catalog/import_files/4606500534586.jpg</v>
      </c>
      <c r="E4" s="2">
        <v>4606500534586</v>
      </c>
      <c r="F4" s="3" t="s">
        <v>12</v>
      </c>
      <c r="G4" s="4" t="s">
        <v>13</v>
      </c>
      <c r="H4" s="2">
        <v>1</v>
      </c>
      <c r="I4" s="2">
        <v>300</v>
      </c>
      <c r="J4" s="2">
        <v>89</v>
      </c>
      <c r="K4" s="9">
        <v>42</v>
      </c>
      <c r="L4" s="9"/>
    </row>
    <row r="5" spans="1:12" s="1" customFormat="1" ht="165.95" customHeight="1" x14ac:dyDescent="0.2">
      <c r="A5" s="2">
        <v>3</v>
      </c>
      <c r="B5" s="6" t="s">
        <v>9</v>
      </c>
      <c r="C5" s="6"/>
      <c r="D5" s="5" t="str">
        <f>HYPERLINK("http://7flowers-decor.ru/upload/1c_catalog/import_files/4606500534593.jpg")</f>
        <v>http://7flowers-decor.ru/upload/1c_catalog/import_files/4606500534593.jpg</v>
      </c>
      <c r="E5" s="2">
        <v>4606500534593</v>
      </c>
      <c r="F5" s="3" t="s">
        <v>12</v>
      </c>
      <c r="G5" s="4" t="s">
        <v>14</v>
      </c>
      <c r="H5" s="2">
        <v>1</v>
      </c>
      <c r="I5" s="2">
        <v>300</v>
      </c>
      <c r="J5" s="2">
        <v>70</v>
      </c>
      <c r="K5" s="9">
        <v>42</v>
      </c>
      <c r="L5" s="9"/>
    </row>
    <row r="6" spans="1:12" s="1" customFormat="1" ht="165.95" customHeight="1" x14ac:dyDescent="0.2">
      <c r="A6" s="2">
        <v>4</v>
      </c>
      <c r="B6" s="6" t="s">
        <v>9</v>
      </c>
      <c r="C6" s="6"/>
      <c r="D6" s="5" t="str">
        <f>HYPERLINK("http://7flowers-decor.ru/upload/1c_catalog/import_files/4606500534609.jpg")</f>
        <v>http://7flowers-decor.ru/upload/1c_catalog/import_files/4606500534609.jpg</v>
      </c>
      <c r="E6" s="2">
        <v>4606500534609</v>
      </c>
      <c r="F6" s="3" t="s">
        <v>12</v>
      </c>
      <c r="G6" s="4" t="s">
        <v>15</v>
      </c>
      <c r="H6" s="2">
        <v>1</v>
      </c>
      <c r="I6" s="2">
        <v>300</v>
      </c>
      <c r="J6" s="2">
        <v>65</v>
      </c>
      <c r="K6" s="9">
        <v>42</v>
      </c>
      <c r="L6" s="9"/>
    </row>
    <row r="7" spans="1:12" s="1" customFormat="1" ht="165.95" customHeight="1" x14ac:dyDescent="0.2">
      <c r="A7" s="2">
        <v>5</v>
      </c>
      <c r="B7" s="6" t="s">
        <v>9</v>
      </c>
      <c r="C7" s="6"/>
      <c r="D7" s="5" t="str">
        <f>HYPERLINK("http://7flowers-decor.ru/upload/1c_catalog/import_files/5500001617760.jpg")</f>
        <v>http://7flowers-decor.ru/upload/1c_catalog/import_files/5500001617760.jpg</v>
      </c>
      <c r="E7" s="2">
        <v>5500001617760</v>
      </c>
      <c r="F7" s="3" t="s">
        <v>16</v>
      </c>
      <c r="G7" s="4" t="s">
        <v>17</v>
      </c>
      <c r="H7" s="2">
        <v>1</v>
      </c>
      <c r="I7" s="2">
        <v>300</v>
      </c>
      <c r="J7" s="2">
        <v>115</v>
      </c>
      <c r="K7" s="9">
        <v>42</v>
      </c>
      <c r="L7" s="9"/>
    </row>
    <row r="8" spans="1:12" s="1" customFormat="1" ht="165.95" customHeight="1" x14ac:dyDescent="0.2">
      <c r="A8" s="2">
        <v>6</v>
      </c>
      <c r="B8" s="6" t="s">
        <v>9</v>
      </c>
      <c r="C8" s="6"/>
      <c r="D8" s="5" t="str">
        <f>HYPERLINK("http://7flowers-decor.ru/upload/1c_catalog/import_files/5500001617761.jpg")</f>
        <v>http://7flowers-decor.ru/upload/1c_catalog/import_files/5500001617761.jpg</v>
      </c>
      <c r="E8" s="2">
        <v>5500001617761</v>
      </c>
      <c r="F8" s="3" t="s">
        <v>16</v>
      </c>
      <c r="G8" s="4" t="s">
        <v>15</v>
      </c>
      <c r="H8" s="2">
        <v>1</v>
      </c>
      <c r="I8" s="2">
        <v>300</v>
      </c>
      <c r="J8" s="2">
        <v>264</v>
      </c>
      <c r="K8" s="9">
        <v>42</v>
      </c>
      <c r="L8" s="9"/>
    </row>
    <row r="9" spans="1:12" s="1" customFormat="1" ht="165.95" customHeight="1" x14ac:dyDescent="0.2">
      <c r="A9" s="2">
        <v>7</v>
      </c>
      <c r="B9" s="6" t="s">
        <v>9</v>
      </c>
      <c r="C9" s="6"/>
      <c r="D9" s="5" t="str">
        <f>HYPERLINK("http://7flowers-decor.ru/upload/1c_catalog/import_files/4606500536115.jpg")</f>
        <v>http://7flowers-decor.ru/upload/1c_catalog/import_files/4606500536115.jpg</v>
      </c>
      <c r="E9" s="2">
        <v>4606500536115</v>
      </c>
      <c r="F9" s="3" t="s">
        <v>18</v>
      </c>
      <c r="G9" s="4" t="s">
        <v>19</v>
      </c>
      <c r="H9" s="2">
        <v>1</v>
      </c>
      <c r="I9" s="2">
        <v>1</v>
      </c>
      <c r="J9" s="2">
        <v>29</v>
      </c>
      <c r="K9" s="9">
        <v>419</v>
      </c>
      <c r="L9" s="9"/>
    </row>
    <row r="10" spans="1:12" s="1" customFormat="1" ht="165.95" customHeight="1" x14ac:dyDescent="0.2">
      <c r="A10" s="2">
        <v>8</v>
      </c>
      <c r="B10" s="6" t="s">
        <v>9</v>
      </c>
      <c r="C10" s="6"/>
      <c r="D10" s="5" t="str">
        <f>HYPERLINK("http://7flowers-decor.ru/upload/1c_catalog/import_files/4606500536139.jpg")</f>
        <v>http://7flowers-decor.ru/upload/1c_catalog/import_files/4606500536139.jpg</v>
      </c>
      <c r="E10" s="2">
        <v>4606500536139</v>
      </c>
      <c r="F10" s="3" t="s">
        <v>20</v>
      </c>
      <c r="G10" s="4" t="s">
        <v>21</v>
      </c>
      <c r="H10" s="2">
        <v>1</v>
      </c>
      <c r="I10" s="2">
        <v>1</v>
      </c>
      <c r="J10" s="2">
        <v>18</v>
      </c>
      <c r="K10" s="9">
        <v>449</v>
      </c>
      <c r="L10" s="9"/>
    </row>
    <row r="11" spans="1:12" s="1" customFormat="1" ht="165.95" customHeight="1" x14ac:dyDescent="0.2">
      <c r="A11" s="2">
        <v>9</v>
      </c>
      <c r="B11" s="6" t="s">
        <v>9</v>
      </c>
      <c r="C11" s="6"/>
      <c r="D11" s="5" t="str">
        <f>HYPERLINK("http://7flowers-decor.ru/upload/1c_catalog/import_files/4606500536146.jpg")</f>
        <v>http://7flowers-decor.ru/upload/1c_catalog/import_files/4606500536146.jpg</v>
      </c>
      <c r="E11" s="2">
        <v>4606500536146</v>
      </c>
      <c r="F11" s="3" t="s">
        <v>20</v>
      </c>
      <c r="G11" s="4" t="s">
        <v>13</v>
      </c>
      <c r="H11" s="2">
        <v>1</v>
      </c>
      <c r="I11" s="2">
        <v>1</v>
      </c>
      <c r="J11" s="2">
        <v>18</v>
      </c>
      <c r="K11" s="9">
        <v>449</v>
      </c>
      <c r="L11" s="9"/>
    </row>
    <row r="12" spans="1:12" s="1" customFormat="1" ht="165.95" customHeight="1" x14ac:dyDescent="0.2">
      <c r="A12" s="2">
        <v>10</v>
      </c>
      <c r="B12" s="6" t="s">
        <v>9</v>
      </c>
      <c r="C12" s="6"/>
      <c r="D12" s="5" t="str">
        <f>HYPERLINK("http://7flowers-decor.ru/upload/1c_catalog/import_files/4606500536160.jpg")</f>
        <v>http://7flowers-decor.ru/upload/1c_catalog/import_files/4606500536160.jpg</v>
      </c>
      <c r="E12" s="2">
        <v>4606500536160</v>
      </c>
      <c r="F12" s="3" t="s">
        <v>20</v>
      </c>
      <c r="G12" s="4" t="s">
        <v>22</v>
      </c>
      <c r="H12" s="2">
        <v>1</v>
      </c>
      <c r="I12" s="2">
        <v>1</v>
      </c>
      <c r="J12" s="2">
        <v>17</v>
      </c>
      <c r="K12" s="9">
        <v>449</v>
      </c>
      <c r="L12" s="9"/>
    </row>
    <row r="13" spans="1:12" s="1" customFormat="1" ht="165.95" customHeight="1" x14ac:dyDescent="0.2">
      <c r="A13" s="2">
        <v>11</v>
      </c>
      <c r="B13" s="6" t="s">
        <v>9</v>
      </c>
      <c r="C13" s="6"/>
      <c r="D13" s="5" t="str">
        <f>HYPERLINK("http://7flowers-decor.ru/upload/1c_catalog/import_files/4606500536177.jpg")</f>
        <v>http://7flowers-decor.ru/upload/1c_catalog/import_files/4606500536177.jpg</v>
      </c>
      <c r="E13" s="2">
        <v>4606500536177</v>
      </c>
      <c r="F13" s="3" t="s">
        <v>23</v>
      </c>
      <c r="G13" s="4" t="s">
        <v>19</v>
      </c>
      <c r="H13" s="2">
        <v>1</v>
      </c>
      <c r="I13" s="2">
        <v>1</v>
      </c>
      <c r="J13" s="2">
        <v>17</v>
      </c>
      <c r="K13" s="9">
        <v>449</v>
      </c>
      <c r="L13" s="9"/>
    </row>
    <row r="14" spans="1:12" s="1" customFormat="1" ht="165.95" customHeight="1" x14ac:dyDescent="0.2">
      <c r="A14" s="2">
        <v>12</v>
      </c>
      <c r="B14" s="6" t="s">
        <v>9</v>
      </c>
      <c r="C14" s="6"/>
      <c r="D14" s="5" t="str">
        <f>HYPERLINK("http://7flowers-decor.ru/upload/1c_catalog/import_files/6420613758084.jpg")</f>
        <v>http://7flowers-decor.ru/upload/1c_catalog/import_files/6420613758084.jpg</v>
      </c>
      <c r="E14" s="2">
        <v>6420613758084</v>
      </c>
      <c r="F14" s="3" t="s">
        <v>24</v>
      </c>
      <c r="G14" s="4" t="s">
        <v>25</v>
      </c>
      <c r="H14" s="2">
        <v>1</v>
      </c>
      <c r="I14" s="2">
        <v>5</v>
      </c>
      <c r="J14" s="2">
        <v>8</v>
      </c>
      <c r="K14" s="9">
        <v>1084</v>
      </c>
      <c r="L14" s="9"/>
    </row>
    <row r="15" spans="1:12" s="1" customFormat="1" ht="165.95" customHeight="1" x14ac:dyDescent="0.2">
      <c r="A15" s="2">
        <v>13</v>
      </c>
      <c r="B15" s="6" t="s">
        <v>9</v>
      </c>
      <c r="C15" s="6"/>
      <c r="D15" s="5" t="str">
        <f>HYPERLINK("http://7flowers-decor.ru/upload/1c_catalog/import_files/6438205106250.jpg")</f>
        <v>http://7flowers-decor.ru/upload/1c_catalog/import_files/6438205106250.jpg</v>
      </c>
      <c r="E15" s="2">
        <v>6438205106250</v>
      </c>
      <c r="F15" s="3" t="s">
        <v>24</v>
      </c>
      <c r="G15" s="4" t="s">
        <v>26</v>
      </c>
      <c r="H15" s="2">
        <v>1</v>
      </c>
      <c r="I15" s="2">
        <v>5</v>
      </c>
      <c r="J15" s="2">
        <v>12</v>
      </c>
      <c r="K15" s="9">
        <v>1084</v>
      </c>
      <c r="L15" s="9"/>
    </row>
    <row r="16" spans="1:12" s="1" customFormat="1" ht="165.95" customHeight="1" x14ac:dyDescent="0.2">
      <c r="A16" s="2">
        <v>14</v>
      </c>
      <c r="B16" s="6" t="s">
        <v>9</v>
      </c>
      <c r="C16" s="6"/>
      <c r="D16" s="5" t="str">
        <f>HYPERLINK("http://7flowers-decor.ru/upload/1c_catalog/import_files/6420613750583.jpg")</f>
        <v>http://7flowers-decor.ru/upload/1c_catalog/import_files/6420613750583.jpg</v>
      </c>
      <c r="E16" s="2">
        <v>6420613750583</v>
      </c>
      <c r="F16" s="3" t="s">
        <v>27</v>
      </c>
      <c r="G16" s="4" t="s">
        <v>28</v>
      </c>
      <c r="H16" s="2">
        <v>1</v>
      </c>
      <c r="I16" s="2">
        <v>1</v>
      </c>
      <c r="J16" s="2">
        <v>17</v>
      </c>
      <c r="K16" s="9">
        <v>1855</v>
      </c>
      <c r="L16" s="9"/>
    </row>
    <row r="17" spans="1:12" s="1" customFormat="1" ht="165.95" customHeight="1" x14ac:dyDescent="0.2">
      <c r="A17" s="2">
        <v>15</v>
      </c>
      <c r="B17" s="6" t="s">
        <v>9</v>
      </c>
      <c r="C17" s="6"/>
      <c r="D17" s="5" t="str">
        <f>HYPERLINK("http://7flowers-decor.ru/upload/1c_catalog/import_files/6420613758091.jpg")</f>
        <v>http://7flowers-decor.ru/upload/1c_catalog/import_files/6420613758091.jpg</v>
      </c>
      <c r="E17" s="2">
        <v>6420613758091</v>
      </c>
      <c r="F17" s="3" t="s">
        <v>27</v>
      </c>
      <c r="G17" s="4" t="s">
        <v>25</v>
      </c>
      <c r="H17" s="2">
        <v>1</v>
      </c>
      <c r="I17" s="2">
        <v>1</v>
      </c>
      <c r="J17" s="2">
        <v>12</v>
      </c>
      <c r="K17" s="9">
        <v>1855</v>
      </c>
      <c r="L17" s="9"/>
    </row>
    <row r="18" spans="1:12" s="1" customFormat="1" ht="165.95" customHeight="1" x14ac:dyDescent="0.2">
      <c r="A18" s="2">
        <v>16</v>
      </c>
      <c r="B18" s="6" t="s">
        <v>9</v>
      </c>
      <c r="C18" s="6"/>
      <c r="D18" s="5" t="str">
        <f>HYPERLINK("http://7flowers-decor.ru/upload/1c_catalog/import_files/8717654001179.jpg")</f>
        <v>http://7flowers-decor.ru/upload/1c_catalog/import_files/8717654001179.jpg</v>
      </c>
      <c r="E18" s="2">
        <v>8717654001179</v>
      </c>
      <c r="F18" s="3" t="s">
        <v>29</v>
      </c>
      <c r="G18" s="4" t="s">
        <v>17</v>
      </c>
      <c r="H18" s="2">
        <v>1</v>
      </c>
      <c r="I18" s="2">
        <v>250</v>
      </c>
      <c r="J18" s="2">
        <v>83</v>
      </c>
      <c r="K18" s="9">
        <v>569</v>
      </c>
      <c r="L18" s="9"/>
    </row>
    <row r="19" spans="1:12" s="1" customFormat="1" ht="165.95" customHeight="1" x14ac:dyDescent="0.2">
      <c r="A19" s="2">
        <v>17</v>
      </c>
      <c r="B19" s="6" t="s">
        <v>9</v>
      </c>
      <c r="C19" s="6"/>
      <c r="D19" s="5" t="str">
        <f>HYPERLINK("http://7flowers-decor.ru/upload/1c_catalog/import_files/8717654000769.jpg")</f>
        <v>http://7flowers-decor.ru/upload/1c_catalog/import_files/8717654000769.jpg</v>
      </c>
      <c r="E19" s="2">
        <v>8717654000769</v>
      </c>
      <c r="F19" s="3" t="s">
        <v>29</v>
      </c>
      <c r="G19" s="4" t="s">
        <v>13</v>
      </c>
      <c r="H19" s="2">
        <v>1</v>
      </c>
      <c r="I19" s="2">
        <v>250</v>
      </c>
      <c r="J19" s="2">
        <v>80</v>
      </c>
      <c r="K19" s="9">
        <v>569</v>
      </c>
      <c r="L19" s="9"/>
    </row>
    <row r="20" spans="1:12" s="1" customFormat="1" ht="165.95" customHeight="1" x14ac:dyDescent="0.2">
      <c r="A20" s="2">
        <v>18</v>
      </c>
      <c r="B20" s="6" t="s">
        <v>9</v>
      </c>
      <c r="C20" s="6"/>
      <c r="D20" s="5" t="str">
        <f>HYPERLINK("http://7flowers-decor.ru/upload/1c_catalog/import_files/8717654000776.jpg")</f>
        <v>http://7flowers-decor.ru/upload/1c_catalog/import_files/8717654000776.jpg</v>
      </c>
      <c r="E20" s="2">
        <v>8717654000776</v>
      </c>
      <c r="F20" s="3" t="s">
        <v>29</v>
      </c>
      <c r="G20" s="4" t="s">
        <v>14</v>
      </c>
      <c r="H20" s="2">
        <v>1</v>
      </c>
      <c r="I20" s="2">
        <v>250</v>
      </c>
      <c r="J20" s="2">
        <v>87</v>
      </c>
      <c r="K20" s="9">
        <v>569</v>
      </c>
      <c r="L20" s="9"/>
    </row>
    <row r="21" spans="1:12" s="1" customFormat="1" ht="165.95" customHeight="1" x14ac:dyDescent="0.2">
      <c r="A21" s="2">
        <v>19</v>
      </c>
      <c r="B21" s="6" t="s">
        <v>9</v>
      </c>
      <c r="C21" s="6"/>
      <c r="D21" s="5" t="str">
        <f>HYPERLINK("http://7flowers-decor.ru/upload/1c_catalog/import_files/8714887108408.jpg")</f>
        <v>http://7flowers-decor.ru/upload/1c_catalog/import_files/8714887108408.jpg</v>
      </c>
      <c r="E21" s="2">
        <v>8714887108408</v>
      </c>
      <c r="F21" s="3" t="s">
        <v>30</v>
      </c>
      <c r="G21" s="4" t="s">
        <v>17</v>
      </c>
      <c r="H21" s="2">
        <v>1</v>
      </c>
      <c r="I21" s="2">
        <v>240</v>
      </c>
      <c r="J21" s="2">
        <v>77</v>
      </c>
      <c r="K21" s="9">
        <v>820</v>
      </c>
      <c r="L21" s="9"/>
    </row>
    <row r="22" spans="1:12" s="1" customFormat="1" ht="165.95" customHeight="1" x14ac:dyDescent="0.2">
      <c r="A22" s="2">
        <v>20</v>
      </c>
      <c r="B22" s="6" t="s">
        <v>9</v>
      </c>
      <c r="C22" s="6"/>
      <c r="D22" s="5" t="str">
        <f>HYPERLINK("http://7flowers-decor.ru/upload/1c_catalog/import_files/8714887108385.jpg")</f>
        <v>http://7flowers-decor.ru/upload/1c_catalog/import_files/8714887108385.jpg</v>
      </c>
      <c r="E22" s="2">
        <v>8714887108385</v>
      </c>
      <c r="F22" s="3" t="s">
        <v>30</v>
      </c>
      <c r="G22" s="4" t="s">
        <v>14</v>
      </c>
      <c r="H22" s="2">
        <v>1</v>
      </c>
      <c r="I22" s="2">
        <v>240</v>
      </c>
      <c r="J22" s="2">
        <v>93</v>
      </c>
      <c r="K22" s="9">
        <v>820</v>
      </c>
      <c r="L22" s="9"/>
    </row>
    <row r="23" spans="1:12" s="1" customFormat="1" ht="165.95" customHeight="1" x14ac:dyDescent="0.2">
      <c r="A23" s="2">
        <v>21</v>
      </c>
      <c r="B23" s="6" t="s">
        <v>9</v>
      </c>
      <c r="C23" s="6"/>
      <c r="D23" s="5" t="str">
        <f>HYPERLINK("http://7flowers-decor.ru/upload/1c_catalog/import_files/8714887108392.jpg")</f>
        <v>http://7flowers-decor.ru/upload/1c_catalog/import_files/8714887108392.jpg</v>
      </c>
      <c r="E23" s="2">
        <v>8714887108392</v>
      </c>
      <c r="F23" s="3" t="s">
        <v>30</v>
      </c>
      <c r="G23" s="4" t="s">
        <v>13</v>
      </c>
      <c r="H23" s="2">
        <v>1</v>
      </c>
      <c r="I23" s="2">
        <v>250</v>
      </c>
      <c r="J23" s="2">
        <v>91</v>
      </c>
      <c r="K23" s="9">
        <v>820</v>
      </c>
      <c r="L23" s="9"/>
    </row>
    <row r="24" spans="1:12" s="1" customFormat="1" ht="165.95" customHeight="1" x14ac:dyDescent="0.2">
      <c r="A24" s="2">
        <v>22</v>
      </c>
      <c r="B24" s="6" t="s">
        <v>9</v>
      </c>
      <c r="C24" s="6"/>
      <c r="D24" s="5" t="str">
        <f>HYPERLINK("http://7flowers-decor.ru/upload/1c_catalog/import_files/8714887109597.jpg")</f>
        <v>http://7flowers-decor.ru/upload/1c_catalog/import_files/8714887109597.jpg</v>
      </c>
      <c r="E24" s="2">
        <v>8714887109597</v>
      </c>
      <c r="F24" s="3" t="s">
        <v>31</v>
      </c>
      <c r="G24" s="4" t="s">
        <v>14</v>
      </c>
      <c r="H24" s="2">
        <v>1</v>
      </c>
      <c r="I24" s="2">
        <v>250</v>
      </c>
      <c r="J24" s="2">
        <v>27</v>
      </c>
      <c r="K24" s="9">
        <v>909</v>
      </c>
      <c r="L24" s="9"/>
    </row>
    <row r="25" spans="1:12" s="1" customFormat="1" ht="165.95" customHeight="1" x14ac:dyDescent="0.2">
      <c r="A25" s="2">
        <v>23</v>
      </c>
      <c r="B25" s="6" t="s">
        <v>9</v>
      </c>
      <c r="C25" s="6"/>
      <c r="D25" s="5" t="str">
        <f>HYPERLINK("http://7flowers-decor.ru/upload/1c_catalog/import_files/8714887109580.jpg")</f>
        <v>http://7flowers-decor.ru/upload/1c_catalog/import_files/8714887109580.jpg</v>
      </c>
      <c r="E25" s="2">
        <v>8714887109580</v>
      </c>
      <c r="F25" s="3" t="s">
        <v>31</v>
      </c>
      <c r="G25" s="4" t="s">
        <v>13</v>
      </c>
      <c r="H25" s="2">
        <v>1</v>
      </c>
      <c r="I25" s="2">
        <v>250</v>
      </c>
      <c r="J25" s="2">
        <v>25</v>
      </c>
      <c r="K25" s="9">
        <v>909</v>
      </c>
      <c r="L25" s="9"/>
    </row>
    <row r="26" spans="1:12" s="1" customFormat="1" ht="165.95" customHeight="1" x14ac:dyDescent="0.2">
      <c r="A26" s="2">
        <v>24</v>
      </c>
      <c r="B26" s="6" t="s">
        <v>9</v>
      </c>
      <c r="C26" s="6"/>
      <c r="D26" s="5" t="str">
        <f>HYPERLINK("http://7flowers-decor.ru/upload/1c_catalog/import_files/8714887107906.jpg")</f>
        <v>http://7flowers-decor.ru/upload/1c_catalog/import_files/8714887107906.jpg</v>
      </c>
      <c r="E26" s="2">
        <v>8714887107906</v>
      </c>
      <c r="F26" s="3" t="s">
        <v>32</v>
      </c>
      <c r="G26" s="4" t="s">
        <v>13</v>
      </c>
      <c r="H26" s="2">
        <v>1</v>
      </c>
      <c r="I26" s="2">
        <v>250</v>
      </c>
      <c r="J26" s="2">
        <v>23</v>
      </c>
      <c r="K26" s="9">
        <v>788</v>
      </c>
      <c r="L26" s="9"/>
    </row>
    <row r="27" spans="1:12" s="1" customFormat="1" ht="165.95" customHeight="1" x14ac:dyDescent="0.2">
      <c r="A27" s="2">
        <v>25</v>
      </c>
      <c r="B27" s="6" t="s">
        <v>9</v>
      </c>
      <c r="C27" s="6"/>
      <c r="D27" s="5" t="str">
        <f>HYPERLINK("http://7flowers-decor.ru/upload/1c_catalog/import_files/8714887107920.jpg")</f>
        <v>http://7flowers-decor.ru/upload/1c_catalog/import_files/8714887107920.jpg</v>
      </c>
      <c r="E27" s="2">
        <v>8714887107920</v>
      </c>
      <c r="F27" s="3" t="s">
        <v>33</v>
      </c>
      <c r="G27" s="4" t="s">
        <v>14</v>
      </c>
      <c r="H27" s="2">
        <v>1</v>
      </c>
      <c r="I27" s="2">
        <v>250</v>
      </c>
      <c r="J27" s="2">
        <v>101</v>
      </c>
      <c r="K27" s="9">
        <v>788</v>
      </c>
      <c r="L27" s="9"/>
    </row>
    <row r="28" spans="1:12" s="1" customFormat="1" ht="165.95" customHeight="1" x14ac:dyDescent="0.2">
      <c r="A28" s="2">
        <v>26</v>
      </c>
      <c r="B28" s="6" t="s">
        <v>9</v>
      </c>
      <c r="C28" s="6"/>
      <c r="D28" s="5" t="str">
        <f>HYPERLINK("http://7flowers-decor.ru/upload/1c_catalog/import_files/8714887107913.jpg")</f>
        <v>http://7flowers-decor.ru/upload/1c_catalog/import_files/8714887107913.jpg</v>
      </c>
      <c r="E28" s="2">
        <v>8714887107913</v>
      </c>
      <c r="F28" s="3" t="s">
        <v>33</v>
      </c>
      <c r="G28" s="4" t="s">
        <v>13</v>
      </c>
      <c r="H28" s="2">
        <v>1</v>
      </c>
      <c r="I28" s="2">
        <v>250</v>
      </c>
      <c r="J28" s="2">
        <v>55</v>
      </c>
      <c r="K28" s="9">
        <v>788</v>
      </c>
      <c r="L28" s="9"/>
    </row>
    <row r="29" spans="1:12" s="1" customFormat="1" ht="165.95" customHeight="1" x14ac:dyDescent="0.2">
      <c r="A29" s="2">
        <v>27</v>
      </c>
      <c r="B29" s="6" t="s">
        <v>9</v>
      </c>
      <c r="C29" s="6"/>
      <c r="D29" s="5" t="str">
        <f>HYPERLINK("http://7flowers-decor.ru/upload/1c_catalog/import_files/8714887107937.jpg")</f>
        <v>http://7flowers-decor.ru/upload/1c_catalog/import_files/8714887107937.jpg</v>
      </c>
      <c r="E29" s="2">
        <v>8714887107937</v>
      </c>
      <c r="F29" s="3" t="s">
        <v>33</v>
      </c>
      <c r="G29" s="4" t="s">
        <v>17</v>
      </c>
      <c r="H29" s="2">
        <v>1</v>
      </c>
      <c r="I29" s="2">
        <v>250</v>
      </c>
      <c r="J29" s="2">
        <v>66</v>
      </c>
      <c r="K29" s="9">
        <v>788</v>
      </c>
      <c r="L29" s="9"/>
    </row>
    <row r="30" spans="1:12" s="1" customFormat="1" ht="165.95" customHeight="1" x14ac:dyDescent="0.2">
      <c r="A30" s="2">
        <v>28</v>
      </c>
      <c r="B30" s="6" t="s">
        <v>9</v>
      </c>
      <c r="C30" s="6"/>
      <c r="D30" s="5" t="str">
        <f>HYPERLINK("http://7flowers-decor.ru/upload/1c_catalog/import_files/8717654887391.jpg")</f>
        <v>http://7flowers-decor.ru/upload/1c_catalog/import_files/8717654887391.jpg</v>
      </c>
      <c r="E30" s="2">
        <v>8717654887391</v>
      </c>
      <c r="F30" s="3" t="s">
        <v>34</v>
      </c>
      <c r="G30" s="4" t="s">
        <v>35</v>
      </c>
      <c r="H30" s="2">
        <v>10</v>
      </c>
      <c r="I30" s="2">
        <v>250</v>
      </c>
      <c r="J30" s="2">
        <v>44</v>
      </c>
      <c r="K30" s="9">
        <v>564</v>
      </c>
      <c r="L30" s="9"/>
    </row>
    <row r="31" spans="1:12" s="1" customFormat="1" ht="165.95" customHeight="1" x14ac:dyDescent="0.2">
      <c r="A31" s="2">
        <v>29</v>
      </c>
      <c r="B31" s="6" t="s">
        <v>9</v>
      </c>
      <c r="C31" s="6"/>
      <c r="D31" s="5" t="str">
        <f>HYPERLINK("http://7flowers-decor.ru/upload/1c_catalog/import_files/8717654821289.jpg")</f>
        <v>http://7flowers-decor.ru/upload/1c_catalog/import_files/8717654821289.jpg</v>
      </c>
      <c r="E31" s="2">
        <v>8717654821289</v>
      </c>
      <c r="F31" s="3" t="s">
        <v>34</v>
      </c>
      <c r="G31" s="4" t="s">
        <v>17</v>
      </c>
      <c r="H31" s="2">
        <v>10</v>
      </c>
      <c r="I31" s="2">
        <v>250</v>
      </c>
      <c r="J31" s="2">
        <v>44</v>
      </c>
      <c r="K31" s="9">
        <v>564</v>
      </c>
      <c r="L31" s="9"/>
    </row>
    <row r="32" spans="1:12" s="1" customFormat="1" ht="165.95" customHeight="1" x14ac:dyDescent="0.2">
      <c r="A32" s="2">
        <v>30</v>
      </c>
      <c r="B32" s="6" t="s">
        <v>9</v>
      </c>
      <c r="C32" s="6"/>
      <c r="D32" s="5" t="str">
        <f>HYPERLINK("http://7flowers-decor.ru/upload/1c_catalog/import_files/8717654887476.jpg")</f>
        <v>http://7flowers-decor.ru/upload/1c_catalog/import_files/8717654887476.jpg</v>
      </c>
      <c r="E32" s="2">
        <v>8717654887476</v>
      </c>
      <c r="F32" s="3" t="s">
        <v>34</v>
      </c>
      <c r="G32" s="4" t="s">
        <v>36</v>
      </c>
      <c r="H32" s="2">
        <v>10</v>
      </c>
      <c r="I32" s="2">
        <v>250</v>
      </c>
      <c r="J32" s="2">
        <v>77</v>
      </c>
      <c r="K32" s="9">
        <v>564</v>
      </c>
      <c r="L32" s="9"/>
    </row>
    <row r="33" spans="1:12" s="1" customFormat="1" ht="165.95" customHeight="1" x14ac:dyDescent="0.2">
      <c r="A33" s="2">
        <v>31</v>
      </c>
      <c r="B33" s="6" t="s">
        <v>9</v>
      </c>
      <c r="C33" s="6"/>
      <c r="D33" s="5" t="str">
        <f>HYPERLINK("http://7flowers-decor.ru/upload/1c_catalog/import_files/8717654887346.jpg")</f>
        <v>http://7flowers-decor.ru/upload/1c_catalog/import_files/8717654887346.jpg</v>
      </c>
      <c r="E33" s="2">
        <v>8717654887346</v>
      </c>
      <c r="F33" s="3" t="s">
        <v>34</v>
      </c>
      <c r="G33" s="4" t="s">
        <v>37</v>
      </c>
      <c r="H33" s="2">
        <v>10</v>
      </c>
      <c r="I33" s="2">
        <v>250</v>
      </c>
      <c r="J33" s="2">
        <v>45</v>
      </c>
      <c r="K33" s="9">
        <v>564</v>
      </c>
      <c r="L33" s="9"/>
    </row>
    <row r="34" spans="1:12" s="1" customFormat="1" ht="165.95" customHeight="1" x14ac:dyDescent="0.2">
      <c r="A34" s="2">
        <v>32</v>
      </c>
      <c r="B34" s="6" t="s">
        <v>9</v>
      </c>
      <c r="C34" s="6"/>
      <c r="D34" s="5" t="str">
        <f>HYPERLINK("http://7flowers-decor.ru/upload/1c_catalog/import_files/8717654887377.jpg")</f>
        <v>http://7flowers-decor.ru/upload/1c_catalog/import_files/8717654887377.jpg</v>
      </c>
      <c r="E34" s="2">
        <v>8717654887377</v>
      </c>
      <c r="F34" s="3" t="s">
        <v>34</v>
      </c>
      <c r="G34" s="4" t="s">
        <v>38</v>
      </c>
      <c r="H34" s="2">
        <v>10</v>
      </c>
      <c r="I34" s="2">
        <v>250</v>
      </c>
      <c r="J34" s="2">
        <v>23</v>
      </c>
      <c r="K34" s="9">
        <v>564</v>
      </c>
      <c r="L34" s="9"/>
    </row>
    <row r="35" spans="1:12" s="1" customFormat="1" ht="165.95" customHeight="1" x14ac:dyDescent="0.2">
      <c r="A35" s="2">
        <v>33</v>
      </c>
      <c r="B35" s="6" t="s">
        <v>9</v>
      </c>
      <c r="C35" s="6"/>
      <c r="D35" s="5" t="str">
        <f>HYPERLINK("http://7flowers-decor.ru/upload/1c_catalog/import_files/8714887096958.jpg")</f>
        <v>http://7flowers-decor.ru/upload/1c_catalog/import_files/8714887096958.jpg</v>
      </c>
      <c r="E35" s="2">
        <v>8714887096958</v>
      </c>
      <c r="F35" s="3" t="s">
        <v>39</v>
      </c>
      <c r="G35" s="4" t="s">
        <v>13</v>
      </c>
      <c r="H35" s="2">
        <v>10</v>
      </c>
      <c r="I35" s="2">
        <v>300</v>
      </c>
      <c r="J35" s="2">
        <v>47</v>
      </c>
      <c r="K35" s="9">
        <v>727</v>
      </c>
      <c r="L35" s="9"/>
    </row>
    <row r="36" spans="1:12" s="1" customFormat="1" ht="165.95" customHeight="1" x14ac:dyDescent="0.2">
      <c r="A36" s="2">
        <v>34</v>
      </c>
      <c r="B36" s="6" t="s">
        <v>9</v>
      </c>
      <c r="C36" s="6"/>
      <c r="D36" s="5" t="str">
        <f>HYPERLINK("http://7flowers-decor.ru/upload/1c_catalog/import_files/8714887096972.jpg")</f>
        <v>http://7flowers-decor.ru/upload/1c_catalog/import_files/8714887096972.jpg</v>
      </c>
      <c r="E36" s="2">
        <v>8714887096972</v>
      </c>
      <c r="F36" s="3" t="s">
        <v>39</v>
      </c>
      <c r="G36" s="4" t="s">
        <v>22</v>
      </c>
      <c r="H36" s="2">
        <v>10</v>
      </c>
      <c r="I36" s="2">
        <v>300</v>
      </c>
      <c r="J36" s="2">
        <v>46</v>
      </c>
      <c r="K36" s="9">
        <v>727</v>
      </c>
      <c r="L36" s="9"/>
    </row>
    <row r="37" spans="1:12" s="1" customFormat="1" ht="165.95" customHeight="1" x14ac:dyDescent="0.2">
      <c r="A37" s="2">
        <v>35</v>
      </c>
      <c r="B37" s="6" t="s">
        <v>9</v>
      </c>
      <c r="C37" s="6"/>
      <c r="D37" s="5" t="str">
        <f>HYPERLINK("http://7flowers-decor.ru/upload/1c_catalog/import_files/8714887107890.jpg")</f>
        <v>http://7flowers-decor.ru/upload/1c_catalog/import_files/8714887107890.jpg</v>
      </c>
      <c r="E37" s="2">
        <v>8714887107890</v>
      </c>
      <c r="F37" s="3" t="s">
        <v>40</v>
      </c>
      <c r="G37" s="4" t="s">
        <v>13</v>
      </c>
      <c r="H37" s="2">
        <v>1</v>
      </c>
      <c r="I37" s="2">
        <v>250</v>
      </c>
      <c r="J37" s="2">
        <v>60</v>
      </c>
      <c r="K37" s="9">
        <v>788</v>
      </c>
      <c r="L37" s="9"/>
    </row>
    <row r="38" spans="1:12" s="1" customFormat="1" ht="165.95" customHeight="1" x14ac:dyDescent="0.2">
      <c r="A38" s="2">
        <v>36</v>
      </c>
      <c r="B38" s="6" t="s">
        <v>9</v>
      </c>
      <c r="C38" s="6"/>
      <c r="D38" s="5" t="str">
        <f>HYPERLINK("http://7flowers-decor.ru/upload/1c_catalog/import_files/5500033041315.jpg")</f>
        <v>http://7flowers-decor.ru/upload/1c_catalog/import_files/5500033041315.jpg</v>
      </c>
      <c r="E38" s="2">
        <v>5500033041315</v>
      </c>
      <c r="F38" s="3" t="s">
        <v>41</v>
      </c>
      <c r="G38" s="4" t="s">
        <v>42</v>
      </c>
      <c r="H38" s="2">
        <v>10</v>
      </c>
      <c r="I38" s="2">
        <v>250</v>
      </c>
      <c r="J38" s="2">
        <v>7</v>
      </c>
      <c r="K38" s="9">
        <v>571</v>
      </c>
      <c r="L38" s="9"/>
    </row>
    <row r="39" spans="1:12" s="1" customFormat="1" ht="165.95" customHeight="1" x14ac:dyDescent="0.2">
      <c r="A39" s="2">
        <v>37</v>
      </c>
      <c r="B39" s="6" t="s">
        <v>9</v>
      </c>
      <c r="C39" s="6"/>
      <c r="D39" s="5" t="str">
        <f>HYPERLINK("http://7flowers-decor.ru/upload/1c_catalog/import_files/8717654887483.jpg")</f>
        <v>http://7flowers-decor.ru/upload/1c_catalog/import_files/8717654887483.jpg</v>
      </c>
      <c r="E39" s="2">
        <v>8717654887483</v>
      </c>
      <c r="F39" s="3" t="s">
        <v>43</v>
      </c>
      <c r="G39" s="4"/>
      <c r="H39" s="2">
        <v>1</v>
      </c>
      <c r="I39" s="2">
        <v>100</v>
      </c>
      <c r="J39" s="2">
        <v>134</v>
      </c>
      <c r="K39" s="9">
        <v>1584</v>
      </c>
      <c r="L39" s="9"/>
    </row>
    <row r="40" spans="1:12" s="1" customFormat="1" ht="165.95" customHeight="1" x14ac:dyDescent="0.2">
      <c r="A40" s="2">
        <v>38</v>
      </c>
      <c r="B40" s="6" t="s">
        <v>9</v>
      </c>
      <c r="C40" s="6"/>
      <c r="D40" s="5" t="str">
        <f>HYPERLINK("http://7flowers-decor.ru/upload/1c_catalog/import_files/8717654972042.jpg")</f>
        <v>http://7flowers-decor.ru/upload/1c_catalog/import_files/8717654972042.jpg</v>
      </c>
      <c r="E40" s="2">
        <v>8717654972042</v>
      </c>
      <c r="F40" s="3" t="s">
        <v>44</v>
      </c>
      <c r="G40" s="4" t="s">
        <v>14</v>
      </c>
      <c r="H40" s="2">
        <v>10</v>
      </c>
      <c r="I40" s="2">
        <v>250</v>
      </c>
      <c r="J40" s="2">
        <v>94</v>
      </c>
      <c r="K40" s="9">
        <v>928</v>
      </c>
      <c r="L40" s="9"/>
    </row>
    <row r="41" spans="1:12" s="1" customFormat="1" ht="165.95" customHeight="1" x14ac:dyDescent="0.2">
      <c r="A41" s="2">
        <v>39</v>
      </c>
      <c r="B41" s="6" t="s">
        <v>9</v>
      </c>
      <c r="C41" s="6"/>
      <c r="D41" s="5" t="str">
        <f>HYPERLINK("http://7flowers-decor.ru/upload/1c_catalog/import_files/8717654000356.jpg")</f>
        <v>http://7flowers-decor.ru/upload/1c_catalog/import_files/8717654000356.jpg</v>
      </c>
      <c r="E41" s="2">
        <v>8717654000356</v>
      </c>
      <c r="F41" s="3" t="s">
        <v>44</v>
      </c>
      <c r="G41" s="4" t="s">
        <v>45</v>
      </c>
      <c r="H41" s="2">
        <v>10</v>
      </c>
      <c r="I41" s="2">
        <v>250</v>
      </c>
      <c r="J41" s="2">
        <v>69</v>
      </c>
      <c r="K41" s="9">
        <v>928</v>
      </c>
      <c r="L41" s="9"/>
    </row>
    <row r="42" spans="1:12" s="1" customFormat="1" ht="165.95" customHeight="1" x14ac:dyDescent="0.2">
      <c r="A42" s="2">
        <v>40</v>
      </c>
      <c r="B42" s="6" t="s">
        <v>9</v>
      </c>
      <c r="C42" s="6"/>
      <c r="D42" s="5" t="str">
        <f>HYPERLINK("http://7flowers-decor.ru/upload/1c_catalog/import_files/8717654000424.jpg")</f>
        <v>http://7flowers-decor.ru/upload/1c_catalog/import_files/8717654000424.jpg</v>
      </c>
      <c r="E42" s="2">
        <v>8717654000424</v>
      </c>
      <c r="F42" s="3" t="s">
        <v>44</v>
      </c>
      <c r="G42" s="4" t="s">
        <v>11</v>
      </c>
      <c r="H42" s="2">
        <v>10</v>
      </c>
      <c r="I42" s="2">
        <v>250</v>
      </c>
      <c r="J42" s="2">
        <v>115</v>
      </c>
      <c r="K42" s="9">
        <v>928</v>
      </c>
      <c r="L42" s="9"/>
    </row>
    <row r="43" spans="1:12" s="1" customFormat="1" ht="165.95" customHeight="1" x14ac:dyDescent="0.2">
      <c r="A43" s="2">
        <v>41</v>
      </c>
      <c r="B43" s="6" t="s">
        <v>9</v>
      </c>
      <c r="C43" s="6"/>
      <c r="D43" s="5" t="str">
        <f>HYPERLINK("http://7flowers-decor.ru/upload/1c_catalog/import_files/8717654958091.jpg")</f>
        <v>http://7flowers-decor.ru/upload/1c_catalog/import_files/8717654958091.jpg</v>
      </c>
      <c r="E43" s="2">
        <v>8717654958091</v>
      </c>
      <c r="F43" s="3" t="s">
        <v>46</v>
      </c>
      <c r="G43" s="4" t="s">
        <v>17</v>
      </c>
      <c r="H43" s="2">
        <v>10</v>
      </c>
      <c r="I43" s="2">
        <v>250</v>
      </c>
      <c r="J43" s="2">
        <v>107</v>
      </c>
      <c r="K43" s="9">
        <v>1019</v>
      </c>
      <c r="L43" s="9"/>
    </row>
    <row r="44" spans="1:12" s="1" customFormat="1" ht="165.95" customHeight="1" x14ac:dyDescent="0.2">
      <c r="A44" s="2">
        <v>42</v>
      </c>
      <c r="B44" s="6" t="s">
        <v>9</v>
      </c>
      <c r="C44" s="6"/>
      <c r="D44" s="5" t="str">
        <f>HYPERLINK("http://7flowers-decor.ru/upload/1c_catalog/import_files/8717654897222.jpg")</f>
        <v>http://7flowers-decor.ru/upload/1c_catalog/import_files/8717654897222.jpg</v>
      </c>
      <c r="E44" s="2">
        <v>8717654897222</v>
      </c>
      <c r="F44" s="3" t="s">
        <v>47</v>
      </c>
      <c r="G44" s="4" t="s">
        <v>37</v>
      </c>
      <c r="H44" s="2">
        <v>10</v>
      </c>
      <c r="I44" s="2">
        <v>120</v>
      </c>
      <c r="J44" s="2">
        <v>14</v>
      </c>
      <c r="K44" s="9">
        <v>878</v>
      </c>
      <c r="L44" s="9"/>
    </row>
    <row r="45" spans="1:12" s="1" customFormat="1" ht="165.95" customHeight="1" x14ac:dyDescent="0.2">
      <c r="A45" s="2">
        <v>43</v>
      </c>
      <c r="B45" s="6" t="s">
        <v>9</v>
      </c>
      <c r="C45" s="6"/>
      <c r="D45" s="5" t="str">
        <f>HYPERLINK("http://7flowers-decor.ru/upload/1c_catalog/import_files/8717654897239.jpg")</f>
        <v>http://7flowers-decor.ru/upload/1c_catalog/import_files/8717654897239.jpg</v>
      </c>
      <c r="E45" s="2">
        <v>8717654897239</v>
      </c>
      <c r="F45" s="3" t="s">
        <v>47</v>
      </c>
      <c r="G45" s="4" t="s">
        <v>13</v>
      </c>
      <c r="H45" s="2">
        <v>10</v>
      </c>
      <c r="I45" s="2">
        <v>120</v>
      </c>
      <c r="J45" s="2">
        <v>11</v>
      </c>
      <c r="K45" s="9">
        <v>878</v>
      </c>
      <c r="L45" s="9"/>
    </row>
    <row r="46" spans="1:12" s="1" customFormat="1" ht="165.95" customHeight="1" x14ac:dyDescent="0.2">
      <c r="A46" s="2">
        <v>44</v>
      </c>
      <c r="B46" s="6" t="s">
        <v>9</v>
      </c>
      <c r="C46" s="6"/>
      <c r="D46" s="5" t="str">
        <f>HYPERLINK("http://7flowers-decor.ru/upload/1c_catalog/import_files/8717654897215.jpg")</f>
        <v>http://7flowers-decor.ru/upload/1c_catalog/import_files/8717654897215.jpg</v>
      </c>
      <c r="E46" s="2">
        <v>8717654897215</v>
      </c>
      <c r="F46" s="3" t="s">
        <v>47</v>
      </c>
      <c r="G46" s="4" t="s">
        <v>17</v>
      </c>
      <c r="H46" s="2">
        <v>10</v>
      </c>
      <c r="I46" s="2">
        <v>120</v>
      </c>
      <c r="J46" s="2">
        <v>16</v>
      </c>
      <c r="K46" s="9">
        <v>878</v>
      </c>
      <c r="L46" s="9"/>
    </row>
    <row r="47" spans="1:12" s="1" customFormat="1" ht="165.95" customHeight="1" x14ac:dyDescent="0.2">
      <c r="A47" s="2">
        <v>45</v>
      </c>
      <c r="B47" s="6" t="s">
        <v>9</v>
      </c>
      <c r="C47" s="6"/>
      <c r="D47" s="5" t="str">
        <f>HYPERLINK("http://7flowers-decor.ru/upload/1c_catalog/import_files/8717654005627.jpg")</f>
        <v>http://7flowers-decor.ru/upload/1c_catalog/import_files/8717654005627.jpg</v>
      </c>
      <c r="E47" s="2">
        <v>8717654005627</v>
      </c>
      <c r="F47" s="3" t="s">
        <v>48</v>
      </c>
      <c r="G47" s="4" t="s">
        <v>13</v>
      </c>
      <c r="H47" s="2">
        <v>10</v>
      </c>
      <c r="I47" s="2">
        <v>250</v>
      </c>
      <c r="J47" s="2">
        <v>59</v>
      </c>
      <c r="K47" s="9">
        <v>777</v>
      </c>
      <c r="L47" s="9"/>
    </row>
    <row r="48" spans="1:12" s="1" customFormat="1" ht="165.95" customHeight="1" x14ac:dyDescent="0.2">
      <c r="A48" s="2">
        <v>46</v>
      </c>
      <c r="B48" s="6" t="s">
        <v>9</v>
      </c>
      <c r="C48" s="6"/>
      <c r="D48" s="5" t="str">
        <f>HYPERLINK("http://7flowers-decor.ru/upload/1c_catalog/import_files/8717654005863.jpg")</f>
        <v>http://7flowers-decor.ru/upload/1c_catalog/import_files/8717654005863.jpg</v>
      </c>
      <c r="E48" s="2">
        <v>8717654005863</v>
      </c>
      <c r="F48" s="3" t="s">
        <v>48</v>
      </c>
      <c r="G48" s="4" t="s">
        <v>14</v>
      </c>
      <c r="H48" s="2">
        <v>10</v>
      </c>
      <c r="I48" s="2">
        <v>250</v>
      </c>
      <c r="J48" s="2">
        <v>106</v>
      </c>
      <c r="K48" s="9">
        <v>777</v>
      </c>
      <c r="L48" s="9"/>
    </row>
    <row r="49" spans="1:12" s="1" customFormat="1" ht="165.95" customHeight="1" x14ac:dyDescent="0.2">
      <c r="A49" s="2">
        <v>47</v>
      </c>
      <c r="B49" s="6" t="s">
        <v>9</v>
      </c>
      <c r="C49" s="6"/>
      <c r="D49" s="5" t="str">
        <f>HYPERLINK("http://7flowers-decor.ru/upload/1c_catalog/import_files/8714887100952.jpg")</f>
        <v>http://7flowers-decor.ru/upload/1c_catalog/import_files/8714887100952.jpg</v>
      </c>
      <c r="E49" s="2">
        <v>8714887100952</v>
      </c>
      <c r="F49" s="3" t="s">
        <v>49</v>
      </c>
      <c r="G49" s="4" t="s">
        <v>14</v>
      </c>
      <c r="H49" s="2">
        <v>10</v>
      </c>
      <c r="I49" s="2">
        <v>120</v>
      </c>
      <c r="J49" s="2">
        <v>71</v>
      </c>
      <c r="K49" s="9">
        <v>999</v>
      </c>
      <c r="L49" s="9"/>
    </row>
    <row r="50" spans="1:12" s="1" customFormat="1" ht="165.95" customHeight="1" x14ac:dyDescent="0.2">
      <c r="A50" s="2">
        <v>48</v>
      </c>
      <c r="B50" s="6" t="s">
        <v>9</v>
      </c>
      <c r="C50" s="6"/>
      <c r="D50" s="5" t="str">
        <f>HYPERLINK("http://7flowers-decor.ru/upload/1c_catalog/import_files/8714887100969.jpg")</f>
        <v>http://7flowers-decor.ru/upload/1c_catalog/import_files/8714887100969.jpg</v>
      </c>
      <c r="E50" s="2">
        <v>8714887100969</v>
      </c>
      <c r="F50" s="3" t="s">
        <v>49</v>
      </c>
      <c r="G50" s="4" t="s">
        <v>17</v>
      </c>
      <c r="H50" s="2">
        <v>10</v>
      </c>
      <c r="I50" s="2">
        <v>120</v>
      </c>
      <c r="J50" s="2">
        <v>76</v>
      </c>
      <c r="K50" s="9">
        <v>999</v>
      </c>
      <c r="L50" s="9"/>
    </row>
    <row r="51" spans="1:12" s="1" customFormat="1" ht="165.95" customHeight="1" x14ac:dyDescent="0.2">
      <c r="A51" s="2">
        <v>49</v>
      </c>
      <c r="B51" s="6" t="s">
        <v>9</v>
      </c>
      <c r="C51" s="6"/>
      <c r="D51" s="5" t="str">
        <f>HYPERLINK("http://7flowers-decor.ru/upload/1c_catalog/import_files/8714887100976.jpg")</f>
        <v>http://7flowers-decor.ru/upload/1c_catalog/import_files/8714887100976.jpg</v>
      </c>
      <c r="E51" s="2">
        <v>8714887100976</v>
      </c>
      <c r="F51" s="3" t="s">
        <v>49</v>
      </c>
      <c r="G51" s="4" t="s">
        <v>13</v>
      </c>
      <c r="H51" s="2">
        <v>10</v>
      </c>
      <c r="I51" s="2">
        <v>120</v>
      </c>
      <c r="J51" s="2">
        <v>48</v>
      </c>
      <c r="K51" s="9">
        <v>999</v>
      </c>
      <c r="L51" s="9"/>
    </row>
  </sheetData>
  <mergeCells count="50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2015-03-10T08:11:59Z</dcterms:modified>
</cp:coreProperties>
</file>