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<sst xmlns="http://schemas.openxmlformats.org/spreadsheetml/2006/main" count="1026" uniqueCount="258">
  <si>
    <t>Дата формирования:</t>
  </si>
  <si>
    <t>15.03.2015</t>
  </si>
  <si>
    <t>VOVA</t>
  </si>
  <si>
    <t>Цена</t>
  </si>
  <si>
    <t>**V28053</t>
  </si>
  <si>
    <t>Слип</t>
  </si>
  <si>
    <t/>
  </si>
  <si>
    <t>размер</t>
  </si>
  <si>
    <t>количество</t>
  </si>
  <si>
    <t>лимонное мороженное</t>
  </si>
  <si>
    <t>небесно синий</t>
  </si>
  <si>
    <t>36</t>
  </si>
  <si>
    <t>44</t>
  </si>
  <si>
    <t>416777\416778\\</t>
  </si>
  <si>
    <t>**V32544</t>
  </si>
  <si>
    <t>вино винодела</t>
  </si>
  <si>
    <t>темно алая роза</t>
  </si>
  <si>
    <t>416782\416794\\</t>
  </si>
  <si>
    <t>**V32546</t>
  </si>
  <si>
    <t>Слип низкий</t>
  </si>
  <si>
    <t>38</t>
  </si>
  <si>
    <t>416798\416808\\</t>
  </si>
  <si>
    <t>40</t>
  </si>
  <si>
    <t>416799\\\</t>
  </si>
  <si>
    <t>42</t>
  </si>
  <si>
    <t>416800\\\</t>
  </si>
  <si>
    <t>416801\\\</t>
  </si>
  <si>
    <t>46</t>
  </si>
  <si>
    <t>416802\\\</t>
  </si>
  <si>
    <t>**V32551</t>
  </si>
  <si>
    <t>Стринг</t>
  </si>
  <si>
    <t>416825\\\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</si>
  <si>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</si>
  <si>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</si>
  <si>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</si>
  <si>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</si>
  <si>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</si>
  <si>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</si>
  <si>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</si>
  <si>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</si>
  <si>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</si>
  <si>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</si>
  <si>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416837\\\</t>
  </si>
  <si>
    <t>416838\\\</t>
  </si>
  <si>
    <t>416839\\\</t>
  </si>
  <si>
    <t>**V54040</t>
  </si>
  <si>
    <t>батик</t>
  </si>
  <si>
    <t>413791\416840\\</t>
  </si>
  <si>
    <t>**V54050</t>
  </si>
  <si>
    <t>416846\\\</t>
  </si>
  <si>
    <t>416847\\\</t>
  </si>
  <si>
    <t>416848\\\</t>
  </si>
  <si>
    <t>**V54053</t>
  </si>
  <si>
    <t>Танга</t>
  </si>
  <si>
    <t>кофе латте</t>
  </si>
  <si>
    <t>сумрачно белый</t>
  </si>
  <si>
    <t>413796\416856\416851\</t>
  </si>
  <si>
    <t>\410149\410141\</t>
  </si>
  <si>
    <t>\410151\\</t>
  </si>
  <si>
    <t>**V54060</t>
  </si>
  <si>
    <t>Шорты</t>
  </si>
  <si>
    <t>416858\\\</t>
  </si>
  <si>
    <t>**V64240</t>
  </si>
  <si>
    <t>Слип высокий</t>
  </si>
  <si>
    <t>416859\\\</t>
  </si>
  <si>
    <t>**V91641</t>
  </si>
  <si>
    <t>Брифы</t>
  </si>
  <si>
    <t>419782\416862\\</t>
  </si>
  <si>
    <t>419784\416863\\</t>
  </si>
  <si>
    <t>A02114</t>
  </si>
  <si>
    <t>Мягкая чашка на карк</t>
  </si>
  <si>
    <t>черный</t>
  </si>
  <si>
    <t>75E</t>
  </si>
  <si>
    <t>416875\\\</t>
  </si>
  <si>
    <t>A02115</t>
  </si>
  <si>
    <t>Мягкая чашка без кар</t>
  </si>
  <si>
    <t>90C</t>
  </si>
  <si>
    <t>416901\\\</t>
  </si>
  <si>
    <t>V32517</t>
  </si>
  <si>
    <t>асфальта</t>
  </si>
  <si>
    <t>серебристый пион</t>
  </si>
  <si>
    <t>85E</t>
  </si>
  <si>
    <t>90E</t>
  </si>
  <si>
    <t>80G</t>
  </si>
  <si>
    <t>416142\413353\416164\</t>
  </si>
  <si>
    <t>95D</t>
  </si>
  <si>
    <t>80H</t>
  </si>
  <si>
    <t>416145\413360\416165\</t>
  </si>
  <si>
    <t>90D</t>
  </si>
  <si>
    <t>416146\\416170\</t>
  </si>
  <si>
    <t>416151\\416177\</t>
  </si>
  <si>
    <t>\\416178\</t>
  </si>
  <si>
    <t>90F</t>
  </si>
  <si>
    <t>\\416179\</t>
  </si>
  <si>
    <t>95E</t>
  </si>
  <si>
    <t>\\416184\</t>
  </si>
  <si>
    <t>95F</t>
  </si>
  <si>
    <t>\\416185\</t>
  </si>
  <si>
    <t>95I</t>
  </si>
  <si>
    <t>\\416187\</t>
  </si>
  <si>
    <t>90I</t>
  </si>
  <si>
    <t>416469\\\</t>
  </si>
  <si>
    <t>V32518</t>
  </si>
  <si>
    <t>Полупоролон</t>
  </si>
  <si>
    <t>75C</t>
  </si>
  <si>
    <t>80F</t>
  </si>
  <si>
    <t>416543\416523\416513\</t>
  </si>
  <si>
    <t>75D</t>
  </si>
  <si>
    <t>416544\416534\416519\</t>
  </si>
  <si>
    <t>80C</t>
  </si>
  <si>
    <t>416546\416540\416520\</t>
  </si>
  <si>
    <t>80D</t>
  </si>
  <si>
    <t>95C</t>
  </si>
  <si>
    <t>416547\416541\416521\</t>
  </si>
  <si>
    <t>416550\416542\416522\</t>
  </si>
  <si>
    <t>85C</t>
  </si>
  <si>
    <t>416551\\410078\</t>
  </si>
  <si>
    <t>\\410079\</t>
  </si>
  <si>
    <t>80E</t>
  </si>
  <si>
    <t>\\410080\</t>
  </si>
  <si>
    <t>416556\\\</t>
  </si>
  <si>
    <t>75F</t>
  </si>
  <si>
    <t>416558\\\</t>
  </si>
  <si>
    <t>416559\\\</t>
  </si>
  <si>
    <t>V32531</t>
  </si>
  <si>
    <t>Пуш - ап</t>
  </si>
  <si>
    <t>70A</t>
  </si>
  <si>
    <t>416580\416573\416570\</t>
  </si>
  <si>
    <t>90B</t>
  </si>
  <si>
    <t>70C</t>
  </si>
  <si>
    <t>416588\416574\\</t>
  </si>
  <si>
    <t>112304\\\</t>
  </si>
  <si>
    <t>70D</t>
  </si>
  <si>
    <t>112305\\\</t>
  </si>
  <si>
    <t>V47411</t>
  </si>
  <si>
    <t>Для кормящих мам б/карк.</t>
  </si>
  <si>
    <t>80B</t>
  </si>
  <si>
    <t>416593\\\</t>
  </si>
  <si>
    <t>V52020</t>
  </si>
  <si>
    <t>100D</t>
  </si>
  <si>
    <t>416610\\\</t>
  </si>
  <si>
    <t>75B</t>
  </si>
  <si>
    <t>416612\\\</t>
  </si>
  <si>
    <t>85G</t>
  </si>
  <si>
    <t>410630\\\</t>
  </si>
  <si>
    <t>90G</t>
  </si>
  <si>
    <t>410636\\\</t>
  </si>
  <si>
    <t>410640\\\</t>
  </si>
  <si>
    <t>410641\\\</t>
  </si>
  <si>
    <t>95G</t>
  </si>
  <si>
    <t>410642\\\</t>
  </si>
  <si>
    <t>V52036</t>
  </si>
  <si>
    <t>ирландский кофе</t>
  </si>
  <si>
    <t>75A</t>
  </si>
  <si>
    <t>416616\416621\416633\</t>
  </si>
  <si>
    <t>416618\416624\416634\</t>
  </si>
  <si>
    <t>85D</t>
  </si>
  <si>
    <t>416619\416625\416636\</t>
  </si>
  <si>
    <t>416620\416628\416637\</t>
  </si>
  <si>
    <t>\416629\416639\</t>
  </si>
  <si>
    <t>\416631\416640\</t>
  </si>
  <si>
    <t>85B</t>
  </si>
  <si>
    <t>\416632\416641\</t>
  </si>
  <si>
    <t>\\416642\</t>
  </si>
  <si>
    <t>\\416643\</t>
  </si>
  <si>
    <t>\\416644\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</si>
  <si>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</si>
  <si>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</si>
  <si>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</si>
  <si>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</si>
  <si>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</si>
  <si>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</si>
  <si>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</si>
  <si>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</si>
  <si>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</si>
  <si>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</si>
  <si>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</si>
  <si>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</si>
  <si>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</si>
  <si>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</si>
  <si>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</si>
  <si>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</si>
  <si>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</si>
  <si>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</si>
  <si>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</si>
  <si>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</si>
  <si>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</si>
  <si>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416684\\\</t>
  </si>
  <si>
    <t>V54021</t>
  </si>
  <si>
    <t>Балконет</t>
  </si>
  <si>
    <t>416687\\\</t>
  </si>
  <si>
    <t>V54022</t>
  </si>
  <si>
    <t>416709\\\</t>
  </si>
  <si>
    <t>416710\\\</t>
  </si>
  <si>
    <t>416711\\\</t>
  </si>
  <si>
    <t>416712\\\</t>
  </si>
  <si>
    <t>416713\\\</t>
  </si>
  <si>
    <t>416714\\\</t>
  </si>
  <si>
    <t>416715\\\</t>
  </si>
  <si>
    <t>416716\\\</t>
  </si>
  <si>
    <t>416717\\\</t>
  </si>
  <si>
    <t>416718\\\</t>
  </si>
  <si>
    <t>416921\\\</t>
  </si>
  <si>
    <t>V54023</t>
  </si>
  <si>
    <t>422333\\\</t>
  </si>
  <si>
    <t>422335\\\</t>
  </si>
  <si>
    <t>422336\\\</t>
  </si>
  <si>
    <t>422339\\\</t>
  </si>
  <si>
    <t>V54032</t>
  </si>
  <si>
    <t>белый</t>
  </si>
  <si>
    <t>85A</t>
  </si>
  <si>
    <t>80A</t>
  </si>
  <si>
    <t>70B</t>
  </si>
  <si>
    <t>422344\422345\114442\</t>
  </si>
  <si>
    <t>114421\416721\114443\</t>
  </si>
  <si>
    <t>114422\410102\114444\</t>
  </si>
  <si>
    <t>\410104\114449\</t>
  </si>
  <si>
    <t>\410106\416719\</t>
  </si>
  <si>
    <t>\410643\\</t>
  </si>
  <si>
    <t>\410644\\</t>
  </si>
  <si>
    <t>\410645\\</t>
  </si>
  <si>
    <t>\411716\\</t>
  </si>
  <si>
    <t>V54034</t>
  </si>
  <si>
    <t>416724\410112\416727\</t>
  </si>
  <si>
    <t>416725\410114\416728\</t>
  </si>
  <si>
    <t>\\416731\</t>
  </si>
  <si>
    <t>\\416732\</t>
  </si>
  <si>
    <t>\\416734\</t>
  </si>
  <si>
    <t>\\416922\</t>
  </si>
  <si>
    <t>V54037</t>
  </si>
  <si>
    <t xml:space="preserve">Пуш - ап формованный гель </t>
  </si>
  <si>
    <t>416744\416741\413414\</t>
  </si>
  <si>
    <t>411677\\416739\</t>
  </si>
  <si>
    <t>V54123</t>
  </si>
  <si>
    <t>Формованный спейсер</t>
  </si>
  <si>
    <t>414770\413482\416746\</t>
  </si>
  <si>
    <t>\413483\410686\</t>
  </si>
  <si>
    <t>\\410691\</t>
  </si>
  <si>
    <t>V69606</t>
  </si>
  <si>
    <t>422314\422322\422316\</t>
  </si>
  <si>
    <t>422315\422323\422317\</t>
  </si>
  <si>
    <t>103099\410061\\</t>
  </si>
  <si>
    <t>\410062\\</t>
  </si>
  <si>
    <t>V76633</t>
  </si>
  <si>
    <t>Пуш - ап  формованный</t>
  </si>
  <si>
    <t>416773\\\</t>
  </si>
  <si>
    <t>416775\\\</t>
  </si>
  <si>
    <t>V86235</t>
  </si>
  <si>
    <t>Push up +</t>
  </si>
  <si>
    <t>415851\\\</t>
  </si>
  <si>
    <t>V9161</t>
  </si>
  <si>
    <t>107968\\\</t>
  </si>
  <si>
    <t>107969\\\</t>
  </si>
  <si>
    <t>416131\\\</t>
  </si>
  <si>
    <t>416132\\\</t>
  </si>
  <si>
    <t>416133\\\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</si>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</sst>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1169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1343025</xdr:colOff>
      <xdr:row>60</xdr:row>
      <xdr:rowOff>161925</xdr:rowOff>
    </xdr:to>
    <xdr:pic>
      <xdr:nvPicPr>
        <xdr:cNvPr id="5" name="Рисунок 6" descr="3864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864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8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861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861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861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1170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3903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881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904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904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881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199</xdr:row>
      <xdr:rowOff>38100</xdr:rowOff>
    </xdr:from>
    <xdr:to>
      <xdr:col>1</xdr:col>
      <xdr:colOff>1419225</xdr:colOff>
      <xdr:row>208</xdr:row>
      <xdr:rowOff>161925</xdr:rowOff>
    </xdr:to>
    <xdr:pic>
      <xdr:nvPicPr>
        <xdr:cNvPr id="17" name="Рисунок 18" descr="38605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94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216</xdr:row>
      <xdr:rowOff>38100</xdr:rowOff>
    </xdr:from>
    <xdr:to>
      <xdr:col>1</xdr:col>
      <xdr:colOff>1419225</xdr:colOff>
      <xdr:row>225</xdr:row>
      <xdr:rowOff>161925</xdr:rowOff>
    </xdr:to>
    <xdr:pic>
      <xdr:nvPicPr>
        <xdr:cNvPr id="18" name="Рисунок 19" descr="1755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18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228</xdr:row>
      <xdr:rowOff>38100</xdr:rowOff>
    </xdr:from>
    <xdr:to>
      <xdr:col>1</xdr:col>
      <xdr:colOff>1419225</xdr:colOff>
      <xdr:row>237</xdr:row>
      <xdr:rowOff>161925</xdr:rowOff>
    </xdr:to>
    <xdr:pic>
      <xdr:nvPicPr>
        <xdr:cNvPr id="19" name="Рисунок 20" descr="39026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347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240</xdr:row>
      <xdr:rowOff>38100</xdr:rowOff>
    </xdr:from>
    <xdr:to>
      <xdr:col>1</xdr:col>
      <xdr:colOff>1343025</xdr:colOff>
      <xdr:row>249</xdr:row>
      <xdr:rowOff>161925</xdr:rowOff>
    </xdr:to>
    <xdr:pic>
      <xdr:nvPicPr>
        <xdr:cNvPr id="20" name="Рисунок 21" descr="3864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57581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252</xdr:row>
      <xdr:rowOff>38100</xdr:rowOff>
    </xdr:from>
    <xdr:to>
      <xdr:col>1</xdr:col>
      <xdr:colOff>1419225</xdr:colOff>
      <xdr:row>261</xdr:row>
      <xdr:rowOff>161925</xdr:rowOff>
    </xdr:to>
    <xdr:pic>
      <xdr:nvPicPr>
        <xdr:cNvPr id="21" name="Рисунок 22" descr="39027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804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278</xdr:row>
      <xdr:rowOff>38100</xdr:rowOff>
    </xdr:from>
    <xdr:to>
      <xdr:col>1</xdr:col>
      <xdr:colOff>1419225</xdr:colOff>
      <xdr:row>287</xdr:row>
      <xdr:rowOff>161925</xdr:rowOff>
    </xdr:to>
    <xdr:pic>
      <xdr:nvPicPr>
        <xdr:cNvPr id="22" name="Рисунок 23" descr="39028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299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293</xdr:row>
      <xdr:rowOff>38100</xdr:rowOff>
    </xdr:from>
    <xdr:to>
      <xdr:col>1</xdr:col>
      <xdr:colOff>1419225</xdr:colOff>
      <xdr:row>302</xdr:row>
      <xdr:rowOff>161925</xdr:rowOff>
    </xdr:to>
    <xdr:pic>
      <xdr:nvPicPr>
        <xdr:cNvPr id="23" name="Рисунок 24" descr="39029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585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320</xdr:row>
      <xdr:rowOff>38100</xdr:rowOff>
    </xdr:from>
    <xdr:to>
      <xdr:col>1</xdr:col>
      <xdr:colOff>1419225</xdr:colOff>
      <xdr:row>329</xdr:row>
      <xdr:rowOff>161925</xdr:rowOff>
    </xdr:to>
    <xdr:pic>
      <xdr:nvPicPr>
        <xdr:cNvPr id="24" name="Рисунок 25" descr="38606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099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332</xdr:row>
      <xdr:rowOff>38100</xdr:rowOff>
    </xdr:from>
    <xdr:to>
      <xdr:col>1</xdr:col>
      <xdr:colOff>1419225</xdr:colOff>
      <xdr:row>341</xdr:row>
      <xdr:rowOff>161925</xdr:rowOff>
    </xdr:to>
    <xdr:pic>
      <xdr:nvPicPr>
        <xdr:cNvPr id="25" name="Рисунок 26" descr="17563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328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345</xdr:row>
      <xdr:rowOff>38100</xdr:rowOff>
    </xdr:from>
    <xdr:to>
      <xdr:col>1</xdr:col>
      <xdr:colOff>1419225</xdr:colOff>
      <xdr:row>354</xdr:row>
      <xdr:rowOff>161925</xdr:rowOff>
    </xdr:to>
    <xdr:pic>
      <xdr:nvPicPr>
        <xdr:cNvPr id="26" name="Рисунок 27" descr="3860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6576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357</xdr:row>
      <xdr:rowOff>38100</xdr:rowOff>
    </xdr:from>
    <xdr:to>
      <xdr:col>1</xdr:col>
      <xdr:colOff>1419225</xdr:colOff>
      <xdr:row>366</xdr:row>
      <xdr:rowOff>161925</xdr:rowOff>
    </xdr:to>
    <xdr:pic>
      <xdr:nvPicPr>
        <xdr:cNvPr id="27" name="Рисунок 28" descr="38646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804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369</xdr:row>
      <xdr:rowOff>38100</xdr:rowOff>
    </xdr:from>
    <xdr:to>
      <xdr:col>1</xdr:col>
      <xdr:colOff>1419225</xdr:colOff>
      <xdr:row>378</xdr:row>
      <xdr:rowOff>161925</xdr:rowOff>
    </xdr:to>
    <xdr:pic>
      <xdr:nvPicPr>
        <xdr:cNvPr id="28" name="Рисунок 29" descr="38644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7033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381</xdr:row>
      <xdr:rowOff>38100</xdr:rowOff>
    </xdr:from>
    <xdr:to>
      <xdr:col>1</xdr:col>
      <xdr:colOff>1419225</xdr:colOff>
      <xdr:row>390</xdr:row>
      <xdr:rowOff>161925</xdr:rowOff>
    </xdr:to>
    <xdr:pic>
      <xdr:nvPicPr>
        <xdr:cNvPr id="29" name="Рисунок 30" descr="1756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7261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393</xdr:row>
      <xdr:rowOff>38100</xdr:rowOff>
    </xdr:from>
    <xdr:to>
      <xdr:col>1</xdr:col>
      <xdr:colOff>1419225</xdr:colOff>
      <xdr:row>402</xdr:row>
      <xdr:rowOff>161925</xdr:rowOff>
    </xdr:to>
    <xdr:pic>
      <xdr:nvPicPr>
        <xdr:cNvPr id="30" name="Рисунок 31" descr="39032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7490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405</xdr:row>
      <xdr:rowOff>38100</xdr:rowOff>
    </xdr:from>
    <xdr:to>
      <xdr:col>1</xdr:col>
      <xdr:colOff>1419225</xdr:colOff>
      <xdr:row>414</xdr:row>
      <xdr:rowOff>161925</xdr:rowOff>
    </xdr:to>
    <xdr:pic>
      <xdr:nvPicPr>
        <xdr:cNvPr id="31" name="Рисунок 32" descr="38982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7719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417</xdr:row>
      <xdr:rowOff>38100</xdr:rowOff>
    </xdr:from>
    <xdr:to>
      <xdr:col>1</xdr:col>
      <xdr:colOff>1419225</xdr:colOff>
      <xdr:row>426</xdr:row>
      <xdr:rowOff>161925</xdr:rowOff>
    </xdr:to>
    <xdr:pic>
      <xdr:nvPicPr>
        <xdr:cNvPr id="32" name="Рисунок 33" descr="1756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7947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G3+G15+G27+G39+G51+G63+G75+G87+G99+G111+G123+G135+G147+G159+G171+G183+G199+G216+G228+G240+G252+G278+G293+G305+G320+G332+G345+G357+G369+G381+G393+G405+G417</f>
        <v>0</v>
      </c>
      <c r="H2" s="5">
        <f>H3+H15+H27+H39+H51+H63+H75+H87+H99+H111+H123+H135+H147+H159+H171+H183+H199+H216+H228+H240+H252+H278+H293+H305+H320+H332+H345+H357+H369+H381+H393+H405+H417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320.33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386.64</v>
      </c>
      <c r="F15" s="9"/>
      <c r="G15" s="10">
        <f>SUM(D18:D18)+SUM(F18:F18)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12</v>
      </c>
      <c r="D18" s="13"/>
      <c r="E18" s="12" t="s">
        <v>12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374.28</v>
      </c>
      <c r="F27" s="9"/>
      <c r="G27" s="10">
        <f>SUM(D30:D34)+SUM(F30:F30)</f>
        <v>0</v>
      </c>
      <c r="H27" s="10">
        <f>E27*G27</f>
        <v>0</v>
      </c>
    </row>
    <row r="28" spans="2:8" ht="15">
      <c r="B28" s="16" t="s">
        <v>6</v>
      </c>
      <c r="C28" s="17" t="s">
        <v>15</v>
      </c>
      <c r="D28" s="17"/>
      <c r="E28" s="17" t="s">
        <v>16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11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22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25</v>
      </c>
      <c r="B32" s="16"/>
      <c r="C32" s="12" t="s">
        <v>24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26</v>
      </c>
      <c r="B33" s="16"/>
      <c r="C33" s="12" t="s">
        <v>12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28</v>
      </c>
      <c r="B34" s="16"/>
      <c r="C34" s="12" t="s">
        <v>27</v>
      </c>
      <c r="D34" s="13"/>
      <c r="E34" s="12" t="s">
        <v>6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29</v>
      </c>
      <c r="C39" s="6" t="s">
        <v>30</v>
      </c>
      <c r="D39" s="7" t="s">
        <v>3</v>
      </c>
      <c r="E39" s="8">
        <v>256.26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15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31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32</v>
      </c>
      <c r="C51" s="6" t="s">
        <v>33</v>
      </c>
      <c r="D51" s="7" t="s">
        <v>3</v>
      </c>
      <c r="E51" s="8">
        <v>360.79</v>
      </c>
      <c r="F51" s="9"/>
      <c r="G51" s="10">
        <f>SUM(D54:D55)</f>
        <v>0</v>
      </c>
      <c r="H51" s="10">
        <f>E51*G51</f>
        <v>0</v>
      </c>
    </row>
    <row r="52" spans="2:8" ht="15">
      <c r="B52" s="16" t="s">
        <v>6</v>
      </c>
      <c r="C52" s="17" t="s">
        <v>34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20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36</v>
      </c>
      <c r="B55" s="16"/>
      <c r="C55" s="12" t="s">
        <v>24</v>
      </c>
      <c r="D55" s="13"/>
      <c r="E55" s="12" t="s">
        <v>6</v>
      </c>
      <c r="F55" s="13"/>
      <c r="G55" s="12" t="s">
        <v>6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37</v>
      </c>
      <c r="C63" s="6" t="s">
        <v>38</v>
      </c>
      <c r="D63" s="7" t="s">
        <v>3</v>
      </c>
      <c r="E63" s="8">
        <v>429.35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24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40</v>
      </c>
      <c r="C75" s="6" t="s">
        <v>41</v>
      </c>
      <c r="D75" s="7" t="s">
        <v>3</v>
      </c>
      <c r="E75" s="8">
        <v>347.3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34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42</v>
      </c>
      <c r="B78" s="16"/>
      <c r="C78" s="12" t="s">
        <v>20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43</v>
      </c>
      <c r="B79" s="16"/>
      <c r="C79" s="12" t="s">
        <v>22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44</v>
      </c>
      <c r="B80" s="16"/>
      <c r="C80" s="12" t="s">
        <v>24</v>
      </c>
      <c r="D80" s="13"/>
      <c r="E80" s="12" t="s">
        <v>6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45</v>
      </c>
      <c r="C87" s="6" t="s">
        <v>5</v>
      </c>
      <c r="D87" s="7" t="s">
        <v>3</v>
      </c>
      <c r="E87" s="8">
        <v>441.71</v>
      </c>
      <c r="F87" s="9"/>
      <c r="G87" s="10">
        <f>SUM(D90:D90)+SUM(F90:F90)</f>
        <v>0</v>
      </c>
      <c r="H87" s="10">
        <f>E87*G87</f>
        <v>0</v>
      </c>
    </row>
    <row r="88" spans="2:8" ht="15">
      <c r="B88" s="16" t="s">
        <v>6</v>
      </c>
      <c r="C88" s="17" t="s">
        <v>46</v>
      </c>
      <c r="D88" s="17"/>
      <c r="E88" s="17" t="s">
        <v>9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47</v>
      </c>
      <c r="B90" s="16"/>
      <c r="C90" s="12" t="s">
        <v>20</v>
      </c>
      <c r="D90" s="13"/>
      <c r="E90" s="12" t="s">
        <v>11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48</v>
      </c>
      <c r="C99" s="6" t="s">
        <v>30</v>
      </c>
      <c r="D99" s="7" t="s">
        <v>3</v>
      </c>
      <c r="E99" s="8">
        <v>357.42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49</v>
      </c>
      <c r="B102" s="16"/>
      <c r="C102" s="12" t="s">
        <v>20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50</v>
      </c>
      <c r="B103" s="16"/>
      <c r="C103" s="12" t="s">
        <v>22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51</v>
      </c>
      <c r="B104" s="16"/>
      <c r="C104" s="12" t="s">
        <v>24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52</v>
      </c>
      <c r="C111" s="6" t="s">
        <v>53</v>
      </c>
      <c r="D111" s="7" t="s">
        <v>3</v>
      </c>
      <c r="E111" s="8">
        <v>374.28</v>
      </c>
      <c r="F111" s="9"/>
      <c r="G111" s="10">
        <f>SUM(D114:D114)+SUM(F114:F116)+SUM(H114:H115)</f>
        <v>0</v>
      </c>
      <c r="H111" s="10">
        <f>E111*G111</f>
        <v>0</v>
      </c>
    </row>
    <row r="112" spans="2:8" ht="15">
      <c r="B112" s="16" t="s">
        <v>6</v>
      </c>
      <c r="C112" s="17" t="s">
        <v>46</v>
      </c>
      <c r="D112" s="17"/>
      <c r="E112" s="17" t="s">
        <v>54</v>
      </c>
      <c r="F112" s="17"/>
      <c r="G112" s="17" t="s">
        <v>55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11</v>
      </c>
      <c r="D114" s="13"/>
      <c r="E114" s="12" t="s">
        <v>11</v>
      </c>
      <c r="F114" s="13"/>
      <c r="G114" s="12" t="s">
        <v>11</v>
      </c>
      <c r="H114" s="13"/>
    </row>
    <row r="115" spans="1:8" ht="15">
      <c r="A115" s="14" t="s">
        <v>57</v>
      </c>
      <c r="B115" s="16"/>
      <c r="C115" s="12" t="s">
        <v>6</v>
      </c>
      <c r="D115" s="13"/>
      <c r="E115" s="12" t="s">
        <v>20</v>
      </c>
      <c r="F115" s="13"/>
      <c r="G115" s="12" t="s">
        <v>20</v>
      </c>
      <c r="H115" s="13"/>
    </row>
    <row r="116" spans="1:8" ht="15">
      <c r="A116" s="14" t="s">
        <v>58</v>
      </c>
      <c r="B116" s="16"/>
      <c r="C116" s="12" t="s">
        <v>6</v>
      </c>
      <c r="D116" s="13"/>
      <c r="E116" s="12" t="s">
        <v>24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428.22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34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61</v>
      </c>
      <c r="B126" s="16"/>
      <c r="C126" s="12" t="s">
        <v>22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62</v>
      </c>
      <c r="C135" s="6" t="s">
        <v>63</v>
      </c>
      <c r="D135" s="7" t="s">
        <v>3</v>
      </c>
      <c r="E135" s="8">
        <v>416.99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34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64</v>
      </c>
      <c r="B138" s="16"/>
      <c r="C138" s="12" t="s">
        <v>22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65</v>
      </c>
      <c r="C147" s="6" t="s">
        <v>66</v>
      </c>
      <c r="D147" s="7" t="s">
        <v>3</v>
      </c>
      <c r="E147" s="8">
        <v>432.72</v>
      </c>
      <c r="F147" s="9"/>
      <c r="G147" s="10">
        <f>SUM(D150:D151)+SUM(F150:F151)</f>
        <v>0</v>
      </c>
      <c r="H147" s="10">
        <f>E147*G147</f>
        <v>0</v>
      </c>
    </row>
    <row r="148" spans="2:8" ht="15">
      <c r="B148" s="16" t="s">
        <v>6</v>
      </c>
      <c r="C148" s="17" t="s">
        <v>54</v>
      </c>
      <c r="D148" s="17"/>
      <c r="E148" s="17" t="s">
        <v>9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67</v>
      </c>
      <c r="B150" s="16"/>
      <c r="C150" s="12" t="s">
        <v>20</v>
      </c>
      <c r="D150" s="13"/>
      <c r="E150" s="12" t="s">
        <v>12</v>
      </c>
      <c r="F150" s="13"/>
      <c r="G150" s="12" t="s">
        <v>6</v>
      </c>
      <c r="H150" s="13"/>
    </row>
    <row r="151" spans="1:8" ht="15">
      <c r="A151" s="14" t="s">
        <v>68</v>
      </c>
      <c r="B151" s="16"/>
      <c r="C151" s="12" t="s">
        <v>24</v>
      </c>
      <c r="D151" s="13"/>
      <c r="E151" s="12" t="s">
        <v>27</v>
      </c>
      <c r="F151" s="13"/>
      <c r="G151" s="12" t="s">
        <v>6</v>
      </c>
      <c r="H151" s="13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69</v>
      </c>
      <c r="C159" s="6" t="s">
        <v>70</v>
      </c>
      <c r="D159" s="7" t="s">
        <v>3</v>
      </c>
      <c r="E159" s="8">
        <v>520.39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71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73</v>
      </c>
      <c r="B162" s="16"/>
      <c r="C162" s="12" t="s">
        <v>72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74</v>
      </c>
      <c r="C171" s="6" t="s">
        <v>75</v>
      </c>
      <c r="D171" s="7" t="s">
        <v>3</v>
      </c>
      <c r="E171" s="8">
        <v>558.6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71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77</v>
      </c>
      <c r="B174" s="16"/>
      <c r="C174" s="12" t="s">
        <v>76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78</v>
      </c>
      <c r="C183" s="6" t="s">
        <v>70</v>
      </c>
      <c r="D183" s="7" t="s">
        <v>3</v>
      </c>
      <c r="E183" s="8">
        <v>777.77</v>
      </c>
      <c r="F183" s="9"/>
      <c r="G183" s="10">
        <f>SUM(D186:D189)+SUM(F186:F187)+SUM(H186:H194)+SUM(D197:D197)</f>
        <v>0</v>
      </c>
      <c r="H183" s="10">
        <f>E183*G183</f>
        <v>0</v>
      </c>
    </row>
    <row r="184" spans="2:8" ht="15">
      <c r="B184" s="16" t="s">
        <v>6</v>
      </c>
      <c r="C184" s="17" t="s">
        <v>79</v>
      </c>
      <c r="D184" s="17"/>
      <c r="E184" s="17" t="s">
        <v>80</v>
      </c>
      <c r="F184" s="17"/>
      <c r="G184" s="17" t="s">
        <v>16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84</v>
      </c>
      <c r="B186" s="16"/>
      <c r="C186" s="12" t="s">
        <v>81</v>
      </c>
      <c r="D186" s="13"/>
      <c r="E186" s="12" t="s">
        <v>82</v>
      </c>
      <c r="F186" s="13"/>
      <c r="G186" s="12" t="s">
        <v>83</v>
      </c>
      <c r="H186" s="13"/>
    </row>
    <row r="187" spans="1:8" ht="15">
      <c r="A187" s="14" t="s">
        <v>87</v>
      </c>
      <c r="B187" s="16"/>
      <c r="C187" s="12" t="s">
        <v>76</v>
      </c>
      <c r="D187" s="13"/>
      <c r="E187" s="12" t="s">
        <v>85</v>
      </c>
      <c r="F187" s="13"/>
      <c r="G187" s="12" t="s">
        <v>86</v>
      </c>
      <c r="H187" s="13"/>
    </row>
    <row r="188" spans="1:8" ht="15">
      <c r="A188" s="14" t="s">
        <v>89</v>
      </c>
      <c r="B188" s="16"/>
      <c r="C188" s="12" t="s">
        <v>88</v>
      </c>
      <c r="D188" s="13"/>
      <c r="E188" s="12" t="s">
        <v>6</v>
      </c>
      <c r="F188" s="13"/>
      <c r="G188" s="12" t="s">
        <v>81</v>
      </c>
      <c r="H188" s="13"/>
    </row>
    <row r="189" spans="1:8" ht="15">
      <c r="A189" s="14" t="s">
        <v>90</v>
      </c>
      <c r="B189" s="16"/>
      <c r="C189" s="12" t="s">
        <v>85</v>
      </c>
      <c r="D189" s="13"/>
      <c r="E189" s="12" t="s">
        <v>6</v>
      </c>
      <c r="F189" s="13"/>
      <c r="G189" s="12" t="s">
        <v>88</v>
      </c>
      <c r="H189" s="13"/>
    </row>
    <row r="190" spans="1:8" ht="15">
      <c r="A190" s="14" t="s">
        <v>91</v>
      </c>
      <c r="B190" s="16"/>
      <c r="C190" s="12" t="s">
        <v>6</v>
      </c>
      <c r="D190" s="13"/>
      <c r="E190" s="12" t="s">
        <v>6</v>
      </c>
      <c r="F190" s="13"/>
      <c r="G190" s="12" t="s">
        <v>82</v>
      </c>
      <c r="H190" s="13"/>
    </row>
    <row r="191" spans="1:8" ht="15">
      <c r="A191" s="14" t="s">
        <v>93</v>
      </c>
      <c r="B191" s="16"/>
      <c r="C191" s="12" t="s">
        <v>6</v>
      </c>
      <c r="D191" s="13"/>
      <c r="E191" s="12" t="s">
        <v>6</v>
      </c>
      <c r="F191" s="13"/>
      <c r="G191" s="12" t="s">
        <v>92</v>
      </c>
      <c r="H191" s="13"/>
    </row>
    <row r="192" spans="1:8" ht="15">
      <c r="A192" s="14" t="s">
        <v>95</v>
      </c>
      <c r="B192" s="16"/>
      <c r="C192" s="12" t="s">
        <v>6</v>
      </c>
      <c r="D192" s="13"/>
      <c r="E192" s="12" t="s">
        <v>6</v>
      </c>
      <c r="F192" s="13"/>
      <c r="G192" s="12" t="s">
        <v>94</v>
      </c>
      <c r="H192" s="13"/>
    </row>
    <row r="193" spans="1:8" ht="15">
      <c r="A193" s="14" t="s">
        <v>97</v>
      </c>
      <c r="B193" s="16"/>
      <c r="C193" s="12" t="s">
        <v>6</v>
      </c>
      <c r="D193" s="13"/>
      <c r="E193" s="12" t="s">
        <v>6</v>
      </c>
      <c r="F193" s="13"/>
      <c r="G193" s="12" t="s">
        <v>96</v>
      </c>
      <c r="H193" s="13"/>
    </row>
    <row r="194" spans="1:8" ht="15">
      <c r="A194" s="14" t="s">
        <v>99</v>
      </c>
      <c r="C194" s="12" t="s">
        <v>6</v>
      </c>
      <c r="D194" s="13"/>
      <c r="E194" s="12" t="s">
        <v>6</v>
      </c>
      <c r="F194" s="13"/>
      <c r="G194" s="12" t="s">
        <v>98</v>
      </c>
      <c r="H194" s="13"/>
    </row>
    <row r="195" spans="3:8" ht="15">
      <c r="C195" s="17" t="s">
        <v>71</v>
      </c>
      <c r="D195" s="17"/>
      <c r="E195" s="17" t="s">
        <v>6</v>
      </c>
      <c r="F195" s="17"/>
      <c r="G195" s="17" t="s">
        <v>6</v>
      </c>
      <c r="H195" s="17"/>
    </row>
    <row r="196" spans="3:8" ht="15">
      <c r="C196" s="11" t="s">
        <v>7</v>
      </c>
      <c r="D196" s="11" t="s">
        <v>8</v>
      </c>
      <c r="E196" s="11" t="s">
        <v>7</v>
      </c>
      <c r="F196" s="11" t="s">
        <v>8</v>
      </c>
      <c r="G196" s="11" t="s">
        <v>7</v>
      </c>
      <c r="H196" s="11" t="s">
        <v>8</v>
      </c>
    </row>
    <row r="197" spans="1:8" ht="15">
      <c r="A197" s="14" t="s">
        <v>101</v>
      </c>
      <c r="C197" s="12" t="s">
        <v>100</v>
      </c>
      <c r="D197" s="13"/>
      <c r="E197" s="12" t="s">
        <v>6</v>
      </c>
      <c r="F197" s="13"/>
      <c r="G197" s="12" t="s">
        <v>6</v>
      </c>
      <c r="H197" s="13"/>
    </row>
    <row r="199" spans="2:8" ht="15">
      <c r="B199" s="6" t="s">
        <v>102</v>
      </c>
      <c r="C199" s="6" t="s">
        <v>103</v>
      </c>
      <c r="D199" s="7" t="s">
        <v>3</v>
      </c>
      <c r="E199" s="8">
        <v>836.22</v>
      </c>
      <c r="F199" s="9"/>
      <c r="G199" s="10">
        <f>SUM(D202:D207)+SUM(F202:F206)+SUM(H202:H209)+SUM(D212:D214)</f>
        <v>0</v>
      </c>
      <c r="H199" s="10">
        <f>E199*G199</f>
        <v>0</v>
      </c>
    </row>
    <row r="200" spans="2:8" ht="15">
      <c r="B200" s="16" t="s">
        <v>6</v>
      </c>
      <c r="C200" s="17" t="s">
        <v>79</v>
      </c>
      <c r="D200" s="17"/>
      <c r="E200" s="17" t="s">
        <v>15</v>
      </c>
      <c r="F200" s="17"/>
      <c r="G200" s="17" t="s">
        <v>80</v>
      </c>
      <c r="H200" s="17"/>
    </row>
    <row r="201" spans="2:8" ht="15">
      <c r="B201" s="16"/>
      <c r="C201" s="11" t="s">
        <v>7</v>
      </c>
      <c r="D201" s="11" t="s">
        <v>8</v>
      </c>
      <c r="E201" s="11" t="s">
        <v>7</v>
      </c>
      <c r="F201" s="11" t="s">
        <v>8</v>
      </c>
      <c r="G201" s="11" t="s">
        <v>7</v>
      </c>
      <c r="H201" s="11" t="s">
        <v>8</v>
      </c>
    </row>
    <row r="202" spans="1:8" ht="15">
      <c r="A202" s="14" t="s">
        <v>106</v>
      </c>
      <c r="B202" s="16"/>
      <c r="C202" s="12" t="s">
        <v>104</v>
      </c>
      <c r="D202" s="13"/>
      <c r="E202" s="12" t="s">
        <v>104</v>
      </c>
      <c r="F202" s="13"/>
      <c r="G202" s="12" t="s">
        <v>105</v>
      </c>
      <c r="H202" s="13"/>
    </row>
    <row r="203" spans="1:8" ht="15">
      <c r="A203" s="14" t="s">
        <v>108</v>
      </c>
      <c r="B203" s="16"/>
      <c r="C203" s="12" t="s">
        <v>107</v>
      </c>
      <c r="D203" s="13"/>
      <c r="E203" s="12" t="s">
        <v>105</v>
      </c>
      <c r="F203" s="13"/>
      <c r="G203" s="12" t="s">
        <v>76</v>
      </c>
      <c r="H203" s="13"/>
    </row>
    <row r="204" spans="1:8" ht="15">
      <c r="A204" s="14" t="s">
        <v>110</v>
      </c>
      <c r="B204" s="16"/>
      <c r="C204" s="12" t="s">
        <v>109</v>
      </c>
      <c r="D204" s="13"/>
      <c r="E204" s="12" t="s">
        <v>82</v>
      </c>
      <c r="F204" s="13"/>
      <c r="G204" s="12" t="s">
        <v>82</v>
      </c>
      <c r="H204" s="13"/>
    </row>
    <row r="205" spans="1:8" ht="15">
      <c r="A205" s="14" t="s">
        <v>113</v>
      </c>
      <c r="B205" s="16"/>
      <c r="C205" s="12" t="s">
        <v>111</v>
      </c>
      <c r="D205" s="13"/>
      <c r="E205" s="12" t="s">
        <v>112</v>
      </c>
      <c r="F205" s="13"/>
      <c r="G205" s="12" t="s">
        <v>112</v>
      </c>
      <c r="H205" s="13"/>
    </row>
    <row r="206" spans="1:8" ht="15">
      <c r="A206" s="14" t="s">
        <v>114</v>
      </c>
      <c r="B206" s="16"/>
      <c r="C206" s="12" t="s">
        <v>83</v>
      </c>
      <c r="D206" s="13"/>
      <c r="E206" s="12" t="s">
        <v>85</v>
      </c>
      <c r="F206" s="13"/>
      <c r="G206" s="12" t="s">
        <v>85</v>
      </c>
      <c r="H206" s="13"/>
    </row>
    <row r="207" spans="1:8" ht="15">
      <c r="A207" s="14" t="s">
        <v>116</v>
      </c>
      <c r="B207" s="16"/>
      <c r="C207" s="12" t="s">
        <v>115</v>
      </c>
      <c r="D207" s="13"/>
      <c r="E207" s="12" t="s">
        <v>6</v>
      </c>
      <c r="F207" s="13"/>
      <c r="G207" s="12" t="s">
        <v>109</v>
      </c>
      <c r="H207" s="13"/>
    </row>
    <row r="208" spans="1:8" ht="15">
      <c r="A208" s="14" t="s">
        <v>117</v>
      </c>
      <c r="B208" s="16"/>
      <c r="C208" s="12" t="s">
        <v>6</v>
      </c>
      <c r="D208" s="13"/>
      <c r="E208" s="12" t="s">
        <v>6</v>
      </c>
      <c r="F208" s="13"/>
      <c r="G208" s="12" t="s">
        <v>111</v>
      </c>
      <c r="H208" s="13"/>
    </row>
    <row r="209" spans="1:8" ht="15">
      <c r="A209" s="14" t="s">
        <v>119</v>
      </c>
      <c r="B209" s="16"/>
      <c r="C209" s="12" t="s">
        <v>6</v>
      </c>
      <c r="D209" s="13"/>
      <c r="E209" s="12" t="s">
        <v>6</v>
      </c>
      <c r="F209" s="13"/>
      <c r="G209" s="12" t="s">
        <v>118</v>
      </c>
      <c r="H209" s="13"/>
    </row>
    <row r="210" spans="3:8" ht="15">
      <c r="C210" s="17" t="s">
        <v>71</v>
      </c>
      <c r="D210" s="17"/>
      <c r="E210" s="17" t="s">
        <v>6</v>
      </c>
      <c r="F210" s="17"/>
      <c r="G210" s="17" t="s">
        <v>6</v>
      </c>
      <c r="H210" s="17"/>
    </row>
    <row r="211" spans="3:8" ht="15">
      <c r="C211" s="11" t="s">
        <v>7</v>
      </c>
      <c r="D211" s="11" t="s">
        <v>8</v>
      </c>
      <c r="E211" s="11" t="s">
        <v>7</v>
      </c>
      <c r="F211" s="11" t="s">
        <v>8</v>
      </c>
      <c r="G211" s="11" t="s">
        <v>7</v>
      </c>
      <c r="H211" s="11" t="s">
        <v>8</v>
      </c>
    </row>
    <row r="212" spans="1:8" ht="15">
      <c r="A212" s="14" t="s">
        <v>120</v>
      </c>
      <c r="C212" s="12" t="s">
        <v>107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122</v>
      </c>
      <c r="C213" s="12" t="s">
        <v>121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123</v>
      </c>
      <c r="C214" s="12" t="s">
        <v>109</v>
      </c>
      <c r="D214" s="13"/>
      <c r="E214" s="12" t="s">
        <v>6</v>
      </c>
      <c r="F214" s="13"/>
      <c r="G214" s="12" t="s">
        <v>6</v>
      </c>
      <c r="H214" s="13"/>
    </row>
    <row r="216" spans="2:8" ht="15">
      <c r="B216" s="6" t="s">
        <v>124</v>
      </c>
      <c r="C216" s="6" t="s">
        <v>125</v>
      </c>
      <c r="D216" s="7" t="s">
        <v>3</v>
      </c>
      <c r="E216" s="8">
        <v>827.23</v>
      </c>
      <c r="F216" s="9"/>
      <c r="G216" s="10">
        <f>SUM(D219:D220)+SUM(F219:F220)+SUM(H219:H219)+SUM(D223:D224)</f>
        <v>0</v>
      </c>
      <c r="H216" s="10">
        <f>E216*G216</f>
        <v>0</v>
      </c>
    </row>
    <row r="217" spans="2:8" ht="15">
      <c r="B217" s="16" t="s">
        <v>6</v>
      </c>
      <c r="C217" s="17" t="s">
        <v>79</v>
      </c>
      <c r="D217" s="17"/>
      <c r="E217" s="17" t="s">
        <v>80</v>
      </c>
      <c r="F217" s="17"/>
      <c r="G217" s="17" t="s">
        <v>55</v>
      </c>
      <c r="H217" s="17"/>
    </row>
    <row r="218" spans="2:8" ht="15">
      <c r="B218" s="16"/>
      <c r="C218" s="11" t="s">
        <v>7</v>
      </c>
      <c r="D218" s="11" t="s">
        <v>8</v>
      </c>
      <c r="E218" s="11" t="s">
        <v>7</v>
      </c>
      <c r="F218" s="11" t="s">
        <v>8</v>
      </c>
      <c r="G218" s="11" t="s">
        <v>7</v>
      </c>
      <c r="H218" s="11" t="s">
        <v>8</v>
      </c>
    </row>
    <row r="219" spans="1:8" ht="15">
      <c r="A219" s="14" t="s">
        <v>127</v>
      </c>
      <c r="B219" s="16"/>
      <c r="C219" s="12" t="s">
        <v>107</v>
      </c>
      <c r="D219" s="13"/>
      <c r="E219" s="12" t="s">
        <v>126</v>
      </c>
      <c r="F219" s="13"/>
      <c r="G219" s="12" t="s">
        <v>107</v>
      </c>
      <c r="H219" s="13"/>
    </row>
    <row r="220" spans="1:8" ht="15">
      <c r="A220" s="14" t="s">
        <v>130</v>
      </c>
      <c r="B220" s="16"/>
      <c r="C220" s="12" t="s">
        <v>128</v>
      </c>
      <c r="D220" s="13"/>
      <c r="E220" s="12" t="s">
        <v>129</v>
      </c>
      <c r="F220" s="13"/>
      <c r="G220" s="12" t="s">
        <v>6</v>
      </c>
      <c r="H220" s="13"/>
    </row>
    <row r="221" spans="2:8" ht="15">
      <c r="B221" s="16"/>
      <c r="C221" s="17" t="s">
        <v>71</v>
      </c>
      <c r="D221" s="17"/>
      <c r="E221" s="17" t="s">
        <v>6</v>
      </c>
      <c r="F221" s="17"/>
      <c r="G221" s="17" t="s">
        <v>6</v>
      </c>
      <c r="H221" s="17"/>
    </row>
    <row r="222" spans="2:8" ht="15">
      <c r="B222" s="16"/>
      <c r="C222" s="11" t="s">
        <v>7</v>
      </c>
      <c r="D222" s="11" t="s">
        <v>8</v>
      </c>
      <c r="E222" s="11" t="s">
        <v>7</v>
      </c>
      <c r="F222" s="11" t="s">
        <v>8</v>
      </c>
      <c r="G222" s="11" t="s">
        <v>7</v>
      </c>
      <c r="H222" s="11" t="s">
        <v>8</v>
      </c>
    </row>
    <row r="223" spans="1:8" ht="15">
      <c r="A223" s="14" t="s">
        <v>131</v>
      </c>
      <c r="B223" s="16"/>
      <c r="C223" s="12" t="s">
        <v>129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133</v>
      </c>
      <c r="B224" s="16"/>
      <c r="C224" s="12" t="s">
        <v>132</v>
      </c>
      <c r="D224" s="13"/>
      <c r="E224" s="12" t="s">
        <v>6</v>
      </c>
      <c r="F224" s="13"/>
      <c r="G224" s="12" t="s">
        <v>6</v>
      </c>
      <c r="H224" s="13"/>
    </row>
    <row r="225" ht="15">
      <c r="B225" s="16"/>
    </row>
    <row r="226" ht="15">
      <c r="B226" s="16"/>
    </row>
    <row r="228" spans="2:8" ht="15">
      <c r="B228" s="6" t="s">
        <v>134</v>
      </c>
      <c r="C228" s="6" t="s">
        <v>135</v>
      </c>
      <c r="D228" s="7" t="s">
        <v>3</v>
      </c>
      <c r="E228" s="8">
        <v>1055.39</v>
      </c>
      <c r="F228" s="9"/>
      <c r="G228" s="10">
        <f>SUM(D231:D231)</f>
        <v>0</v>
      </c>
      <c r="H228" s="10">
        <f>E228*G228</f>
        <v>0</v>
      </c>
    </row>
    <row r="229" spans="2:8" ht="15">
      <c r="B229" s="16" t="s">
        <v>6</v>
      </c>
      <c r="C229" s="17" t="s">
        <v>55</v>
      </c>
      <c r="D229" s="17"/>
      <c r="E229" s="17" t="s">
        <v>6</v>
      </c>
      <c r="F229" s="17"/>
      <c r="G229" s="17" t="s">
        <v>6</v>
      </c>
      <c r="H229" s="17"/>
    </row>
    <row r="230" spans="2:8" ht="15">
      <c r="B230" s="16"/>
      <c r="C230" s="11" t="s">
        <v>7</v>
      </c>
      <c r="D230" s="11" t="s">
        <v>8</v>
      </c>
      <c r="E230" s="11" t="s">
        <v>7</v>
      </c>
      <c r="F230" s="11" t="s">
        <v>8</v>
      </c>
      <c r="G230" s="11" t="s">
        <v>7</v>
      </c>
      <c r="H230" s="11" t="s">
        <v>8</v>
      </c>
    </row>
    <row r="231" spans="1:8" ht="15">
      <c r="A231" s="14" t="s">
        <v>137</v>
      </c>
      <c r="B231" s="16"/>
      <c r="C231" s="12" t="s">
        <v>136</v>
      </c>
      <c r="D231" s="13"/>
      <c r="E231" s="12" t="s">
        <v>6</v>
      </c>
      <c r="F231" s="13"/>
      <c r="G231" s="12" t="s">
        <v>6</v>
      </c>
      <c r="H231" s="13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40" spans="2:8" ht="15">
      <c r="B240" s="6" t="s">
        <v>138</v>
      </c>
      <c r="C240" s="6" t="s">
        <v>103</v>
      </c>
      <c r="D240" s="7" t="s">
        <v>3</v>
      </c>
      <c r="E240" s="8">
        <v>794.63</v>
      </c>
      <c r="F240" s="9"/>
      <c r="G240" s="10">
        <f>SUM(D243:D249)</f>
        <v>0</v>
      </c>
      <c r="H240" s="10">
        <f>E240*G240</f>
        <v>0</v>
      </c>
    </row>
    <row r="241" spans="2:8" ht="15">
      <c r="B241" s="16" t="s">
        <v>6</v>
      </c>
      <c r="C241" s="17" t="s">
        <v>80</v>
      </c>
      <c r="D241" s="17"/>
      <c r="E241" s="17" t="s">
        <v>6</v>
      </c>
      <c r="F241" s="17"/>
      <c r="G241" s="17" t="s">
        <v>6</v>
      </c>
      <c r="H241" s="17"/>
    </row>
    <row r="242" spans="2:8" ht="15">
      <c r="B242" s="16"/>
      <c r="C242" s="11" t="s">
        <v>7</v>
      </c>
      <c r="D242" s="11" t="s">
        <v>8</v>
      </c>
      <c r="E242" s="11" t="s">
        <v>7</v>
      </c>
      <c r="F242" s="11" t="s">
        <v>8</v>
      </c>
      <c r="G242" s="11" t="s">
        <v>7</v>
      </c>
      <c r="H242" s="11" t="s">
        <v>8</v>
      </c>
    </row>
    <row r="243" spans="1:8" ht="15">
      <c r="A243" s="14" t="s">
        <v>140</v>
      </c>
      <c r="B243" s="16"/>
      <c r="C243" s="12" t="s">
        <v>139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142</v>
      </c>
      <c r="B244" s="16"/>
      <c r="C244" s="12" t="s">
        <v>141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144</v>
      </c>
      <c r="B245" s="16"/>
      <c r="C245" s="12" t="s">
        <v>143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146</v>
      </c>
      <c r="B246" s="16"/>
      <c r="C246" s="12" t="s">
        <v>145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147</v>
      </c>
      <c r="B247" s="16"/>
      <c r="C247" s="12" t="s">
        <v>94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148</v>
      </c>
      <c r="B248" s="16"/>
      <c r="C248" s="12" t="s">
        <v>96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150</v>
      </c>
      <c r="B249" s="16"/>
      <c r="C249" s="12" t="s">
        <v>149</v>
      </c>
      <c r="D249" s="13"/>
      <c r="E249" s="12" t="s">
        <v>6</v>
      </c>
      <c r="F249" s="13"/>
      <c r="G249" s="12" t="s">
        <v>6</v>
      </c>
      <c r="H249" s="13"/>
    </row>
    <row r="250" ht="15">
      <c r="B250" s="16"/>
    </row>
    <row r="252" spans="2:8" ht="15">
      <c r="B252" s="6" t="s">
        <v>151</v>
      </c>
      <c r="C252" s="6" t="s">
        <v>125</v>
      </c>
      <c r="D252" s="7" t="s">
        <v>3</v>
      </c>
      <c r="E252" s="8">
        <v>802.5</v>
      </c>
      <c r="F252" s="9"/>
      <c r="G252" s="10">
        <f>SUM(D255:D258)+SUM(F255:F261)+SUM(H255:H264)+SUM(D267:D276)</f>
        <v>0</v>
      </c>
      <c r="H252" s="10">
        <f>E252*G252</f>
        <v>0</v>
      </c>
    </row>
    <row r="253" spans="2:8" ht="15">
      <c r="B253" s="16" t="s">
        <v>6</v>
      </c>
      <c r="C253" s="17" t="s">
        <v>152</v>
      </c>
      <c r="D253" s="17"/>
      <c r="E253" s="17" t="s">
        <v>80</v>
      </c>
      <c r="F253" s="17"/>
      <c r="G253" s="17" t="s">
        <v>34</v>
      </c>
      <c r="H253" s="17"/>
    </row>
    <row r="254" spans="2:8" ht="15">
      <c r="B254" s="16"/>
      <c r="C254" s="11" t="s">
        <v>7</v>
      </c>
      <c r="D254" s="11" t="s">
        <v>8</v>
      </c>
      <c r="E254" s="11" t="s">
        <v>7</v>
      </c>
      <c r="F254" s="11" t="s">
        <v>8</v>
      </c>
      <c r="G254" s="11" t="s">
        <v>7</v>
      </c>
      <c r="H254" s="11" t="s">
        <v>8</v>
      </c>
    </row>
    <row r="255" spans="1:8" ht="15">
      <c r="A255" s="14" t="s">
        <v>154</v>
      </c>
      <c r="B255" s="16"/>
      <c r="C255" s="12" t="s">
        <v>141</v>
      </c>
      <c r="D255" s="13"/>
      <c r="E255" s="12" t="s">
        <v>153</v>
      </c>
      <c r="F255" s="13"/>
      <c r="G255" s="12" t="s">
        <v>153</v>
      </c>
      <c r="H255" s="13"/>
    </row>
    <row r="256" spans="1:8" ht="15">
      <c r="A256" s="14" t="s">
        <v>155</v>
      </c>
      <c r="B256" s="16"/>
      <c r="C256" s="12" t="s">
        <v>107</v>
      </c>
      <c r="D256" s="13"/>
      <c r="E256" s="12" t="s">
        <v>107</v>
      </c>
      <c r="F256" s="13"/>
      <c r="G256" s="12" t="s">
        <v>141</v>
      </c>
      <c r="H256" s="13"/>
    </row>
    <row r="257" spans="1:8" ht="15">
      <c r="A257" s="14" t="s">
        <v>157</v>
      </c>
      <c r="B257" s="16"/>
      <c r="C257" s="12" t="s">
        <v>156</v>
      </c>
      <c r="D257" s="13"/>
      <c r="E257" s="12" t="s">
        <v>72</v>
      </c>
      <c r="F257" s="13"/>
      <c r="G257" s="12" t="s">
        <v>107</v>
      </c>
      <c r="H257" s="13"/>
    </row>
    <row r="258" spans="1:8" ht="15">
      <c r="A258" s="14" t="s">
        <v>158</v>
      </c>
      <c r="B258" s="16"/>
      <c r="C258" s="12" t="s">
        <v>76</v>
      </c>
      <c r="D258" s="13"/>
      <c r="E258" s="12" t="s">
        <v>111</v>
      </c>
      <c r="F258" s="13"/>
      <c r="G258" s="12" t="s">
        <v>72</v>
      </c>
      <c r="H258" s="13"/>
    </row>
    <row r="259" spans="1:8" ht="15">
      <c r="A259" s="14" t="s">
        <v>159</v>
      </c>
      <c r="B259" s="16"/>
      <c r="C259" s="12" t="s">
        <v>6</v>
      </c>
      <c r="D259" s="13"/>
      <c r="E259" s="12" t="s">
        <v>118</v>
      </c>
      <c r="F259" s="13"/>
      <c r="G259" s="12" t="s">
        <v>109</v>
      </c>
      <c r="H259" s="13"/>
    </row>
    <row r="260" spans="1:8" ht="15">
      <c r="A260" s="14" t="s">
        <v>160</v>
      </c>
      <c r="B260" s="16"/>
      <c r="C260" s="12" t="s">
        <v>6</v>
      </c>
      <c r="D260" s="13"/>
      <c r="E260" s="12" t="s">
        <v>156</v>
      </c>
      <c r="F260" s="13"/>
      <c r="G260" s="12" t="s">
        <v>111</v>
      </c>
      <c r="H260" s="13"/>
    </row>
    <row r="261" spans="1:8" ht="15">
      <c r="A261" s="14" t="s">
        <v>162</v>
      </c>
      <c r="B261" s="16"/>
      <c r="C261" s="12" t="s">
        <v>6</v>
      </c>
      <c r="D261" s="13"/>
      <c r="E261" s="12" t="s">
        <v>76</v>
      </c>
      <c r="F261" s="13"/>
      <c r="G261" s="12" t="s">
        <v>161</v>
      </c>
      <c r="H261" s="13"/>
    </row>
    <row r="262" spans="1:8" ht="15">
      <c r="A262" s="14" t="s">
        <v>163</v>
      </c>
      <c r="B262" s="16"/>
      <c r="C262" s="12" t="s">
        <v>6</v>
      </c>
      <c r="D262" s="13"/>
      <c r="E262" s="12" t="s">
        <v>6</v>
      </c>
      <c r="F262" s="13"/>
      <c r="G262" s="12" t="s">
        <v>115</v>
      </c>
      <c r="H262" s="13"/>
    </row>
    <row r="263" spans="1:8" ht="15">
      <c r="A263" s="14" t="s">
        <v>164</v>
      </c>
      <c r="C263" s="12" t="s">
        <v>6</v>
      </c>
      <c r="D263" s="13"/>
      <c r="E263" s="12" t="s">
        <v>6</v>
      </c>
      <c r="F263" s="13"/>
      <c r="G263" s="12" t="s">
        <v>156</v>
      </c>
      <c r="H263" s="13"/>
    </row>
    <row r="264" spans="1:8" ht="15">
      <c r="A264" s="14" t="s">
        <v>165</v>
      </c>
      <c r="C264" s="12" t="s">
        <v>6</v>
      </c>
      <c r="D264" s="13"/>
      <c r="E264" s="12" t="s">
        <v>6</v>
      </c>
      <c r="F264" s="13"/>
      <c r="G264" s="12" t="s">
        <v>76</v>
      </c>
      <c r="H264" s="13"/>
    </row>
    <row r="265" spans="3:8" ht="15">
      <c r="C265" s="17" t="s">
        <v>71</v>
      </c>
      <c r="D265" s="17"/>
      <c r="E265" s="17" t="s">
        <v>6</v>
      </c>
      <c r="F265" s="17"/>
      <c r="G265" s="17" t="s">
        <v>6</v>
      </c>
      <c r="H265" s="17"/>
    </row>
    <row r="266" spans="3:8" ht="15">
      <c r="C266" s="11" t="s">
        <v>7</v>
      </c>
      <c r="D266" s="11" t="s">
        <v>8</v>
      </c>
      <c r="E266" s="11" t="s">
        <v>7</v>
      </c>
      <c r="F266" s="11" t="s">
        <v>8</v>
      </c>
      <c r="G266" s="11" t="s">
        <v>7</v>
      </c>
      <c r="H266" s="11" t="s">
        <v>8</v>
      </c>
    </row>
    <row r="267" spans="1:8" ht="15">
      <c r="A267" s="14" t="s">
        <v>166</v>
      </c>
      <c r="C267" s="12" t="s">
        <v>104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167</v>
      </c>
      <c r="C268" s="12" t="s">
        <v>107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168</v>
      </c>
      <c r="C269" s="12" t="s">
        <v>136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169</v>
      </c>
      <c r="C270" s="12" t="s">
        <v>109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170</v>
      </c>
      <c r="C271" s="12" t="s">
        <v>111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171</v>
      </c>
      <c r="C272" s="12" t="s">
        <v>118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172</v>
      </c>
      <c r="C273" s="12" t="s">
        <v>161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173</v>
      </c>
      <c r="C274" s="12" t="s">
        <v>115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174</v>
      </c>
      <c r="C275" s="12" t="s">
        <v>156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175</v>
      </c>
      <c r="C276" s="12" t="s">
        <v>76</v>
      </c>
      <c r="D276" s="13"/>
      <c r="E276" s="12" t="s">
        <v>6</v>
      </c>
      <c r="F276" s="13"/>
      <c r="G276" s="12" t="s">
        <v>6</v>
      </c>
      <c r="H276" s="13"/>
    </row>
    <row r="278" spans="2:8" ht="15">
      <c r="B278" s="6" t="s">
        <v>176</v>
      </c>
      <c r="C278" s="6" t="s">
        <v>125</v>
      </c>
      <c r="D278" s="7" t="s">
        <v>3</v>
      </c>
      <c r="E278" s="8">
        <v>719.33</v>
      </c>
      <c r="F278" s="9"/>
      <c r="G278" s="10">
        <f>SUM(D281:D291)</f>
        <v>0</v>
      </c>
      <c r="H278" s="10">
        <f>E278*G278</f>
        <v>0</v>
      </c>
    </row>
    <row r="279" spans="2:8" ht="15">
      <c r="B279" s="16" t="s">
        <v>6</v>
      </c>
      <c r="C279" s="17" t="s">
        <v>34</v>
      </c>
      <c r="D279" s="17"/>
      <c r="E279" s="17" t="s">
        <v>6</v>
      </c>
      <c r="F279" s="17"/>
      <c r="G279" s="17" t="s">
        <v>6</v>
      </c>
      <c r="H279" s="17"/>
    </row>
    <row r="280" spans="2:8" ht="15">
      <c r="B280" s="16"/>
      <c r="C280" s="11" t="s">
        <v>7</v>
      </c>
      <c r="D280" s="11" t="s">
        <v>8</v>
      </c>
      <c r="E280" s="11" t="s">
        <v>7</v>
      </c>
      <c r="F280" s="11" t="s">
        <v>8</v>
      </c>
      <c r="G280" s="11" t="s">
        <v>7</v>
      </c>
      <c r="H280" s="11" t="s">
        <v>8</v>
      </c>
    </row>
    <row r="281" spans="1:8" ht="15">
      <c r="A281" s="14" t="s">
        <v>177</v>
      </c>
      <c r="B281" s="16"/>
      <c r="C281" s="12" t="s">
        <v>104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178</v>
      </c>
      <c r="B282" s="16"/>
      <c r="C282" s="12" t="s">
        <v>107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179</v>
      </c>
      <c r="B283" s="16"/>
      <c r="C283" s="12" t="s">
        <v>72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180</v>
      </c>
      <c r="B284" s="16"/>
      <c r="C284" s="12" t="s">
        <v>121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181</v>
      </c>
      <c r="B285" s="16"/>
      <c r="C285" s="12" t="s">
        <v>109</v>
      </c>
      <c r="D285" s="13"/>
      <c r="E285" s="12" t="s">
        <v>6</v>
      </c>
      <c r="F285" s="13"/>
      <c r="G285" s="12" t="s">
        <v>6</v>
      </c>
      <c r="H285" s="13"/>
    </row>
    <row r="286" spans="1:8" ht="15">
      <c r="A286" s="14" t="s">
        <v>182</v>
      </c>
      <c r="B286" s="16"/>
      <c r="C286" s="12" t="s">
        <v>111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183</v>
      </c>
      <c r="B287" s="16"/>
      <c r="C287" s="12" t="s">
        <v>118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184</v>
      </c>
      <c r="B288" s="16"/>
      <c r="C288" s="12" t="s">
        <v>115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185</v>
      </c>
      <c r="C289" s="12" t="s">
        <v>156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186</v>
      </c>
      <c r="C290" s="12" t="s">
        <v>81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187</v>
      </c>
      <c r="C291" s="12" t="s">
        <v>82</v>
      </c>
      <c r="D291" s="13"/>
      <c r="E291" s="12" t="s">
        <v>6</v>
      </c>
      <c r="F291" s="13"/>
      <c r="G291" s="12" t="s">
        <v>6</v>
      </c>
      <c r="H291" s="13"/>
    </row>
    <row r="293" spans="2:8" ht="15">
      <c r="B293" s="6" t="s">
        <v>188</v>
      </c>
      <c r="C293" s="6" t="s">
        <v>189</v>
      </c>
      <c r="D293" s="7" t="s">
        <v>3</v>
      </c>
      <c r="E293" s="8">
        <v>760.91</v>
      </c>
      <c r="F293" s="9"/>
      <c r="G293" s="10">
        <f>SUM(D296:D296)</f>
        <v>0</v>
      </c>
      <c r="H293" s="10">
        <f>E293*G293</f>
        <v>0</v>
      </c>
    </row>
    <row r="294" spans="2:8" ht="15">
      <c r="B294" s="16" t="s">
        <v>6</v>
      </c>
      <c r="C294" s="17" t="s">
        <v>34</v>
      </c>
      <c r="D294" s="17"/>
      <c r="E294" s="17" t="s">
        <v>6</v>
      </c>
      <c r="F294" s="17"/>
      <c r="G294" s="17" t="s">
        <v>6</v>
      </c>
      <c r="H294" s="17"/>
    </row>
    <row r="295" spans="2:8" ht="15">
      <c r="B295" s="16"/>
      <c r="C295" s="11" t="s">
        <v>7</v>
      </c>
      <c r="D295" s="11" t="s">
        <v>8</v>
      </c>
      <c r="E295" s="11" t="s">
        <v>7</v>
      </c>
      <c r="F295" s="11" t="s">
        <v>8</v>
      </c>
      <c r="G295" s="11" t="s">
        <v>7</v>
      </c>
      <c r="H295" s="11" t="s">
        <v>8</v>
      </c>
    </row>
    <row r="296" spans="1:8" ht="15">
      <c r="A296" s="14" t="s">
        <v>190</v>
      </c>
      <c r="B296" s="16"/>
      <c r="C296" s="12" t="s">
        <v>104</v>
      </c>
      <c r="D296" s="13"/>
      <c r="E296" s="12" t="s">
        <v>6</v>
      </c>
      <c r="F296" s="13"/>
      <c r="G296" s="12" t="s">
        <v>6</v>
      </c>
      <c r="H296" s="13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5" spans="2:8" ht="15">
      <c r="B305" s="6" t="s">
        <v>191</v>
      </c>
      <c r="C305" s="6" t="s">
        <v>6</v>
      </c>
      <c r="D305" s="7" t="s">
        <v>3</v>
      </c>
      <c r="E305" s="8">
        <v>719.33</v>
      </c>
      <c r="F305" s="9"/>
      <c r="G305" s="10">
        <f>SUM(D308:D318)</f>
        <v>0</v>
      </c>
      <c r="H305" s="10">
        <f>E305*G305</f>
        <v>0</v>
      </c>
    </row>
    <row r="306" spans="2:8" ht="15">
      <c r="B306" s="16" t="s">
        <v>6</v>
      </c>
      <c r="C306" s="17" t="s">
        <v>9</v>
      </c>
      <c r="D306" s="17"/>
      <c r="E306" s="17" t="s">
        <v>6</v>
      </c>
      <c r="F306" s="17"/>
      <c r="G306" s="17" t="s">
        <v>6</v>
      </c>
      <c r="H306" s="17"/>
    </row>
    <row r="307" spans="2:8" ht="15">
      <c r="B307" s="16"/>
      <c r="C307" s="11" t="s">
        <v>7</v>
      </c>
      <c r="D307" s="11" t="s">
        <v>8</v>
      </c>
      <c r="E307" s="11" t="s">
        <v>7</v>
      </c>
      <c r="F307" s="11" t="s">
        <v>8</v>
      </c>
      <c r="G307" s="11" t="s">
        <v>7</v>
      </c>
      <c r="H307" s="11" t="s">
        <v>8</v>
      </c>
    </row>
    <row r="308" spans="1:8" ht="15">
      <c r="A308" s="14" t="s">
        <v>192</v>
      </c>
      <c r="B308" s="16"/>
      <c r="C308" s="12" t="s">
        <v>141</v>
      </c>
      <c r="D308" s="13"/>
      <c r="E308" s="12" t="s">
        <v>6</v>
      </c>
      <c r="F308" s="13"/>
      <c r="G308" s="12" t="s">
        <v>6</v>
      </c>
      <c r="H308" s="13"/>
    </row>
    <row r="309" spans="1:8" ht="15">
      <c r="A309" s="14" t="s">
        <v>193</v>
      </c>
      <c r="B309" s="16"/>
      <c r="C309" s="12" t="s">
        <v>104</v>
      </c>
      <c r="D309" s="13"/>
      <c r="E309" s="12" t="s">
        <v>6</v>
      </c>
      <c r="F309" s="13"/>
      <c r="G309" s="12" t="s">
        <v>6</v>
      </c>
      <c r="H309" s="13"/>
    </row>
    <row r="310" spans="1:8" ht="15">
      <c r="A310" s="14" t="s">
        <v>194</v>
      </c>
      <c r="B310" s="16"/>
      <c r="C310" s="12" t="s">
        <v>107</v>
      </c>
      <c r="D310" s="13"/>
      <c r="E310" s="12" t="s">
        <v>6</v>
      </c>
      <c r="F310" s="13"/>
      <c r="G310" s="12" t="s">
        <v>6</v>
      </c>
      <c r="H310" s="13"/>
    </row>
    <row r="311" spans="1:8" ht="15">
      <c r="A311" s="14" t="s">
        <v>195</v>
      </c>
      <c r="B311" s="16"/>
      <c r="C311" s="12" t="s">
        <v>109</v>
      </c>
      <c r="D311" s="13"/>
      <c r="E311" s="12" t="s">
        <v>6</v>
      </c>
      <c r="F311" s="13"/>
      <c r="G311" s="12" t="s">
        <v>6</v>
      </c>
      <c r="H311" s="13"/>
    </row>
    <row r="312" spans="1:8" ht="15">
      <c r="A312" s="14" t="s">
        <v>196</v>
      </c>
      <c r="B312" s="16"/>
      <c r="C312" s="12" t="s">
        <v>111</v>
      </c>
      <c r="D312" s="13"/>
      <c r="E312" s="12" t="s">
        <v>6</v>
      </c>
      <c r="F312" s="13"/>
      <c r="G312" s="12" t="s">
        <v>6</v>
      </c>
      <c r="H312" s="13"/>
    </row>
    <row r="313" spans="1:8" ht="15">
      <c r="A313" s="14" t="s">
        <v>197</v>
      </c>
      <c r="B313" s="16"/>
      <c r="C313" s="12" t="s">
        <v>118</v>
      </c>
      <c r="D313" s="13"/>
      <c r="E313" s="12" t="s">
        <v>6</v>
      </c>
      <c r="F313" s="13"/>
      <c r="G313" s="12" t="s">
        <v>6</v>
      </c>
      <c r="H313" s="13"/>
    </row>
    <row r="314" spans="1:8" ht="15">
      <c r="A314" s="14" t="s">
        <v>198</v>
      </c>
      <c r="B314" s="16"/>
      <c r="C314" s="12" t="s">
        <v>115</v>
      </c>
      <c r="D314" s="13"/>
      <c r="E314" s="12" t="s">
        <v>6</v>
      </c>
      <c r="F314" s="13"/>
      <c r="G314" s="12" t="s">
        <v>6</v>
      </c>
      <c r="H314" s="13"/>
    </row>
    <row r="315" spans="1:8" ht="15">
      <c r="A315" s="14" t="s">
        <v>199</v>
      </c>
      <c r="B315" s="16"/>
      <c r="C315" s="12" t="s">
        <v>156</v>
      </c>
      <c r="D315" s="13"/>
      <c r="E315" s="12" t="s">
        <v>6</v>
      </c>
      <c r="F315" s="13"/>
      <c r="G315" s="12" t="s">
        <v>6</v>
      </c>
      <c r="H315" s="13"/>
    </row>
    <row r="316" spans="1:8" ht="15">
      <c r="A316" s="14" t="s">
        <v>200</v>
      </c>
      <c r="C316" s="12" t="s">
        <v>128</v>
      </c>
      <c r="D316" s="13"/>
      <c r="E316" s="12" t="s">
        <v>6</v>
      </c>
      <c r="F316" s="13"/>
      <c r="G316" s="12" t="s">
        <v>6</v>
      </c>
      <c r="H316" s="13"/>
    </row>
    <row r="317" spans="1:8" ht="15">
      <c r="A317" s="14" t="s">
        <v>201</v>
      </c>
      <c r="C317" s="12" t="s">
        <v>76</v>
      </c>
      <c r="D317" s="13"/>
      <c r="E317" s="12" t="s">
        <v>6</v>
      </c>
      <c r="F317" s="13"/>
      <c r="G317" s="12" t="s">
        <v>6</v>
      </c>
      <c r="H317" s="13"/>
    </row>
    <row r="318" spans="1:8" ht="15">
      <c r="A318" s="14" t="s">
        <v>202</v>
      </c>
      <c r="C318" s="12" t="s">
        <v>161</v>
      </c>
      <c r="D318" s="13"/>
      <c r="E318" s="12" t="s">
        <v>6</v>
      </c>
      <c r="F318" s="13"/>
      <c r="G318" s="12" t="s">
        <v>6</v>
      </c>
      <c r="H318" s="13"/>
    </row>
    <row r="320" spans="2:8" ht="15">
      <c r="B320" s="6" t="s">
        <v>203</v>
      </c>
      <c r="C320" s="6" t="s">
        <v>103</v>
      </c>
      <c r="D320" s="7" t="s">
        <v>3</v>
      </c>
      <c r="E320" s="8">
        <v>739.59</v>
      </c>
      <c r="F320" s="9"/>
      <c r="G320" s="10">
        <f>SUM(D323:D326)</f>
        <v>0</v>
      </c>
      <c r="H320" s="10">
        <f>E320*G320</f>
        <v>0</v>
      </c>
    </row>
    <row r="321" spans="2:8" ht="15">
      <c r="B321" s="16" t="s">
        <v>6</v>
      </c>
      <c r="C321" s="17" t="s">
        <v>54</v>
      </c>
      <c r="D321" s="17"/>
      <c r="E321" s="17" t="s">
        <v>6</v>
      </c>
      <c r="F321" s="17"/>
      <c r="G321" s="17" t="s">
        <v>6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204</v>
      </c>
      <c r="B323" s="16"/>
      <c r="C323" s="12" t="s">
        <v>107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205</v>
      </c>
      <c r="B324" s="16"/>
      <c r="C324" s="12" t="s">
        <v>109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206</v>
      </c>
      <c r="B325" s="16"/>
      <c r="C325" s="12" t="s">
        <v>111</v>
      </c>
      <c r="D325" s="13"/>
      <c r="E325" s="12" t="s">
        <v>6</v>
      </c>
      <c r="F325" s="13"/>
      <c r="G325" s="12" t="s">
        <v>6</v>
      </c>
      <c r="H325" s="13"/>
    </row>
    <row r="326" spans="1:8" ht="15">
      <c r="A326" s="14" t="s">
        <v>207</v>
      </c>
      <c r="B326" s="16"/>
      <c r="C326" s="12" t="s">
        <v>156</v>
      </c>
      <c r="D326" s="13"/>
      <c r="E326" s="12" t="s">
        <v>6</v>
      </c>
      <c r="F326" s="13"/>
      <c r="G326" s="12" t="s">
        <v>6</v>
      </c>
      <c r="H326" s="13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2" spans="2:8" ht="15">
      <c r="B332" s="6" t="s">
        <v>208</v>
      </c>
      <c r="C332" s="6" t="s">
        <v>125</v>
      </c>
      <c r="D332" s="7" t="s">
        <v>3</v>
      </c>
      <c r="E332" s="8">
        <v>639.72</v>
      </c>
      <c r="F332" s="9"/>
      <c r="G332" s="10">
        <f>SUM(D335:D337)+SUM(F335:F343)+SUM(H335:H339)</f>
        <v>0</v>
      </c>
      <c r="H332" s="10">
        <f>E332*G332</f>
        <v>0</v>
      </c>
    </row>
    <row r="333" spans="2:8" ht="15">
      <c r="B333" s="16" t="s">
        <v>6</v>
      </c>
      <c r="C333" s="17" t="s">
        <v>209</v>
      </c>
      <c r="D333" s="17"/>
      <c r="E333" s="17" t="s">
        <v>54</v>
      </c>
      <c r="F333" s="17"/>
      <c r="G333" s="17" t="s">
        <v>71</v>
      </c>
      <c r="H333" s="17"/>
    </row>
    <row r="334" spans="2:8" ht="15">
      <c r="B334" s="16"/>
      <c r="C334" s="11" t="s">
        <v>7</v>
      </c>
      <c r="D334" s="11" t="s">
        <v>8</v>
      </c>
      <c r="E334" s="11" t="s">
        <v>7</v>
      </c>
      <c r="F334" s="11" t="s">
        <v>8</v>
      </c>
      <c r="G334" s="11" t="s">
        <v>7</v>
      </c>
      <c r="H334" s="11" t="s">
        <v>8</v>
      </c>
    </row>
    <row r="335" spans="1:8" ht="15">
      <c r="A335" s="14" t="s">
        <v>213</v>
      </c>
      <c r="B335" s="16"/>
      <c r="C335" s="12" t="s">
        <v>210</v>
      </c>
      <c r="D335" s="13"/>
      <c r="E335" s="12" t="s">
        <v>211</v>
      </c>
      <c r="F335" s="13"/>
      <c r="G335" s="12" t="s">
        <v>212</v>
      </c>
      <c r="H335" s="13"/>
    </row>
    <row r="336" spans="1:8" ht="15">
      <c r="A336" s="14" t="s">
        <v>214</v>
      </c>
      <c r="B336" s="16"/>
      <c r="C336" s="12" t="s">
        <v>109</v>
      </c>
      <c r="D336" s="13"/>
      <c r="E336" s="12" t="s">
        <v>126</v>
      </c>
      <c r="F336" s="13"/>
      <c r="G336" s="12" t="s">
        <v>129</v>
      </c>
      <c r="H336" s="13"/>
    </row>
    <row r="337" spans="1:8" ht="15">
      <c r="A337" s="14" t="s">
        <v>215</v>
      </c>
      <c r="B337" s="16"/>
      <c r="C337" s="12" t="s">
        <v>111</v>
      </c>
      <c r="D337" s="13"/>
      <c r="E337" s="12" t="s">
        <v>141</v>
      </c>
      <c r="F337" s="13"/>
      <c r="G337" s="12" t="s">
        <v>132</v>
      </c>
      <c r="H337" s="13"/>
    </row>
    <row r="338" spans="1:8" ht="15">
      <c r="A338" s="14" t="s">
        <v>216</v>
      </c>
      <c r="B338" s="16"/>
      <c r="C338" s="12" t="s">
        <v>6</v>
      </c>
      <c r="D338" s="13"/>
      <c r="E338" s="12" t="s">
        <v>107</v>
      </c>
      <c r="F338" s="13"/>
      <c r="G338" s="12" t="s">
        <v>107</v>
      </c>
      <c r="H338" s="13"/>
    </row>
    <row r="339" spans="1:8" ht="15">
      <c r="A339" s="14" t="s">
        <v>217</v>
      </c>
      <c r="B339" s="16"/>
      <c r="C339" s="12" t="s">
        <v>6</v>
      </c>
      <c r="D339" s="13"/>
      <c r="E339" s="12" t="s">
        <v>109</v>
      </c>
      <c r="F339" s="13"/>
      <c r="G339" s="12" t="s">
        <v>126</v>
      </c>
      <c r="H339" s="13"/>
    </row>
    <row r="340" spans="1:8" ht="15">
      <c r="A340" s="14" t="s">
        <v>218</v>
      </c>
      <c r="B340" s="16"/>
      <c r="C340" s="12" t="s">
        <v>6</v>
      </c>
      <c r="D340" s="13"/>
      <c r="E340" s="12" t="s">
        <v>72</v>
      </c>
      <c r="F340" s="13"/>
      <c r="G340" s="12" t="s">
        <v>6</v>
      </c>
      <c r="H340" s="13"/>
    </row>
    <row r="341" spans="1:8" ht="15">
      <c r="A341" s="14" t="s">
        <v>219</v>
      </c>
      <c r="B341" s="16"/>
      <c r="C341" s="12" t="s">
        <v>6</v>
      </c>
      <c r="D341" s="13"/>
      <c r="E341" s="12" t="s">
        <v>118</v>
      </c>
      <c r="F341" s="13"/>
      <c r="G341" s="12" t="s">
        <v>6</v>
      </c>
      <c r="H341" s="13"/>
    </row>
    <row r="342" spans="1:8" ht="15">
      <c r="A342" s="14" t="s">
        <v>220</v>
      </c>
      <c r="B342" s="16"/>
      <c r="C342" s="12" t="s">
        <v>6</v>
      </c>
      <c r="D342" s="13"/>
      <c r="E342" s="12" t="s">
        <v>156</v>
      </c>
      <c r="F342" s="13"/>
      <c r="G342" s="12" t="s">
        <v>6</v>
      </c>
      <c r="H342" s="13"/>
    </row>
    <row r="343" spans="1:8" ht="15">
      <c r="A343" s="14" t="s">
        <v>221</v>
      </c>
      <c r="C343" s="12" t="s">
        <v>6</v>
      </c>
      <c r="D343" s="13"/>
      <c r="E343" s="12" t="s">
        <v>212</v>
      </c>
      <c r="F343" s="13"/>
      <c r="G343" s="12" t="s">
        <v>6</v>
      </c>
      <c r="H343" s="13"/>
    </row>
    <row r="345" spans="2:8" ht="15">
      <c r="B345" s="6" t="s">
        <v>222</v>
      </c>
      <c r="C345" s="6" t="s">
        <v>125</v>
      </c>
      <c r="D345" s="7" t="s">
        <v>3</v>
      </c>
      <c r="E345" s="8">
        <v>810.37</v>
      </c>
      <c r="F345" s="9"/>
      <c r="G345" s="10">
        <f>SUM(D348:D349)+SUM(F348:F349)+SUM(H348:H353)</f>
        <v>0</v>
      </c>
      <c r="H345" s="10">
        <f>E345*G345</f>
        <v>0</v>
      </c>
    </row>
    <row r="346" spans="2:8" ht="15">
      <c r="B346" s="16" t="s">
        <v>6</v>
      </c>
      <c r="C346" s="17" t="s">
        <v>209</v>
      </c>
      <c r="D346" s="17"/>
      <c r="E346" s="17" t="s">
        <v>54</v>
      </c>
      <c r="F346" s="17"/>
      <c r="G346" s="17" t="s">
        <v>71</v>
      </c>
      <c r="H346" s="17"/>
    </row>
    <row r="347" spans="2:8" ht="15">
      <c r="B347" s="16"/>
      <c r="C347" s="11" t="s">
        <v>7</v>
      </c>
      <c r="D347" s="11" t="s">
        <v>8</v>
      </c>
      <c r="E347" s="11" t="s">
        <v>7</v>
      </c>
      <c r="F347" s="11" t="s">
        <v>8</v>
      </c>
      <c r="G347" s="11" t="s">
        <v>7</v>
      </c>
      <c r="H347" s="11" t="s">
        <v>8</v>
      </c>
    </row>
    <row r="348" spans="1:8" ht="15">
      <c r="A348" s="14" t="s">
        <v>223</v>
      </c>
      <c r="B348" s="16"/>
      <c r="C348" s="12" t="s">
        <v>107</v>
      </c>
      <c r="D348" s="13"/>
      <c r="E348" s="12" t="s">
        <v>104</v>
      </c>
      <c r="F348" s="13"/>
      <c r="G348" s="12" t="s">
        <v>126</v>
      </c>
      <c r="H348" s="13"/>
    </row>
    <row r="349" spans="1:8" ht="15">
      <c r="A349" s="14" t="s">
        <v>224</v>
      </c>
      <c r="B349" s="16"/>
      <c r="C349" s="12" t="s">
        <v>72</v>
      </c>
      <c r="D349" s="13"/>
      <c r="E349" s="12" t="s">
        <v>109</v>
      </c>
      <c r="F349" s="13"/>
      <c r="G349" s="12" t="s">
        <v>129</v>
      </c>
      <c r="H349" s="13"/>
    </row>
    <row r="350" spans="1:8" ht="15">
      <c r="A350" s="14" t="s">
        <v>225</v>
      </c>
      <c r="B350" s="16"/>
      <c r="C350" s="12" t="s">
        <v>6</v>
      </c>
      <c r="D350" s="13"/>
      <c r="E350" s="12" t="s">
        <v>6</v>
      </c>
      <c r="F350" s="13"/>
      <c r="G350" s="12" t="s">
        <v>104</v>
      </c>
      <c r="H350" s="13"/>
    </row>
    <row r="351" spans="1:8" ht="15">
      <c r="A351" s="14" t="s">
        <v>226</v>
      </c>
      <c r="B351" s="16"/>
      <c r="C351" s="12" t="s">
        <v>6</v>
      </c>
      <c r="D351" s="13"/>
      <c r="E351" s="12" t="s">
        <v>6</v>
      </c>
      <c r="F351" s="13"/>
      <c r="G351" s="12" t="s">
        <v>107</v>
      </c>
      <c r="H351" s="13"/>
    </row>
    <row r="352" spans="1:8" ht="15">
      <c r="A352" s="14" t="s">
        <v>227</v>
      </c>
      <c r="B352" s="16"/>
      <c r="C352" s="12" t="s">
        <v>6</v>
      </c>
      <c r="D352" s="13"/>
      <c r="E352" s="12" t="s">
        <v>6</v>
      </c>
      <c r="F352" s="13"/>
      <c r="G352" s="12" t="s">
        <v>109</v>
      </c>
      <c r="H352" s="13"/>
    </row>
    <row r="353" spans="1:8" ht="15">
      <c r="A353" s="14" t="s">
        <v>228</v>
      </c>
      <c r="B353" s="16"/>
      <c r="C353" s="12" t="s">
        <v>6</v>
      </c>
      <c r="D353" s="13"/>
      <c r="E353" s="12" t="s">
        <v>6</v>
      </c>
      <c r="F353" s="13"/>
      <c r="G353" s="12" t="s">
        <v>212</v>
      </c>
      <c r="H353" s="13"/>
    </row>
    <row r="354" ht="15">
      <c r="B354" s="16"/>
    </row>
    <row r="355" ht="15">
      <c r="B355" s="16"/>
    </row>
    <row r="357" spans="2:8" ht="15">
      <c r="B357" s="6" t="s">
        <v>229</v>
      </c>
      <c r="C357" s="6" t="s">
        <v>230</v>
      </c>
      <c r="D357" s="7" t="s">
        <v>3</v>
      </c>
      <c r="E357" s="8">
        <v>920.52</v>
      </c>
      <c r="F357" s="9"/>
      <c r="G357" s="10">
        <f>SUM(D360:D361)+SUM(F360:F360)+SUM(H360:H361)</f>
        <v>0</v>
      </c>
      <c r="H357" s="10">
        <f>E357*G357</f>
        <v>0</v>
      </c>
    </row>
    <row r="358" spans="2:8" ht="15">
      <c r="B358" s="16" t="s">
        <v>6</v>
      </c>
      <c r="C358" s="17" t="s">
        <v>54</v>
      </c>
      <c r="D358" s="17"/>
      <c r="E358" s="17" t="s">
        <v>10</v>
      </c>
      <c r="F358" s="17"/>
      <c r="G358" s="17" t="s">
        <v>71</v>
      </c>
      <c r="H358" s="17"/>
    </row>
    <row r="359" spans="2:8" ht="15">
      <c r="B359" s="16"/>
      <c r="C359" s="11" t="s">
        <v>7</v>
      </c>
      <c r="D359" s="11" t="s">
        <v>8</v>
      </c>
      <c r="E359" s="11" t="s">
        <v>7</v>
      </c>
      <c r="F359" s="11" t="s">
        <v>8</v>
      </c>
      <c r="G359" s="11" t="s">
        <v>7</v>
      </c>
      <c r="H359" s="11" t="s">
        <v>8</v>
      </c>
    </row>
    <row r="360" spans="1:8" ht="15">
      <c r="A360" s="14" t="s">
        <v>231</v>
      </c>
      <c r="B360" s="16"/>
      <c r="C360" s="12" t="s">
        <v>126</v>
      </c>
      <c r="D360" s="13"/>
      <c r="E360" s="12" t="s">
        <v>126</v>
      </c>
      <c r="F360" s="13"/>
      <c r="G360" s="12" t="s">
        <v>126</v>
      </c>
      <c r="H360" s="13"/>
    </row>
    <row r="361" spans="1:8" ht="15">
      <c r="A361" s="14" t="s">
        <v>232</v>
      </c>
      <c r="B361" s="16"/>
      <c r="C361" s="12" t="s">
        <v>111</v>
      </c>
      <c r="D361" s="13"/>
      <c r="E361" s="12" t="s">
        <v>6</v>
      </c>
      <c r="F361" s="13"/>
      <c r="G361" s="12" t="s">
        <v>111</v>
      </c>
      <c r="H361" s="13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9" spans="2:8" ht="15">
      <c r="B369" s="6" t="s">
        <v>233</v>
      </c>
      <c r="C369" s="6" t="s">
        <v>234</v>
      </c>
      <c r="D369" s="7" t="s">
        <v>3</v>
      </c>
      <c r="E369" s="8">
        <v>937.37</v>
      </c>
      <c r="F369" s="9"/>
      <c r="G369" s="10">
        <f>SUM(D372:D372)+SUM(F372:F373)+SUM(H372:H374)</f>
        <v>0</v>
      </c>
      <c r="H369" s="10">
        <f>E369*G369</f>
        <v>0</v>
      </c>
    </row>
    <row r="370" spans="2:8" ht="15">
      <c r="B370" s="16" t="s">
        <v>6</v>
      </c>
      <c r="C370" s="17" t="s">
        <v>54</v>
      </c>
      <c r="D370" s="17"/>
      <c r="E370" s="17" t="s">
        <v>55</v>
      </c>
      <c r="F370" s="17"/>
      <c r="G370" s="17" t="s">
        <v>71</v>
      </c>
      <c r="H370" s="17"/>
    </row>
    <row r="371" spans="2:8" ht="15">
      <c r="B371" s="16"/>
      <c r="C371" s="11" t="s">
        <v>7</v>
      </c>
      <c r="D371" s="11" t="s">
        <v>8</v>
      </c>
      <c r="E371" s="11" t="s">
        <v>7</v>
      </c>
      <c r="F371" s="11" t="s">
        <v>8</v>
      </c>
      <c r="G371" s="11" t="s">
        <v>7</v>
      </c>
      <c r="H371" s="11" t="s">
        <v>8</v>
      </c>
    </row>
    <row r="372" spans="1:8" ht="15">
      <c r="A372" s="14" t="s">
        <v>235</v>
      </c>
      <c r="B372" s="16"/>
      <c r="C372" s="12" t="s">
        <v>83</v>
      </c>
      <c r="D372" s="13"/>
      <c r="E372" s="12" t="s">
        <v>82</v>
      </c>
      <c r="F372" s="13"/>
      <c r="G372" s="12" t="s">
        <v>129</v>
      </c>
      <c r="H372" s="13"/>
    </row>
    <row r="373" spans="1:8" ht="15">
      <c r="A373" s="14" t="s">
        <v>236</v>
      </c>
      <c r="B373" s="16"/>
      <c r="C373" s="12" t="s">
        <v>6</v>
      </c>
      <c r="D373" s="13"/>
      <c r="E373" s="12" t="s">
        <v>92</v>
      </c>
      <c r="F373" s="13"/>
      <c r="G373" s="12" t="s">
        <v>82</v>
      </c>
      <c r="H373" s="13"/>
    </row>
    <row r="374" spans="1:8" ht="15">
      <c r="A374" s="14" t="s">
        <v>237</v>
      </c>
      <c r="B374" s="16"/>
      <c r="C374" s="12" t="s">
        <v>6</v>
      </c>
      <c r="D374" s="13"/>
      <c r="E374" s="12" t="s">
        <v>6</v>
      </c>
      <c r="F374" s="13"/>
      <c r="G374" s="12" t="s">
        <v>94</v>
      </c>
      <c r="H374" s="13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1" spans="2:8" ht="15">
      <c r="B381" s="6" t="s">
        <v>238</v>
      </c>
      <c r="C381" s="6" t="s">
        <v>70</v>
      </c>
      <c r="D381" s="7" t="s">
        <v>3</v>
      </c>
      <c r="E381" s="8">
        <v>485.01</v>
      </c>
      <c r="F381" s="9"/>
      <c r="G381" s="10">
        <f>SUM(D384:D386)+SUM(F384:F387)+SUM(H384:H385)</f>
        <v>0</v>
      </c>
      <c r="H381" s="10">
        <f>E381*G381</f>
        <v>0</v>
      </c>
    </row>
    <row r="382" spans="2:8" ht="15">
      <c r="B382" s="16" t="s">
        <v>6</v>
      </c>
      <c r="C382" s="17" t="s">
        <v>209</v>
      </c>
      <c r="D382" s="17"/>
      <c r="E382" s="17" t="s">
        <v>54</v>
      </c>
      <c r="F382" s="17"/>
      <c r="G382" s="17" t="s">
        <v>10</v>
      </c>
      <c r="H382" s="17"/>
    </row>
    <row r="383" spans="2:8" ht="15">
      <c r="B383" s="16"/>
      <c r="C383" s="11" t="s">
        <v>7</v>
      </c>
      <c r="D383" s="11" t="s">
        <v>8</v>
      </c>
      <c r="E383" s="11" t="s">
        <v>7</v>
      </c>
      <c r="F383" s="11" t="s">
        <v>8</v>
      </c>
      <c r="G383" s="11" t="s">
        <v>7</v>
      </c>
      <c r="H383" s="11" t="s">
        <v>8</v>
      </c>
    </row>
    <row r="384" spans="1:8" ht="15">
      <c r="A384" s="14" t="s">
        <v>239</v>
      </c>
      <c r="B384" s="16"/>
      <c r="C384" s="12" t="s">
        <v>129</v>
      </c>
      <c r="D384" s="13"/>
      <c r="E384" s="12" t="s">
        <v>129</v>
      </c>
      <c r="F384" s="13"/>
      <c r="G384" s="12" t="s">
        <v>129</v>
      </c>
      <c r="H384" s="13"/>
    </row>
    <row r="385" spans="1:8" ht="15">
      <c r="A385" s="14" t="s">
        <v>240</v>
      </c>
      <c r="B385" s="16"/>
      <c r="C385" s="12" t="s">
        <v>132</v>
      </c>
      <c r="D385" s="13"/>
      <c r="E385" s="12" t="s">
        <v>132</v>
      </c>
      <c r="F385" s="13"/>
      <c r="G385" s="12" t="s">
        <v>132</v>
      </c>
      <c r="H385" s="13"/>
    </row>
    <row r="386" spans="1:8" ht="15">
      <c r="A386" s="14" t="s">
        <v>241</v>
      </c>
      <c r="B386" s="16"/>
      <c r="C386" s="12" t="s">
        <v>107</v>
      </c>
      <c r="D386" s="13"/>
      <c r="E386" s="12" t="s">
        <v>107</v>
      </c>
      <c r="F386" s="13"/>
      <c r="G386" s="12" t="s">
        <v>6</v>
      </c>
      <c r="H386" s="13"/>
    </row>
    <row r="387" spans="1:8" ht="15">
      <c r="A387" s="14" t="s">
        <v>242</v>
      </c>
      <c r="B387" s="16"/>
      <c r="C387" s="12" t="s">
        <v>6</v>
      </c>
      <c r="D387" s="13"/>
      <c r="E387" s="12" t="s">
        <v>72</v>
      </c>
      <c r="F387" s="13"/>
      <c r="G387" s="12" t="s">
        <v>6</v>
      </c>
      <c r="H387" s="13"/>
    </row>
    <row r="388" ht="15">
      <c r="B388" s="16"/>
    </row>
    <row r="389" ht="15">
      <c r="B389" s="16"/>
    </row>
    <row r="390" ht="15">
      <c r="B390" s="16"/>
    </row>
    <row r="391" ht="15">
      <c r="B391" s="16"/>
    </row>
    <row r="393" spans="2:8" ht="15">
      <c r="B393" s="6" t="s">
        <v>243</v>
      </c>
      <c r="C393" s="6" t="s">
        <v>244</v>
      </c>
      <c r="D393" s="7" t="s">
        <v>3</v>
      </c>
      <c r="E393" s="8">
        <v>639.53</v>
      </c>
      <c r="F393" s="9"/>
      <c r="G393" s="10">
        <f>SUM(D396:D397)</f>
        <v>0</v>
      </c>
      <c r="H393" s="10">
        <f>E393*G393</f>
        <v>0</v>
      </c>
    </row>
    <row r="394" spans="2:8" ht="15">
      <c r="B394" s="16" t="s">
        <v>6</v>
      </c>
      <c r="C394" s="17" t="s">
        <v>71</v>
      </c>
      <c r="D394" s="17"/>
      <c r="E394" s="17" t="s">
        <v>6</v>
      </c>
      <c r="F394" s="17"/>
      <c r="G394" s="17" t="s">
        <v>6</v>
      </c>
      <c r="H394" s="17"/>
    </row>
    <row r="395" spans="2:8" ht="15">
      <c r="B395" s="16"/>
      <c r="C395" s="11" t="s">
        <v>7</v>
      </c>
      <c r="D395" s="11" t="s">
        <v>8</v>
      </c>
      <c r="E395" s="11" t="s">
        <v>7</v>
      </c>
      <c r="F395" s="11" t="s">
        <v>8</v>
      </c>
      <c r="G395" s="11" t="s">
        <v>7</v>
      </c>
      <c r="H395" s="11" t="s">
        <v>8</v>
      </c>
    </row>
    <row r="396" spans="1:8" ht="15">
      <c r="A396" s="14" t="s">
        <v>245</v>
      </c>
      <c r="B396" s="16"/>
      <c r="C396" s="12" t="s">
        <v>104</v>
      </c>
      <c r="D396" s="13"/>
      <c r="E396" s="12" t="s">
        <v>6</v>
      </c>
      <c r="F396" s="13"/>
      <c r="G396" s="12" t="s">
        <v>6</v>
      </c>
      <c r="H396" s="13"/>
    </row>
    <row r="397" spans="1:8" ht="15">
      <c r="A397" s="14" t="s">
        <v>246</v>
      </c>
      <c r="B397" s="16"/>
      <c r="C397" s="12" t="s">
        <v>109</v>
      </c>
      <c r="D397" s="13"/>
      <c r="E397" s="12" t="s">
        <v>6</v>
      </c>
      <c r="F397" s="13"/>
      <c r="G397" s="12" t="s">
        <v>6</v>
      </c>
      <c r="H397" s="13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5" spans="2:8" ht="15">
      <c r="B405" s="6" t="s">
        <v>247</v>
      </c>
      <c r="C405" s="6" t="s">
        <v>248</v>
      </c>
      <c r="D405" s="7" t="s">
        <v>3</v>
      </c>
      <c r="E405" s="8">
        <v>1055.39</v>
      </c>
      <c r="F405" s="9"/>
      <c r="G405" s="10">
        <f>SUM(D408:D408)</f>
        <v>0</v>
      </c>
      <c r="H405" s="10">
        <f>E405*G405</f>
        <v>0</v>
      </c>
    </row>
    <row r="406" spans="2:8" ht="15">
      <c r="B406" s="16" t="s">
        <v>6</v>
      </c>
      <c r="C406" s="17" t="s">
        <v>71</v>
      </c>
      <c r="D406" s="17"/>
      <c r="E406" s="17" t="s">
        <v>6</v>
      </c>
      <c r="F406" s="17"/>
      <c r="G406" s="17" t="s">
        <v>6</v>
      </c>
      <c r="H406" s="17"/>
    </row>
    <row r="407" spans="2:8" ht="15">
      <c r="B407" s="16"/>
      <c r="C407" s="11" t="s">
        <v>7</v>
      </c>
      <c r="D407" s="11" t="s">
        <v>8</v>
      </c>
      <c r="E407" s="11" t="s">
        <v>7</v>
      </c>
      <c r="F407" s="11" t="s">
        <v>8</v>
      </c>
      <c r="G407" s="11" t="s">
        <v>7</v>
      </c>
      <c r="H407" s="11" t="s">
        <v>8</v>
      </c>
    </row>
    <row r="408" spans="1:8" ht="15">
      <c r="A408" s="14" t="s">
        <v>249</v>
      </c>
      <c r="B408" s="16"/>
      <c r="C408" s="12" t="s">
        <v>210</v>
      </c>
      <c r="D408" s="13"/>
      <c r="E408" s="12" t="s">
        <v>6</v>
      </c>
      <c r="F408" s="13"/>
      <c r="G408" s="12" t="s">
        <v>6</v>
      </c>
      <c r="H408" s="13"/>
    </row>
    <row r="409" ht="15">
      <c r="B409" s="16"/>
    </row>
    <row r="410" ht="15">
      <c r="B410" s="16"/>
    </row>
    <row r="411" ht="15">
      <c r="B411" s="16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7" spans="2:8" ht="15">
      <c r="B417" s="6" t="s">
        <v>250</v>
      </c>
      <c r="C417" s="6" t="s">
        <v>125</v>
      </c>
      <c r="D417" s="7" t="s">
        <v>3</v>
      </c>
      <c r="E417" s="8">
        <v>685.61</v>
      </c>
      <c r="F417" s="9"/>
      <c r="G417" s="10">
        <f>SUM(D420:D424)</f>
        <v>0</v>
      </c>
      <c r="H417" s="10">
        <f>E417*G417</f>
        <v>0</v>
      </c>
    </row>
    <row r="418" spans="2:8" ht="15">
      <c r="B418" s="16" t="s">
        <v>6</v>
      </c>
      <c r="C418" s="17" t="s">
        <v>71</v>
      </c>
      <c r="D418" s="17"/>
      <c r="E418" s="17" t="s">
        <v>6</v>
      </c>
      <c r="F418" s="17"/>
      <c r="G418" s="17" t="s">
        <v>6</v>
      </c>
      <c r="H418" s="17"/>
    </row>
    <row r="419" spans="2:8" ht="15">
      <c r="B419" s="16"/>
      <c r="C419" s="11" t="s">
        <v>7</v>
      </c>
      <c r="D419" s="11" t="s">
        <v>8</v>
      </c>
      <c r="E419" s="11" t="s">
        <v>7</v>
      </c>
      <c r="F419" s="11" t="s">
        <v>8</v>
      </c>
      <c r="G419" s="11" t="s">
        <v>7</v>
      </c>
      <c r="H419" s="11" t="s">
        <v>8</v>
      </c>
    </row>
    <row r="420" spans="1:8" ht="15">
      <c r="A420" s="14" t="s">
        <v>251</v>
      </c>
      <c r="B420" s="16"/>
      <c r="C420" s="12" t="s">
        <v>104</v>
      </c>
      <c r="D420" s="13"/>
      <c r="E420" s="12" t="s">
        <v>6</v>
      </c>
      <c r="F420" s="13"/>
      <c r="G420" s="12" t="s">
        <v>6</v>
      </c>
      <c r="H420" s="13"/>
    </row>
    <row r="421" spans="1:8" ht="15">
      <c r="A421" s="14" t="s">
        <v>252</v>
      </c>
      <c r="B421" s="16"/>
      <c r="C421" s="12" t="s">
        <v>107</v>
      </c>
      <c r="D421" s="13"/>
      <c r="E421" s="12" t="s">
        <v>6</v>
      </c>
      <c r="F421" s="13"/>
      <c r="G421" s="12" t="s">
        <v>6</v>
      </c>
      <c r="H421" s="13"/>
    </row>
    <row r="422" spans="1:8" ht="15">
      <c r="A422" s="14" t="s">
        <v>253</v>
      </c>
      <c r="B422" s="16"/>
      <c r="C422" s="12" t="s">
        <v>126</v>
      </c>
      <c r="D422" s="13"/>
      <c r="E422" s="12" t="s">
        <v>6</v>
      </c>
      <c r="F422" s="13"/>
      <c r="G422" s="12" t="s">
        <v>6</v>
      </c>
      <c r="H422" s="13"/>
    </row>
    <row r="423" spans="1:8" ht="15">
      <c r="A423" s="14" t="s">
        <v>254</v>
      </c>
      <c r="B423" s="16"/>
      <c r="C423" s="12" t="s">
        <v>212</v>
      </c>
      <c r="D423" s="13"/>
      <c r="E423" s="12" t="s">
        <v>6</v>
      </c>
      <c r="F423" s="13"/>
      <c r="G423" s="12" t="s">
        <v>6</v>
      </c>
      <c r="H423" s="13"/>
    </row>
    <row r="424" spans="1:8" ht="15">
      <c r="A424" s="14" t="s">
        <v>255</v>
      </c>
      <c r="B424" s="16"/>
      <c r="C424" s="12" t="s">
        <v>129</v>
      </c>
      <c r="D424" s="13"/>
      <c r="E424" s="12" t="s">
        <v>6</v>
      </c>
      <c r="F424" s="13"/>
      <c r="G424" s="12" t="s">
        <v>6</v>
      </c>
      <c r="H424" s="13"/>
    </row>
    <row r="425" ht="15">
      <c r="B425" s="16"/>
    </row>
    <row r="426" ht="15">
      <c r="B426" s="16"/>
    </row>
    <row r="427" ht="15">
      <c r="B427" s="16"/>
    </row>
  </sheetData>
  <sheetProtection/>
  <mergeCells count="144">
    <mergeCell ref="B406:B415"/>
    <mergeCell ref="C406:D406"/>
    <mergeCell ref="E406:F406"/>
    <mergeCell ref="G406:H406"/>
    <mergeCell ref="B418:B427"/>
    <mergeCell ref="C418:D418"/>
    <mergeCell ref="E418:F418"/>
    <mergeCell ref="G418:H418"/>
    <mergeCell ref="B382:B391"/>
    <mergeCell ref="C382:D382"/>
    <mergeCell ref="E382:F382"/>
    <mergeCell ref="G382:H382"/>
    <mergeCell ref="B394:B403"/>
    <mergeCell ref="C394:D394"/>
    <mergeCell ref="E394:F394"/>
    <mergeCell ref="G394:H394"/>
    <mergeCell ref="B358:B367"/>
    <mergeCell ref="C358:D358"/>
    <mergeCell ref="E358:F358"/>
    <mergeCell ref="G358:H358"/>
    <mergeCell ref="B370:B379"/>
    <mergeCell ref="C370:D370"/>
    <mergeCell ref="E370:F370"/>
    <mergeCell ref="G370:H370"/>
    <mergeCell ref="B333:B342"/>
    <mergeCell ref="C333:D333"/>
    <mergeCell ref="E333:F333"/>
    <mergeCell ref="G333:H333"/>
    <mergeCell ref="B346:B355"/>
    <mergeCell ref="C346:D346"/>
    <mergeCell ref="E346:F346"/>
    <mergeCell ref="G346:H346"/>
    <mergeCell ref="B306:B315"/>
    <mergeCell ref="C306:D306"/>
    <mergeCell ref="E306:F306"/>
    <mergeCell ref="G306:H306"/>
    <mergeCell ref="B321:B330"/>
    <mergeCell ref="C321:D321"/>
    <mergeCell ref="E321:F321"/>
    <mergeCell ref="G321:H321"/>
    <mergeCell ref="B279:B288"/>
    <mergeCell ref="C279:D279"/>
    <mergeCell ref="E279:F279"/>
    <mergeCell ref="G279:H279"/>
    <mergeCell ref="B294:B303"/>
    <mergeCell ref="C294:D294"/>
    <mergeCell ref="E294:F294"/>
    <mergeCell ref="G294:H294"/>
    <mergeCell ref="B253:B262"/>
    <mergeCell ref="C253:D253"/>
    <mergeCell ref="E253:F253"/>
    <mergeCell ref="G253:H253"/>
    <mergeCell ref="C265:D265"/>
    <mergeCell ref="E265:F265"/>
    <mergeCell ref="G265:H265"/>
    <mergeCell ref="B229:B238"/>
    <mergeCell ref="C229:D229"/>
    <mergeCell ref="E229:F229"/>
    <mergeCell ref="G229:H229"/>
    <mergeCell ref="B241:B250"/>
    <mergeCell ref="C241:D241"/>
    <mergeCell ref="E241:F241"/>
    <mergeCell ref="G241:H241"/>
    <mergeCell ref="C210:D210"/>
    <mergeCell ref="E210:F210"/>
    <mergeCell ref="G210:H210"/>
    <mergeCell ref="B217:B226"/>
    <mergeCell ref="C217:D217"/>
    <mergeCell ref="E217:F217"/>
    <mergeCell ref="G217:H217"/>
    <mergeCell ref="C221:D221"/>
    <mergeCell ref="E221:F221"/>
    <mergeCell ref="G221:H221"/>
    <mergeCell ref="C195:D195"/>
    <mergeCell ref="E195:F195"/>
    <mergeCell ref="G195:H195"/>
    <mergeCell ref="B200:B209"/>
    <mergeCell ref="C200:D200"/>
    <mergeCell ref="E200:F200"/>
    <mergeCell ref="G200:H200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E18 C30:C34 E30 C42 C54:C55 C66 C78:C80 C90 E90 C102:C104 C114 E114:E116 G114:G115 C126 C138 C150:C151 E150:E151 C162 C174 C186:C189 E186:E187 G186:G194 C197 C202:C207 E202:E206 G202:G209 C212:C214 C219:C220 E219:E220 G219 C223:C224 C231 C243:C249 C255:C258 E255:E261 G255:G264 C267:C276 C281:C291 C296 C308:C318 C323:C326 C335:C337 E335:E343 G335:G339 C348:C349 E348:E349 G348:G353 C360:C361 E360 G360:G361 C372 E372:E373 G372:G374 C384:C386 E384:E387 G384:G385 C396:C397 C408 C420:C42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256</v>
      </c>
      <c r="B1" s="15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2015-03-15T09:09:28Z</dcterms:created>
  <dcterms:modified xsi:type="dcterms:W3CDTF">2015-03-15T10:07:30Z</dcterms:modified>
  <cp:category/>
  <cp:version/>
  <cp:contentType/>
  <cp:contentStatus/>
</cp:coreProperties>
</file>