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an\Desktop\презентации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<sst xmlns="http://schemas.openxmlformats.org/spreadsheetml/2006/main" count="116" uniqueCount="49">
  <si>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</si>
  <si>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</si>
  <si>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</si>
  <si>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</si>
  <si>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</si>
  <si>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</si>
  <si>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</si>
  <si>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</si>
  <si>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Цена,
руб.</t>
  </si>
  <si>
    <t>Скидка не действует</t>
  </si>
  <si>
    <t>Нет Фото</t>
  </si>
  <si>
    <t>Арка угловая разборная</t>
  </si>
  <si>
    <t>Арка угловая разборная 1250*2450*365, металл</t>
  </si>
  <si>
    <t>Декор. клетка (металл) 18х18хН40см</t>
  </si>
  <si>
    <t>Серый</t>
  </si>
  <si>
    <t>Акция, распродажа</t>
  </si>
  <si>
    <t>Декор. клетка (металл) 20хН45см</t>
  </si>
  <si>
    <t>Декор. клетка (металл) 22х14хН40см</t>
  </si>
  <si>
    <t>Декор. клетка (металл) 23х23хН50см</t>
  </si>
  <si>
    <t>Декор. клетка (металл) 23хН55см</t>
  </si>
  <si>
    <t>Декор. клетка (металл) 28х20хН50см</t>
  </si>
  <si>
    <t>Декор. клетка (металл) 35хН100см</t>
  </si>
  <si>
    <t>Декор. фонарь (металл), 25х25хН60см</t>
  </si>
  <si>
    <t>Декоративная подставка "скворечник" 18*18*33</t>
  </si>
  <si>
    <t>Декоративная подставка "скворечник" 18*19*43</t>
  </si>
  <si>
    <t>Набор клеток H34, H27</t>
  </si>
  <si>
    <t>Набор подставок декоративных H90, H70, H50</t>
  </si>
  <si>
    <t>Опоры для цветов(колышки), 500, металл</t>
  </si>
  <si>
    <t>Подставка декоративная 31*17*46</t>
  </si>
  <si>
    <t>Подставка декоративная 39*16.5*53</t>
  </si>
  <si>
    <t>Подставка декоративная 47*32*120</t>
  </si>
  <si>
    <t>Подцветочница (металл)  Настенная 3-я Букет</t>
  </si>
  <si>
    <t>Подцветочница (металл) Напольная Кипарис 2 , 56х33х33см</t>
  </si>
  <si>
    <t>Подцветочница (металл) Напольная Класическая на 5 горшков, 134х50х50см</t>
  </si>
  <si>
    <t>Подцветочница (металл) Напольная на 4 горшка Конек , 84х78х32см</t>
  </si>
  <si>
    <t>Подцветочница (металл) Напольная на 4 горшка Лилия, 68х59х59см</t>
  </si>
  <si>
    <t>Подцветочница (металл) Настенная 3-я Серпантин</t>
  </si>
  <si>
    <t>Фонарь (стекло, дерево) 15X15X21.5HX33H</t>
  </si>
  <si>
    <t>Фонарь (стекло, дерево) 16.5X16.5X19HX34H</t>
  </si>
  <si>
    <t>Фонарь (стекло, дерево) 17X17X24HX34H</t>
  </si>
  <si>
    <t>Фонарь (стекло, дерево) 18X18X23HX37.5</t>
  </si>
  <si>
    <t>Фонарь (стекло, дерево) 22.5X22.5X34.5HX49.5H</t>
  </si>
  <si>
    <t>Фонарь (стекло, дерево) 24X24X34HX49.5H</t>
  </si>
  <si>
    <t>Шпалера "Астра" 1940*470, металл</t>
  </si>
  <si>
    <t>Шпалера "Веерная мини" 1500*520, металл</t>
  </si>
  <si>
    <t>Шпалера "Декоративная мини" 1600*550, металл</t>
  </si>
  <si>
    <t>Шпалера "Калинка" 1940*470,металл</t>
  </si>
  <si>
    <t>Шпалера "Колокольчик" 1940*470,металл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</si>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</sst>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142875</xdr:rowOff>
    </xdr:from>
    <xdr:to>
      <xdr:col>3</xdr:col>
      <xdr:colOff>-44450</xdr:colOff>
      <xdr:row>2</xdr:row>
      <xdr:rowOff>1943100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</xdr:row>
      <xdr:rowOff>142875</xdr:rowOff>
    </xdr:from>
    <xdr:to>
      <xdr:col>3</xdr:col>
      <xdr:colOff>-44450</xdr:colOff>
      <xdr:row>3</xdr:row>
      <xdr:rowOff>1943100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</xdr:row>
      <xdr:rowOff>142875</xdr:rowOff>
    </xdr:from>
    <xdr:to>
      <xdr:col>3</xdr:col>
      <xdr:colOff>-44450</xdr:colOff>
      <xdr:row>4</xdr:row>
      <xdr:rowOff>1943100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</xdr:row>
      <xdr:rowOff>142875</xdr:rowOff>
    </xdr:from>
    <xdr:to>
      <xdr:col>3</xdr:col>
      <xdr:colOff>-44450</xdr:colOff>
      <xdr:row>5</xdr:row>
      <xdr:rowOff>1943100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</xdr:row>
      <xdr:rowOff>142875</xdr:rowOff>
    </xdr:from>
    <xdr:to>
      <xdr:col>3</xdr:col>
      <xdr:colOff>-44450</xdr:colOff>
      <xdr:row>6</xdr:row>
      <xdr:rowOff>1943100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</xdr:row>
      <xdr:rowOff>142875</xdr:rowOff>
    </xdr:from>
    <xdr:to>
      <xdr:col>3</xdr:col>
      <xdr:colOff>-44450</xdr:colOff>
      <xdr:row>7</xdr:row>
      <xdr:rowOff>1943100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</xdr:row>
      <xdr:rowOff>142875</xdr:rowOff>
    </xdr:from>
    <xdr:to>
      <xdr:col>3</xdr:col>
      <xdr:colOff>-44450</xdr:colOff>
      <xdr:row>8</xdr:row>
      <xdr:rowOff>1943100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</xdr:row>
      <xdr:rowOff>142875</xdr:rowOff>
    </xdr:from>
    <xdr:to>
      <xdr:col>3</xdr:col>
      <xdr:colOff>-44450</xdr:colOff>
      <xdr:row>9</xdr:row>
      <xdr:rowOff>1943100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</xdr:row>
      <xdr:rowOff>142875</xdr:rowOff>
    </xdr:from>
    <xdr:to>
      <xdr:col>3</xdr:col>
      <xdr:colOff>-44450</xdr:colOff>
      <xdr:row>10</xdr:row>
      <xdr:rowOff>1943100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</xdr:row>
      <xdr:rowOff>142875</xdr:rowOff>
    </xdr:from>
    <xdr:to>
      <xdr:col>3</xdr:col>
      <xdr:colOff>-44450</xdr:colOff>
      <xdr:row>11</xdr:row>
      <xdr:rowOff>1943100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</xdr:row>
      <xdr:rowOff>142875</xdr:rowOff>
    </xdr:from>
    <xdr:to>
      <xdr:col>3</xdr:col>
      <xdr:colOff>-44450</xdr:colOff>
      <xdr:row>12</xdr:row>
      <xdr:rowOff>1943100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</xdr:row>
      <xdr:rowOff>142875</xdr:rowOff>
    </xdr:from>
    <xdr:to>
      <xdr:col>3</xdr:col>
      <xdr:colOff>-44450</xdr:colOff>
      <xdr:row>13</xdr:row>
      <xdr:rowOff>1943100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</xdr:row>
      <xdr:rowOff>142875</xdr:rowOff>
    </xdr:from>
    <xdr:to>
      <xdr:col>3</xdr:col>
      <xdr:colOff>-44450</xdr:colOff>
      <xdr:row>14</xdr:row>
      <xdr:rowOff>1943100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142875</xdr:rowOff>
    </xdr:from>
    <xdr:to>
      <xdr:col>3</xdr:col>
      <xdr:colOff>-44450</xdr:colOff>
      <xdr:row>15</xdr:row>
      <xdr:rowOff>1943100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</xdr:row>
      <xdr:rowOff>142875</xdr:rowOff>
    </xdr:from>
    <xdr:to>
      <xdr:col>3</xdr:col>
      <xdr:colOff>-44450</xdr:colOff>
      <xdr:row>16</xdr:row>
      <xdr:rowOff>1943100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</xdr:row>
      <xdr:rowOff>142875</xdr:rowOff>
    </xdr:from>
    <xdr:to>
      <xdr:col>3</xdr:col>
      <xdr:colOff>-44450</xdr:colOff>
      <xdr:row>17</xdr:row>
      <xdr:rowOff>1943100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</xdr:row>
      <xdr:rowOff>142875</xdr:rowOff>
    </xdr:from>
    <xdr:to>
      <xdr:col>3</xdr:col>
      <xdr:colOff>-44450</xdr:colOff>
      <xdr:row>18</xdr:row>
      <xdr:rowOff>1943100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</xdr:row>
      <xdr:rowOff>142875</xdr:rowOff>
    </xdr:from>
    <xdr:to>
      <xdr:col>3</xdr:col>
      <xdr:colOff>-44450</xdr:colOff>
      <xdr:row>19</xdr:row>
      <xdr:rowOff>1943100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</xdr:row>
      <xdr:rowOff>142875</xdr:rowOff>
    </xdr:from>
    <xdr:to>
      <xdr:col>3</xdr:col>
      <xdr:colOff>-44450</xdr:colOff>
      <xdr:row>20</xdr:row>
      <xdr:rowOff>1943100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</xdr:row>
      <xdr:rowOff>142875</xdr:rowOff>
    </xdr:from>
    <xdr:to>
      <xdr:col>3</xdr:col>
      <xdr:colOff>-44450</xdr:colOff>
      <xdr:row>21</xdr:row>
      <xdr:rowOff>1943100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</xdr:row>
      <xdr:rowOff>142875</xdr:rowOff>
    </xdr:from>
    <xdr:to>
      <xdr:col>3</xdr:col>
      <xdr:colOff>-44450</xdr:colOff>
      <xdr:row>22</xdr:row>
      <xdr:rowOff>1943100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</xdr:row>
      <xdr:rowOff>142875</xdr:rowOff>
    </xdr:from>
    <xdr:to>
      <xdr:col>3</xdr:col>
      <xdr:colOff>-44450</xdr:colOff>
      <xdr:row>23</xdr:row>
      <xdr:rowOff>1943100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</xdr:row>
      <xdr:rowOff>142875</xdr:rowOff>
    </xdr:from>
    <xdr:to>
      <xdr:col>3</xdr:col>
      <xdr:colOff>-44450</xdr:colOff>
      <xdr:row>24</xdr:row>
      <xdr:rowOff>1943100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</xdr:row>
      <xdr:rowOff>142875</xdr:rowOff>
    </xdr:from>
    <xdr:to>
      <xdr:col>3</xdr:col>
      <xdr:colOff>-44450</xdr:colOff>
      <xdr:row>25</xdr:row>
      <xdr:rowOff>1943100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</xdr:row>
      <xdr:rowOff>142875</xdr:rowOff>
    </xdr:from>
    <xdr:to>
      <xdr:col>3</xdr:col>
      <xdr:colOff>-44450</xdr:colOff>
      <xdr:row>26</xdr:row>
      <xdr:rowOff>1943100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</xdr:row>
      <xdr:rowOff>142875</xdr:rowOff>
    </xdr:from>
    <xdr:to>
      <xdr:col>3</xdr:col>
      <xdr:colOff>-44450</xdr:colOff>
      <xdr:row>27</xdr:row>
      <xdr:rowOff>1943100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</xdr:row>
      <xdr:rowOff>142875</xdr:rowOff>
    </xdr:from>
    <xdr:to>
      <xdr:col>3</xdr:col>
      <xdr:colOff>-44450</xdr:colOff>
      <xdr:row>28</xdr:row>
      <xdr:rowOff>1943100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</xdr:row>
      <xdr:rowOff>142875</xdr:rowOff>
    </xdr:from>
    <xdr:to>
      <xdr:col>3</xdr:col>
      <xdr:colOff>-44450</xdr:colOff>
      <xdr:row>29</xdr:row>
      <xdr:rowOff>1943100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</xdr:row>
      <xdr:rowOff>142875</xdr:rowOff>
    </xdr:from>
    <xdr:to>
      <xdr:col>3</xdr:col>
      <xdr:colOff>-44450</xdr:colOff>
      <xdr:row>30</xdr:row>
      <xdr:rowOff>1943100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</xdr:row>
      <xdr:rowOff>142875</xdr:rowOff>
    </xdr:from>
    <xdr:to>
      <xdr:col>3</xdr:col>
      <xdr:colOff>-44450</xdr:colOff>
      <xdr:row>31</xdr:row>
      <xdr:rowOff>1943100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</xdr:row>
      <xdr:rowOff>142875</xdr:rowOff>
    </xdr:from>
    <xdr:to>
      <xdr:col>3</xdr:col>
      <xdr:colOff>-44450</xdr:colOff>
      <xdr:row>32</xdr:row>
      <xdr:rowOff>1943100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33</xdr:row>
      <xdr:rowOff>142875</xdr:rowOff>
    </xdr:from>
    <xdr:to>
      <xdr:col>3</xdr:col>
      <xdr:colOff>-44450</xdr:colOff>
      <xdr:row>33</xdr:row>
      <xdr:rowOff>1943100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34</xdr:row>
      <xdr:rowOff>142875</xdr:rowOff>
    </xdr:from>
    <xdr:to>
      <xdr:col>3</xdr:col>
      <xdr:colOff>-44450</xdr:colOff>
      <xdr:row>34</xdr:row>
      <xdr:rowOff>1943100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35</xdr:row>
      <xdr:rowOff>142875</xdr:rowOff>
    </xdr:from>
    <xdr:to>
      <xdr:col>3</xdr:col>
      <xdr:colOff>-44450</xdr:colOff>
      <xdr:row>35</xdr:row>
      <xdr:rowOff>1943100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36</xdr:row>
      <xdr:rowOff>142875</xdr:rowOff>
    </xdr:from>
    <xdr:to>
      <xdr:col>3</xdr:col>
      <xdr:colOff>-44450</xdr:colOff>
      <xdr:row>36</xdr:row>
      <xdr:rowOff>1943100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N37"/>
  <sheetViews>
    <sheetView tabSelected="1" workbookViewId="0">
      <selection activeCell="A2" sqref="A2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8" width="15.1640625" style="1" customWidth="1"/>
    <col min="9" max="9" width="13" style="1" customWidth="1"/>
    <col min="10" max="10" width="10.1640625" style="13" customWidth="1"/>
    <col min="11" max="11" width="10.1640625" style="19" customWidth="1"/>
    <col min="12" max="12" width="15" style="1" customWidth="1"/>
    <col min="13" max="14" width="10.1640625" style="1" customWidth="1"/>
  </cols>
  <sheetData>
    <row r="2" spans="1:14" s="17" customFormat="1" ht="38.1" customHeight="1" x14ac:dyDescent="0.2">
      <c r="A2" s="14" t="s">
        <v>0</v>
      </c>
      <c r="B2" s="15" t="s">
        <v>1</v>
      </c>
      <c r="C2" s="15"/>
      <c r="D2" s="15"/>
      <c r="E2" s="14" t="s">
        <v>2</v>
      </c>
      <c r="F2" s="14" t="s">
        <v>3</v>
      </c>
      <c r="G2" s="14" t="s">
        <v>4</v>
      </c>
      <c r="H2" s="12" t="s">
        <v>5</v>
      </c>
      <c r="I2" s="12" t="s">
        <v>6</v>
      </c>
      <c r="J2" s="14" t="s">
        <v>7</v>
      </c>
      <c r="K2" s="18" t="s">
        <v>8</v>
      </c>
      <c r="L2" s="12" t="s">
        <v>9</v>
      </c>
      <c r="M2" s="12" t="s">
        <v>48</v>
      </c>
      <c r="N2" s="16"/>
    </row>
    <row r="3" spans="1:14" s="1" customFormat="1" ht="165.95" customHeight="1" x14ac:dyDescent="0.2">
      <c r="A3" s="2">
        <v>1</v>
      </c>
      <c r="B3" s="11" t="s">
        <v>10</v>
      </c>
      <c r="C3" s="11"/>
      <c r="D3" s="10" t="str">
        <f>HYPERLINK("http://7flowers-decor.ru/upload/1c_catalog/import_files/1969020756177.jpg")</f>
        <v>http://7flowers-decor.ru/upload/1c_catalog/import_files/1969020756177.jpg</v>
      </c>
      <c r="E3" s="2">
        <v>1969020756177</v>
      </c>
      <c r="F3" s="3" t="s">
        <v>11</v>
      </c>
      <c r="G3" s="4"/>
      <c r="H3" s="2">
        <v>1</v>
      </c>
      <c r="I3" s="2">
        <v>1</v>
      </c>
      <c r="J3" s="21">
        <v>41</v>
      </c>
      <c r="K3" s="20">
        <v>1895</v>
      </c>
      <c r="L3" s="6"/>
      <c r="M3" s="5"/>
    </row>
    <row r="4" spans="1:14" s="1" customFormat="1" ht="165.95" customHeight="1" x14ac:dyDescent="0.2">
      <c r="A4" s="2">
        <v>2</v>
      </c>
      <c r="B4" s="11" t="s">
        <v>10</v>
      </c>
      <c r="C4" s="11"/>
      <c r="D4" s="10" t="str">
        <f>HYPERLINK("http://7flowers-decor.ru/upload/1c_catalog/import_files/1969020756184.jpg")</f>
        <v>http://7flowers-decor.ru/upload/1c_catalog/import_files/1969020756184.jpg</v>
      </c>
      <c r="E4" s="2">
        <v>1969020756184</v>
      </c>
      <c r="F4" s="3" t="s">
        <v>12</v>
      </c>
      <c r="G4" s="4"/>
      <c r="H4" s="2">
        <v>1</v>
      </c>
      <c r="I4" s="2">
        <v>1</v>
      </c>
      <c r="J4" s="21">
        <v>39</v>
      </c>
      <c r="K4" s="20">
        <v>2488</v>
      </c>
      <c r="L4" s="6"/>
      <c r="M4" s="5"/>
    </row>
    <row r="5" spans="1:14" s="1" customFormat="1" ht="165.95" customHeight="1" x14ac:dyDescent="0.2">
      <c r="A5" s="2">
        <v>3</v>
      </c>
      <c r="B5" s="11" t="s">
        <v>10</v>
      </c>
      <c r="C5" s="11"/>
      <c r="D5" s="10" t="str">
        <f>HYPERLINK("http://7flowers-decor.ru/upload/1c_catalog/import_files/4606500322848.jpg")</f>
        <v>http://7flowers-decor.ru/upload/1c_catalog/import_files/4606500322848.jpg</v>
      </c>
      <c r="E5" s="2">
        <v>4606500322848</v>
      </c>
      <c r="F5" s="3" t="s">
        <v>13</v>
      </c>
      <c r="G5" s="4" t="s">
        <v>14</v>
      </c>
      <c r="H5" s="2">
        <v>1</v>
      </c>
      <c r="I5" s="2">
        <v>6</v>
      </c>
      <c r="J5" s="21">
        <v>31</v>
      </c>
      <c r="K5" s="20">
        <v>439.4</v>
      </c>
      <c r="L5" s="8" t="s">
        <v>15</v>
      </c>
      <c r="M5" s="7"/>
    </row>
    <row r="6" spans="1:14" s="1" customFormat="1" ht="165.95" customHeight="1" x14ac:dyDescent="0.2">
      <c r="A6" s="2">
        <v>4</v>
      </c>
      <c r="B6" s="11" t="s">
        <v>10</v>
      </c>
      <c r="C6" s="11"/>
      <c r="D6" s="10" t="str">
        <f>HYPERLINK("http://7flowers-decor.ru/upload/1c_catalog/import_files/4606500322879.jpg")</f>
        <v>http://7flowers-decor.ru/upload/1c_catalog/import_files/4606500322879.jpg</v>
      </c>
      <c r="E6" s="2">
        <v>4606500322879</v>
      </c>
      <c r="F6" s="3" t="s">
        <v>16</v>
      </c>
      <c r="G6" s="4" t="s">
        <v>14</v>
      </c>
      <c r="H6" s="2">
        <v>1</v>
      </c>
      <c r="I6" s="2">
        <v>1</v>
      </c>
      <c r="J6" s="21">
        <v>112</v>
      </c>
      <c r="K6" s="20">
        <v>1167.4000000000001</v>
      </c>
      <c r="L6" s="8" t="s">
        <v>15</v>
      </c>
      <c r="M6" s="9"/>
    </row>
    <row r="7" spans="1:14" s="1" customFormat="1" ht="165.95" customHeight="1" x14ac:dyDescent="0.2">
      <c r="A7" s="2">
        <v>5</v>
      </c>
      <c r="B7" s="11" t="s">
        <v>10</v>
      </c>
      <c r="C7" s="11"/>
      <c r="D7" s="10" t="str">
        <f>HYPERLINK("http://7flowers-decor.ru/upload/1c_catalog/import_files/4606500322824.jpg")</f>
        <v>http://7flowers-decor.ru/upload/1c_catalog/import_files/4606500322824.jpg</v>
      </c>
      <c r="E7" s="2">
        <v>4606500322824</v>
      </c>
      <c r="F7" s="3" t="s">
        <v>17</v>
      </c>
      <c r="G7" s="4" t="s">
        <v>14</v>
      </c>
      <c r="H7" s="2">
        <v>1</v>
      </c>
      <c r="I7" s="2">
        <v>6</v>
      </c>
      <c r="J7" s="21">
        <v>93</v>
      </c>
      <c r="K7" s="20">
        <v>439.4</v>
      </c>
      <c r="L7" s="8" t="s">
        <v>15</v>
      </c>
      <c r="M7" s="7"/>
    </row>
    <row r="8" spans="1:14" s="1" customFormat="1" ht="165.95" customHeight="1" x14ac:dyDescent="0.2">
      <c r="A8" s="2">
        <v>6</v>
      </c>
      <c r="B8" s="11" t="s">
        <v>10</v>
      </c>
      <c r="C8" s="11"/>
      <c r="D8" s="10" t="str">
        <f>HYPERLINK("http://7flowers-decor.ru/upload/1c_catalog/import_files/4606500322831.jpg")</f>
        <v>http://7flowers-decor.ru/upload/1c_catalog/import_files/4606500322831.jpg</v>
      </c>
      <c r="E8" s="2">
        <v>4606500322831</v>
      </c>
      <c r="F8" s="3" t="s">
        <v>18</v>
      </c>
      <c r="G8" s="4" t="s">
        <v>14</v>
      </c>
      <c r="H8" s="2">
        <v>1</v>
      </c>
      <c r="I8" s="2">
        <v>6</v>
      </c>
      <c r="J8" s="21">
        <v>96</v>
      </c>
      <c r="K8" s="20">
        <v>878.8</v>
      </c>
      <c r="L8" s="8" t="s">
        <v>15</v>
      </c>
      <c r="M8" s="7"/>
    </row>
    <row r="9" spans="1:14" s="1" customFormat="1" ht="165.95" customHeight="1" x14ac:dyDescent="0.2">
      <c r="A9" s="2">
        <v>7</v>
      </c>
      <c r="B9" s="11" t="s">
        <v>10</v>
      </c>
      <c r="C9" s="11"/>
      <c r="D9" s="10" t="str">
        <f>HYPERLINK("http://7flowers-decor.ru/upload/1c_catalog/import_files/4606500322862.jpg")</f>
        <v>http://7flowers-decor.ru/upload/1c_catalog/import_files/4606500322862.jpg</v>
      </c>
      <c r="E9" s="2">
        <v>4606500322862</v>
      </c>
      <c r="F9" s="3" t="s">
        <v>19</v>
      </c>
      <c r="G9" s="4" t="s">
        <v>14</v>
      </c>
      <c r="H9" s="2">
        <v>1</v>
      </c>
      <c r="I9" s="2">
        <v>1</v>
      </c>
      <c r="J9" s="21">
        <v>120</v>
      </c>
      <c r="K9" s="20">
        <v>1718.6</v>
      </c>
      <c r="L9" s="8" t="s">
        <v>15</v>
      </c>
      <c r="M9" s="9"/>
    </row>
    <row r="10" spans="1:14" s="1" customFormat="1" ht="165.95" customHeight="1" x14ac:dyDescent="0.2">
      <c r="A10" s="2">
        <v>8</v>
      </c>
      <c r="B10" s="11" t="s">
        <v>10</v>
      </c>
      <c r="C10" s="11"/>
      <c r="D10" s="10" t="str">
        <f>HYPERLINK("http://7flowers-decor.ru/upload/1c_catalog/import_files/4606500322817.jpg")</f>
        <v>http://7flowers-decor.ru/upload/1c_catalog/import_files/4606500322817.jpg</v>
      </c>
      <c r="E10" s="2">
        <v>4606500322817</v>
      </c>
      <c r="F10" s="3" t="s">
        <v>20</v>
      </c>
      <c r="G10" s="4" t="s">
        <v>14</v>
      </c>
      <c r="H10" s="2">
        <v>1</v>
      </c>
      <c r="I10" s="2">
        <v>6</v>
      </c>
      <c r="J10" s="21">
        <v>134</v>
      </c>
      <c r="K10" s="20">
        <v>878.8</v>
      </c>
      <c r="L10" s="8" t="s">
        <v>15</v>
      </c>
      <c r="M10" s="7"/>
    </row>
    <row r="11" spans="1:14" s="1" customFormat="1" ht="165.95" customHeight="1" x14ac:dyDescent="0.2">
      <c r="A11" s="2">
        <v>9</v>
      </c>
      <c r="B11" s="11" t="s">
        <v>10</v>
      </c>
      <c r="C11" s="11"/>
      <c r="D11" s="10" t="str">
        <f>HYPERLINK("http://7flowers-decor.ru/upload/1c_catalog/import_files/4606500322855.jpg")</f>
        <v>http://7flowers-decor.ru/upload/1c_catalog/import_files/4606500322855.jpg</v>
      </c>
      <c r="E11" s="2">
        <v>4606500322855</v>
      </c>
      <c r="F11" s="3" t="s">
        <v>21</v>
      </c>
      <c r="G11" s="4" t="s">
        <v>14</v>
      </c>
      <c r="H11" s="2">
        <v>1</v>
      </c>
      <c r="I11" s="2">
        <v>1</v>
      </c>
      <c r="J11" s="21">
        <v>120</v>
      </c>
      <c r="K11" s="20">
        <v>2407.6</v>
      </c>
      <c r="L11" s="8" t="s">
        <v>15</v>
      </c>
      <c r="M11" s="9"/>
    </row>
    <row r="12" spans="1:14" s="1" customFormat="1" ht="165.95" customHeight="1" x14ac:dyDescent="0.2">
      <c r="A12" s="2">
        <v>10</v>
      </c>
      <c r="B12" s="11" t="s">
        <v>10</v>
      </c>
      <c r="C12" s="11"/>
      <c r="D12" s="10" t="str">
        <f>HYPERLINK("http://7flowers-decor.ru/upload/1c_catalog/import_files/4606500413874.jpg")</f>
        <v>http://7flowers-decor.ru/upload/1c_catalog/import_files/4606500413874.jpg</v>
      </c>
      <c r="E12" s="2">
        <v>4606500413874</v>
      </c>
      <c r="F12" s="3" t="s">
        <v>22</v>
      </c>
      <c r="G12" s="4" t="s">
        <v>14</v>
      </c>
      <c r="H12" s="2">
        <v>1</v>
      </c>
      <c r="I12" s="2">
        <v>4</v>
      </c>
      <c r="J12" s="21">
        <v>13</v>
      </c>
      <c r="K12" s="20">
        <v>2830.1</v>
      </c>
      <c r="L12" s="8" t="s">
        <v>15</v>
      </c>
      <c r="M12" s="9"/>
    </row>
    <row r="13" spans="1:14" s="1" customFormat="1" ht="165.95" customHeight="1" x14ac:dyDescent="0.2">
      <c r="A13" s="2">
        <v>11</v>
      </c>
      <c r="B13" s="11" t="s">
        <v>10</v>
      </c>
      <c r="C13" s="11"/>
      <c r="D13" s="10" t="str">
        <f>HYPERLINK("http://7flowers-decor.ru/upload/1c_catalog/import_files/4606500505036.jpg")</f>
        <v>http://7flowers-decor.ru/upload/1c_catalog/import_files/4606500505036.jpg</v>
      </c>
      <c r="E13" s="2">
        <v>4606500505036</v>
      </c>
      <c r="F13" s="3" t="s">
        <v>23</v>
      </c>
      <c r="G13" s="4"/>
      <c r="H13" s="2">
        <v>1</v>
      </c>
      <c r="I13" s="2">
        <v>8</v>
      </c>
      <c r="J13" s="21">
        <v>88</v>
      </c>
      <c r="K13" s="20">
        <v>894.1</v>
      </c>
      <c r="L13" s="8" t="s">
        <v>15</v>
      </c>
      <c r="M13" s="7"/>
    </row>
    <row r="14" spans="1:14" s="1" customFormat="1" ht="165.95" customHeight="1" x14ac:dyDescent="0.2">
      <c r="A14" s="2">
        <v>12</v>
      </c>
      <c r="B14" s="11" t="s">
        <v>10</v>
      </c>
      <c r="C14" s="11"/>
      <c r="D14" s="10" t="str">
        <f>HYPERLINK("http://7flowers-decor.ru/upload/1c_catalog/import_files/4606500505043.jpg")</f>
        <v>http://7flowers-decor.ru/upload/1c_catalog/import_files/4606500505043.jpg</v>
      </c>
      <c r="E14" s="2">
        <v>4606500505043</v>
      </c>
      <c r="F14" s="3" t="s">
        <v>24</v>
      </c>
      <c r="G14" s="4"/>
      <c r="H14" s="2">
        <v>1</v>
      </c>
      <c r="I14" s="2">
        <v>9</v>
      </c>
      <c r="J14" s="21">
        <v>275</v>
      </c>
      <c r="K14" s="20">
        <v>958</v>
      </c>
      <c r="L14" s="8" t="s">
        <v>15</v>
      </c>
      <c r="M14" s="2"/>
    </row>
    <row r="15" spans="1:14" s="1" customFormat="1" ht="165.95" customHeight="1" x14ac:dyDescent="0.2">
      <c r="A15" s="2">
        <v>13</v>
      </c>
      <c r="B15" s="11" t="s">
        <v>10</v>
      </c>
      <c r="C15" s="11"/>
      <c r="D15" s="10" t="str">
        <f>HYPERLINK("http://7flowers-decor.ru/upload/1c_catalog/import_files/4606500505012.jpg")</f>
        <v>http://7flowers-decor.ru/upload/1c_catalog/import_files/4606500505012.jpg</v>
      </c>
      <c r="E15" s="2">
        <v>4606500505012</v>
      </c>
      <c r="F15" s="3" t="s">
        <v>25</v>
      </c>
      <c r="G15" s="4"/>
      <c r="H15" s="2">
        <v>1</v>
      </c>
      <c r="I15" s="2">
        <v>12</v>
      </c>
      <c r="J15" s="21">
        <v>159</v>
      </c>
      <c r="K15" s="20">
        <v>979.3</v>
      </c>
      <c r="L15" s="8" t="s">
        <v>15</v>
      </c>
      <c r="M15" s="7"/>
    </row>
    <row r="16" spans="1:14" s="1" customFormat="1" ht="165.95" customHeight="1" x14ac:dyDescent="0.2">
      <c r="A16" s="2">
        <v>14</v>
      </c>
      <c r="B16" s="11" t="s">
        <v>10</v>
      </c>
      <c r="C16" s="11"/>
      <c r="D16" s="10" t="str">
        <f>HYPERLINK("http://7flowers-decor.ru/upload/1c_catalog/import_files/4606500498154.jpg")</f>
        <v>http://7flowers-decor.ru/upload/1c_catalog/import_files/4606500498154.jpg</v>
      </c>
      <c r="E16" s="2">
        <v>4606500498154</v>
      </c>
      <c r="F16" s="3" t="s">
        <v>26</v>
      </c>
      <c r="G16" s="4"/>
      <c r="H16" s="2">
        <v>1</v>
      </c>
      <c r="I16" s="2">
        <v>2</v>
      </c>
      <c r="J16" s="21">
        <v>12</v>
      </c>
      <c r="K16" s="20">
        <v>3519</v>
      </c>
      <c r="L16" s="8" t="s">
        <v>15</v>
      </c>
      <c r="M16" s="5"/>
    </row>
    <row r="17" spans="1:13" s="1" customFormat="1" ht="165.95" customHeight="1" x14ac:dyDescent="0.2">
      <c r="A17" s="2">
        <v>15</v>
      </c>
      <c r="B17" s="11" t="s">
        <v>10</v>
      </c>
      <c r="C17" s="11"/>
      <c r="D17" s="10" t="str">
        <f>HYPERLINK("http://7flowers-decor.ru/upload/1c_catalog/import_files/1969020756993.jpg")</f>
        <v>http://7flowers-decor.ru/upload/1c_catalog/import_files/1969020756993.jpg</v>
      </c>
      <c r="E17" s="2">
        <v>1969020756993</v>
      </c>
      <c r="F17" s="3" t="s">
        <v>27</v>
      </c>
      <c r="G17" s="4"/>
      <c r="H17" s="2">
        <v>1</v>
      </c>
      <c r="I17" s="2">
        <v>1</v>
      </c>
      <c r="J17" s="21">
        <v>93</v>
      </c>
      <c r="K17" s="20">
        <v>42</v>
      </c>
      <c r="L17" s="6"/>
      <c r="M17" s="2"/>
    </row>
    <row r="18" spans="1:13" s="1" customFormat="1" ht="165.95" customHeight="1" x14ac:dyDescent="0.2">
      <c r="A18" s="2">
        <v>16</v>
      </c>
      <c r="B18" s="11" t="s">
        <v>10</v>
      </c>
      <c r="C18" s="11"/>
      <c r="D18" s="10" t="str">
        <f>HYPERLINK("http://7flowers-decor.ru/upload/1c_catalog/import_files/4606500505005.jpg")</f>
        <v>http://7flowers-decor.ru/upload/1c_catalog/import_files/4606500505005.jpg</v>
      </c>
      <c r="E18" s="2">
        <v>4606500505005</v>
      </c>
      <c r="F18" s="3" t="s">
        <v>28</v>
      </c>
      <c r="G18" s="4"/>
      <c r="H18" s="2">
        <v>1</v>
      </c>
      <c r="I18" s="2">
        <v>4</v>
      </c>
      <c r="J18" s="21">
        <v>131</v>
      </c>
      <c r="K18" s="20">
        <v>1277.3</v>
      </c>
      <c r="L18" s="8" t="s">
        <v>15</v>
      </c>
      <c r="M18" s="9"/>
    </row>
    <row r="19" spans="1:13" s="1" customFormat="1" ht="165.95" customHeight="1" x14ac:dyDescent="0.2">
      <c r="A19" s="2">
        <v>17</v>
      </c>
      <c r="B19" s="11" t="s">
        <v>10</v>
      </c>
      <c r="C19" s="11"/>
      <c r="D19" s="10" t="str">
        <f>HYPERLINK("http://7flowers-decor.ru/upload/1c_catalog/import_files/4606500504992.jpg")</f>
        <v>http://7flowers-decor.ru/upload/1c_catalog/import_files/4606500504992.jpg</v>
      </c>
      <c r="E19" s="2">
        <v>4606500504992</v>
      </c>
      <c r="F19" s="3" t="s">
        <v>29</v>
      </c>
      <c r="G19" s="4"/>
      <c r="H19" s="2">
        <v>1</v>
      </c>
      <c r="I19" s="2">
        <v>4</v>
      </c>
      <c r="J19" s="21">
        <v>132</v>
      </c>
      <c r="K19" s="20">
        <v>1830.9</v>
      </c>
      <c r="L19" s="8" t="s">
        <v>15</v>
      </c>
      <c r="M19" s="9"/>
    </row>
    <row r="20" spans="1:13" s="1" customFormat="1" ht="165.95" customHeight="1" x14ac:dyDescent="0.2">
      <c r="A20" s="2">
        <v>18</v>
      </c>
      <c r="B20" s="11" t="s">
        <v>10</v>
      </c>
      <c r="C20" s="11"/>
      <c r="D20" s="10" t="str">
        <f>HYPERLINK("http://7flowers-decor.ru/upload/1c_catalog/import_files/4606500498130.jpg")</f>
        <v>http://7flowers-decor.ru/upload/1c_catalog/import_files/4606500498130.jpg</v>
      </c>
      <c r="E20" s="2">
        <v>4606500498130</v>
      </c>
      <c r="F20" s="3" t="s">
        <v>30</v>
      </c>
      <c r="G20" s="4"/>
      <c r="H20" s="2">
        <v>1</v>
      </c>
      <c r="I20" s="2">
        <v>2</v>
      </c>
      <c r="J20" s="21">
        <v>6</v>
      </c>
      <c r="K20" s="20">
        <v>3266</v>
      </c>
      <c r="L20" s="8" t="s">
        <v>15</v>
      </c>
      <c r="M20" s="5"/>
    </row>
    <row r="21" spans="1:13" s="1" customFormat="1" ht="165.95" customHeight="1" x14ac:dyDescent="0.2">
      <c r="A21" s="2">
        <v>19</v>
      </c>
      <c r="B21" s="11" t="s">
        <v>10</v>
      </c>
      <c r="C21" s="11"/>
      <c r="D21" s="10" t="str">
        <f>HYPERLINK("http://7flowers-decor.ru/upload/1c_catalog/import_files/4606500177448.jpg")</f>
        <v>http://7flowers-decor.ru/upload/1c_catalog/import_files/4606500177448.jpg</v>
      </c>
      <c r="E21" s="2">
        <v>4606500177448</v>
      </c>
      <c r="F21" s="3" t="s">
        <v>31</v>
      </c>
      <c r="G21" s="4"/>
      <c r="H21" s="2">
        <v>1</v>
      </c>
      <c r="I21" s="2">
        <v>1</v>
      </c>
      <c r="J21" s="21">
        <v>15</v>
      </c>
      <c r="K21" s="20">
        <v>241</v>
      </c>
      <c r="L21" s="8" t="s">
        <v>15</v>
      </c>
      <c r="M21" s="2"/>
    </row>
    <row r="22" spans="1:13" s="1" customFormat="1" ht="165.95" customHeight="1" x14ac:dyDescent="0.2">
      <c r="A22" s="2">
        <v>20</v>
      </c>
      <c r="B22" s="11" t="s">
        <v>10</v>
      </c>
      <c r="C22" s="11"/>
      <c r="D22" s="10" t="str">
        <f>HYPERLINK("http://7flowers-decor.ru/upload/1c_catalog/import_files/4606500177042.jpg")</f>
        <v>http://7flowers-decor.ru/upload/1c_catalog/import_files/4606500177042.jpg</v>
      </c>
      <c r="E22" s="2">
        <v>4606500177042</v>
      </c>
      <c r="F22" s="3" t="s">
        <v>32</v>
      </c>
      <c r="G22" s="4"/>
      <c r="H22" s="2">
        <v>1</v>
      </c>
      <c r="I22" s="2">
        <v>1</v>
      </c>
      <c r="J22" s="21">
        <v>15</v>
      </c>
      <c r="K22" s="20">
        <v>684</v>
      </c>
      <c r="L22" s="8" t="s">
        <v>15</v>
      </c>
      <c r="M22" s="2"/>
    </row>
    <row r="23" spans="1:13" s="1" customFormat="1" ht="165.95" customHeight="1" x14ac:dyDescent="0.2">
      <c r="A23" s="2">
        <v>21</v>
      </c>
      <c r="B23" s="11" t="s">
        <v>10</v>
      </c>
      <c r="C23" s="11"/>
      <c r="D23" s="10" t="str">
        <f>HYPERLINK("http://7flowers-decor.ru/upload/1c_catalog/import_files/4606500177073.jpg")</f>
        <v>http://7flowers-decor.ru/upload/1c_catalog/import_files/4606500177073.jpg</v>
      </c>
      <c r="E23" s="2">
        <v>4606500177073</v>
      </c>
      <c r="F23" s="3" t="s">
        <v>33</v>
      </c>
      <c r="G23" s="4"/>
      <c r="H23" s="2">
        <v>1</v>
      </c>
      <c r="I23" s="2">
        <v>1</v>
      </c>
      <c r="J23" s="21">
        <v>9</v>
      </c>
      <c r="K23" s="20">
        <v>874</v>
      </c>
      <c r="L23" s="8" t="s">
        <v>15</v>
      </c>
      <c r="M23" s="2"/>
    </row>
    <row r="24" spans="1:13" s="1" customFormat="1" ht="165.95" customHeight="1" x14ac:dyDescent="0.2">
      <c r="A24" s="2">
        <v>22</v>
      </c>
      <c r="B24" s="11" t="s">
        <v>10</v>
      </c>
      <c r="C24" s="11"/>
      <c r="D24" s="10" t="str">
        <f>HYPERLINK("http://7flowers-decor.ru/upload/1c_catalog/import_files/4606500177103.jpg")</f>
        <v>http://7flowers-decor.ru/upload/1c_catalog/import_files/4606500177103.jpg</v>
      </c>
      <c r="E24" s="2">
        <v>4606500177103</v>
      </c>
      <c r="F24" s="3" t="s">
        <v>34</v>
      </c>
      <c r="G24" s="4"/>
      <c r="H24" s="2">
        <v>1</v>
      </c>
      <c r="I24" s="2">
        <v>1</v>
      </c>
      <c r="J24" s="21">
        <v>33</v>
      </c>
      <c r="K24" s="20">
        <v>817</v>
      </c>
      <c r="L24" s="8" t="s">
        <v>15</v>
      </c>
      <c r="M24" s="2"/>
    </row>
    <row r="25" spans="1:13" s="1" customFormat="1" ht="165.95" customHeight="1" x14ac:dyDescent="0.2">
      <c r="A25" s="2">
        <v>23</v>
      </c>
      <c r="B25" s="11" t="s">
        <v>10</v>
      </c>
      <c r="C25" s="11"/>
      <c r="D25" s="10" t="str">
        <f>HYPERLINK("http://7flowers-decor.ru/upload/1c_catalog/import_files/4606500177110.jpg")</f>
        <v>http://7flowers-decor.ru/upload/1c_catalog/import_files/4606500177110.jpg</v>
      </c>
      <c r="E25" s="2">
        <v>4606500177110</v>
      </c>
      <c r="F25" s="3" t="s">
        <v>35</v>
      </c>
      <c r="G25" s="4"/>
      <c r="H25" s="2">
        <v>1</v>
      </c>
      <c r="I25" s="2">
        <v>1</v>
      </c>
      <c r="J25" s="21">
        <v>8</v>
      </c>
      <c r="K25" s="20">
        <v>874</v>
      </c>
      <c r="L25" s="8" t="s">
        <v>15</v>
      </c>
      <c r="M25" s="2"/>
    </row>
    <row r="26" spans="1:13" s="1" customFormat="1" ht="165.95" customHeight="1" x14ac:dyDescent="0.2">
      <c r="A26" s="2">
        <v>24</v>
      </c>
      <c r="B26" s="11" t="s">
        <v>10</v>
      </c>
      <c r="C26" s="11"/>
      <c r="D26" s="10" t="str">
        <f>HYPERLINK("http://7flowers-decor.ru/upload/1c_catalog/import_files/4606500177493.jpg")</f>
        <v>http://7flowers-decor.ru/upload/1c_catalog/import_files/4606500177493.jpg</v>
      </c>
      <c r="E26" s="2">
        <v>4606500177493</v>
      </c>
      <c r="F26" s="3" t="s">
        <v>36</v>
      </c>
      <c r="G26" s="4"/>
      <c r="H26" s="2">
        <v>1</v>
      </c>
      <c r="I26" s="2">
        <v>1</v>
      </c>
      <c r="J26" s="21">
        <v>6</v>
      </c>
      <c r="K26" s="20">
        <v>241</v>
      </c>
      <c r="L26" s="8" t="s">
        <v>15</v>
      </c>
      <c r="M26" s="2"/>
    </row>
    <row r="27" spans="1:13" s="1" customFormat="1" ht="165.95" customHeight="1" x14ac:dyDescent="0.2">
      <c r="A27" s="2">
        <v>25</v>
      </c>
      <c r="B27" s="11" t="s">
        <v>10</v>
      </c>
      <c r="C27" s="11"/>
      <c r="D27" s="10" t="str">
        <f>HYPERLINK("http://7flowers-decor.ru/upload/1c_catalog/import_files/4606500499519.jpg")</f>
        <v>http://7flowers-decor.ru/upload/1c_catalog/import_files/4606500499519.jpg</v>
      </c>
      <c r="E27" s="2">
        <v>4606500499519</v>
      </c>
      <c r="F27" s="3" t="s">
        <v>37</v>
      </c>
      <c r="G27" s="4"/>
      <c r="H27" s="2">
        <v>1</v>
      </c>
      <c r="I27" s="2">
        <v>1</v>
      </c>
      <c r="J27" s="21">
        <v>43</v>
      </c>
      <c r="K27" s="20">
        <v>1245</v>
      </c>
      <c r="L27" s="8" t="s">
        <v>15</v>
      </c>
      <c r="M27" s="5"/>
    </row>
    <row r="28" spans="1:13" s="1" customFormat="1" ht="165.95" customHeight="1" x14ac:dyDescent="0.2">
      <c r="A28" s="2">
        <v>26</v>
      </c>
      <c r="B28" s="11" t="s">
        <v>10</v>
      </c>
      <c r="C28" s="11"/>
      <c r="D28" s="10" t="str">
        <f>HYPERLINK("http://7flowers-decor.ru/upload/1c_catalog/import_files/4606500499472.jpg")</f>
        <v>http://7flowers-decor.ru/upload/1c_catalog/import_files/4606500499472.jpg</v>
      </c>
      <c r="E28" s="2">
        <v>4606500499472</v>
      </c>
      <c r="F28" s="3" t="s">
        <v>38</v>
      </c>
      <c r="G28" s="4"/>
      <c r="H28" s="2">
        <v>1</v>
      </c>
      <c r="I28" s="2">
        <v>1</v>
      </c>
      <c r="J28" s="21">
        <v>36</v>
      </c>
      <c r="K28" s="20">
        <v>1405</v>
      </c>
      <c r="L28" s="8" t="s">
        <v>15</v>
      </c>
      <c r="M28" s="5"/>
    </row>
    <row r="29" spans="1:13" s="1" customFormat="1" ht="165.95" customHeight="1" x14ac:dyDescent="0.2">
      <c r="A29" s="2">
        <v>27</v>
      </c>
      <c r="B29" s="11" t="s">
        <v>10</v>
      </c>
      <c r="C29" s="11"/>
      <c r="D29" s="10" t="str">
        <f>HYPERLINK("http://7flowers-decor.ru/upload/1c_catalog/import_files/4606500499434.jpg")</f>
        <v>http://7flowers-decor.ru/upload/1c_catalog/import_files/4606500499434.jpg</v>
      </c>
      <c r="E29" s="2">
        <v>4606500499434</v>
      </c>
      <c r="F29" s="3" t="s">
        <v>39</v>
      </c>
      <c r="G29" s="4"/>
      <c r="H29" s="2">
        <v>1</v>
      </c>
      <c r="I29" s="2">
        <v>1</v>
      </c>
      <c r="J29" s="21">
        <v>63</v>
      </c>
      <c r="K29" s="20">
        <v>1457</v>
      </c>
      <c r="L29" s="8" t="s">
        <v>15</v>
      </c>
      <c r="M29" s="5"/>
    </row>
    <row r="30" spans="1:13" s="1" customFormat="1" ht="165.95" customHeight="1" x14ac:dyDescent="0.2">
      <c r="A30" s="2">
        <v>28</v>
      </c>
      <c r="B30" s="11" t="s">
        <v>10</v>
      </c>
      <c r="C30" s="11"/>
      <c r="D30" s="10" t="str">
        <f>HYPERLINK("http://7flowers-decor.ru/upload/1c_catalog/import_files/4606500499441.jpg")</f>
        <v>http://7flowers-decor.ru/upload/1c_catalog/import_files/4606500499441.jpg</v>
      </c>
      <c r="E30" s="2">
        <v>4606500499441</v>
      </c>
      <c r="F30" s="3" t="s">
        <v>40</v>
      </c>
      <c r="G30" s="4"/>
      <c r="H30" s="2">
        <v>1</v>
      </c>
      <c r="I30" s="2">
        <v>1</v>
      </c>
      <c r="J30" s="21">
        <v>23</v>
      </c>
      <c r="K30" s="20">
        <v>1474</v>
      </c>
      <c r="L30" s="8" t="s">
        <v>15</v>
      </c>
      <c r="M30" s="5"/>
    </row>
    <row r="31" spans="1:13" s="1" customFormat="1" ht="165.95" customHeight="1" x14ac:dyDescent="0.2">
      <c r="A31" s="2">
        <v>29</v>
      </c>
      <c r="B31" s="11" t="s">
        <v>10</v>
      </c>
      <c r="C31" s="11"/>
      <c r="D31" s="10" t="str">
        <f>HYPERLINK("http://7flowers-decor.ru/upload/1c_catalog/import_files/4606500499526.jpg")</f>
        <v>http://7flowers-decor.ru/upload/1c_catalog/import_files/4606500499526.jpg</v>
      </c>
      <c r="E31" s="2">
        <v>4606500499526</v>
      </c>
      <c r="F31" s="3" t="s">
        <v>41</v>
      </c>
      <c r="G31" s="4"/>
      <c r="H31" s="2">
        <v>1</v>
      </c>
      <c r="I31" s="2">
        <v>1</v>
      </c>
      <c r="J31" s="21">
        <v>45</v>
      </c>
      <c r="K31" s="20">
        <v>1868</v>
      </c>
      <c r="L31" s="8" t="s">
        <v>15</v>
      </c>
      <c r="M31" s="5"/>
    </row>
    <row r="32" spans="1:13" s="1" customFormat="1" ht="165.95" customHeight="1" x14ac:dyDescent="0.2">
      <c r="A32" s="2">
        <v>30</v>
      </c>
      <c r="B32" s="11" t="s">
        <v>10</v>
      </c>
      <c r="C32" s="11"/>
      <c r="D32" s="10" t="str">
        <f>HYPERLINK("http://7flowers-decor.ru/upload/1c_catalog/import_files/4606500499489.jpg")</f>
        <v>http://7flowers-decor.ru/upload/1c_catalog/import_files/4606500499489.jpg</v>
      </c>
      <c r="E32" s="2">
        <v>4606500499489</v>
      </c>
      <c r="F32" s="3" t="s">
        <v>42</v>
      </c>
      <c r="G32" s="4"/>
      <c r="H32" s="2">
        <v>1</v>
      </c>
      <c r="I32" s="2">
        <v>1</v>
      </c>
      <c r="J32" s="21">
        <v>41</v>
      </c>
      <c r="K32" s="20">
        <v>2043</v>
      </c>
      <c r="L32" s="8" t="s">
        <v>15</v>
      </c>
      <c r="M32" s="5"/>
    </row>
    <row r="33" spans="1:13" s="1" customFormat="1" ht="165.95" customHeight="1" x14ac:dyDescent="0.2">
      <c r="A33" s="2">
        <v>31</v>
      </c>
      <c r="B33" s="11" t="s">
        <v>10</v>
      </c>
      <c r="C33" s="11"/>
      <c r="D33" s="10" t="str">
        <f>HYPERLINK("http://7flowers-decor.ru/upload/1c_catalog/import_files/1969020756528.jpg")</f>
        <v>http://7flowers-decor.ru/upload/1c_catalog/import_files/1969020756528.jpg</v>
      </c>
      <c r="E33" s="2">
        <v>1969020756528</v>
      </c>
      <c r="F33" s="3" t="s">
        <v>43</v>
      </c>
      <c r="G33" s="4"/>
      <c r="H33" s="2">
        <v>1</v>
      </c>
      <c r="I33" s="2">
        <v>1</v>
      </c>
      <c r="J33" s="21">
        <v>110</v>
      </c>
      <c r="K33" s="20">
        <v>900</v>
      </c>
      <c r="L33" s="6"/>
      <c r="M33" s="2"/>
    </row>
    <row r="34" spans="1:13" s="1" customFormat="1" ht="165.95" customHeight="1" x14ac:dyDescent="0.2">
      <c r="A34" s="2">
        <v>32</v>
      </c>
      <c r="B34" s="11" t="s">
        <v>10</v>
      </c>
      <c r="C34" s="11"/>
      <c r="D34" s="10" t="str">
        <f>HYPERLINK("http://7flowers-decor.ru/upload/1c_catalog/import_files/1969020756757.jpg")</f>
        <v>http://7flowers-decor.ru/upload/1c_catalog/import_files/1969020756757.jpg</v>
      </c>
      <c r="E34" s="2">
        <v>1969020756757</v>
      </c>
      <c r="F34" s="3" t="s">
        <v>44</v>
      </c>
      <c r="G34" s="4"/>
      <c r="H34" s="2">
        <v>1</v>
      </c>
      <c r="I34" s="2">
        <v>1</v>
      </c>
      <c r="J34" s="21">
        <v>82</v>
      </c>
      <c r="K34" s="20">
        <v>247</v>
      </c>
      <c r="L34" s="6"/>
      <c r="M34" s="2"/>
    </row>
    <row r="35" spans="1:13" s="1" customFormat="1" ht="165.95" customHeight="1" x14ac:dyDescent="0.2">
      <c r="A35" s="2">
        <v>33</v>
      </c>
      <c r="B35" s="11" t="s">
        <v>10</v>
      </c>
      <c r="C35" s="11"/>
      <c r="D35" s="10" t="str">
        <f>HYPERLINK("http://7flowers-decor.ru/upload/1c_catalog/import_files/1969020756740.jpg")</f>
        <v>http://7flowers-decor.ru/upload/1c_catalog/import_files/1969020756740.jpg</v>
      </c>
      <c r="E35" s="2">
        <v>1969020756740</v>
      </c>
      <c r="F35" s="3" t="s">
        <v>45</v>
      </c>
      <c r="G35" s="4"/>
      <c r="H35" s="2">
        <v>1</v>
      </c>
      <c r="I35" s="2">
        <v>1</v>
      </c>
      <c r="J35" s="21">
        <v>22</v>
      </c>
      <c r="K35" s="20">
        <v>275</v>
      </c>
      <c r="L35" s="6"/>
      <c r="M35" s="2"/>
    </row>
    <row r="36" spans="1:13" s="1" customFormat="1" ht="165.95" customHeight="1" x14ac:dyDescent="0.2">
      <c r="A36" s="2">
        <v>34</v>
      </c>
      <c r="B36" s="11" t="s">
        <v>10</v>
      </c>
      <c r="C36" s="11"/>
      <c r="D36" s="10" t="str">
        <f>HYPERLINK("http://7flowers-decor.ru/upload/1c_catalog/import_files/1969020756771.jpg")</f>
        <v>http://7flowers-decor.ru/upload/1c_catalog/import_files/1969020756771.jpg</v>
      </c>
      <c r="E36" s="2">
        <v>1969020756771</v>
      </c>
      <c r="F36" s="3" t="s">
        <v>46</v>
      </c>
      <c r="G36" s="4"/>
      <c r="H36" s="2">
        <v>1</v>
      </c>
      <c r="I36" s="2">
        <v>1</v>
      </c>
      <c r="J36" s="21">
        <v>133</v>
      </c>
      <c r="K36" s="20">
        <v>367</v>
      </c>
      <c r="L36" s="6"/>
      <c r="M36" s="2"/>
    </row>
    <row r="37" spans="1:13" s="1" customFormat="1" ht="165.95" customHeight="1" x14ac:dyDescent="0.2">
      <c r="A37" s="2">
        <v>35</v>
      </c>
      <c r="B37" s="11" t="s">
        <v>10</v>
      </c>
      <c r="C37" s="11"/>
      <c r="D37" s="10" t="str">
        <f>HYPERLINK("http://7flowers-decor.ru/upload/1c_catalog/import_files/1969020756535.jpg")</f>
        <v>http://7flowers-decor.ru/upload/1c_catalog/import_files/1969020756535.jpg</v>
      </c>
      <c r="E37" s="2">
        <v>1969020756535</v>
      </c>
      <c r="F37" s="3" t="s">
        <v>47</v>
      </c>
      <c r="G37" s="4"/>
      <c r="H37" s="2">
        <v>1</v>
      </c>
      <c r="I37" s="2">
        <v>1</v>
      </c>
      <c r="J37" s="21">
        <v>130</v>
      </c>
      <c r="K37" s="20">
        <v>500</v>
      </c>
      <c r="L37" s="6"/>
      <c r="M37" s="2"/>
    </row>
  </sheetData>
  <mergeCells count="36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7:C37"/>
    <mergeCell ref="B32:C32"/>
    <mergeCell ref="B33:C33"/>
    <mergeCell ref="B34:C34"/>
    <mergeCell ref="B35:C35"/>
    <mergeCell ref="B36:C36"/>
  </mergeCells>
  <pageMargins left="0.75" right="0.75" top="1" bottom="1" header="0.5" footer="0.5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Ян Юлия</cp:lastModifiedBy>
  <dcterms:modified xsi:type="dcterms:W3CDTF">2015-03-10T08:05:29Z</dcterms:modified>
</cp:coreProperties>
</file>