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асла, каши, бальзамы, мук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IdeaPad Y570A</author>
  </authors>
  <commentList>
    <comment ref="B35" authorId="0">
      <text>
        <r>
          <rPr>
            <sz val="9"/>
            <rFont val="Tahoma"/>
            <family val="2"/>
          </rPr>
          <t>вес одного пакетика каши - 40 гр, вес одного пакетика масла - 5 гр</t>
        </r>
      </text>
    </comment>
    <comment ref="B39" authorId="0">
      <text>
        <r>
          <rPr>
            <sz val="9"/>
            <rFont val="Tahoma"/>
            <family val="2"/>
          </rPr>
          <t>вес одного пакетика каши - 40 гр, вес одного пакетика масла - 5 гр</t>
        </r>
      </text>
    </comment>
    <comment ref="B37" authorId="0">
      <text>
        <r>
          <rPr>
            <sz val="9"/>
            <rFont val="Tahoma"/>
            <family val="2"/>
          </rPr>
          <t>вес одного пакетика каши - 40 гр, вес одного пакетика масла - 5 гр</t>
        </r>
      </text>
    </comment>
  </commentList>
</comments>
</file>

<file path=xl/sharedStrings.xml><?xml version="1.0" encoding="utf-8"?>
<sst xmlns="http://schemas.openxmlformats.org/spreadsheetml/2006/main" count="114" uniqueCount="61">
  <si>
    <t>www.stevia.ru</t>
  </si>
  <si>
    <t>№</t>
  </si>
  <si>
    <t>Наименование</t>
  </si>
  <si>
    <t>Штрих-код</t>
  </si>
  <si>
    <t>Кол-во в коробке</t>
  </si>
  <si>
    <t>Итого:</t>
  </si>
  <si>
    <t>Объем:</t>
  </si>
  <si>
    <t>объем, куб. м</t>
  </si>
  <si>
    <t>кг.</t>
  </si>
  <si>
    <t>общий  вес</t>
  </si>
  <si>
    <t>общий объем</t>
  </si>
  <si>
    <t>куб. м.</t>
  </si>
  <si>
    <t>Вес брутто:</t>
  </si>
  <si>
    <t xml:space="preserve">Покупатель: </t>
  </si>
  <si>
    <t>Москва, ул. Самотечная, 17А</t>
  </si>
  <si>
    <t>Вес нетто</t>
  </si>
  <si>
    <t>Фото</t>
  </si>
  <si>
    <t>Цена дилер</t>
  </si>
  <si>
    <t>Сумма заказа</t>
  </si>
  <si>
    <t>Кол-во в заказе, шт</t>
  </si>
  <si>
    <t>вес брутто, грамм</t>
  </si>
  <si>
    <t>www.ecotopia.ru</t>
  </si>
  <si>
    <t>250 мл</t>
  </si>
  <si>
    <r>
      <t xml:space="preserve">Рекомендуемая </t>
    </r>
    <r>
      <rPr>
        <b/>
        <sz val="11"/>
        <color indexed="8"/>
        <rFont val="Calibri"/>
        <family val="2"/>
      </rPr>
      <t xml:space="preserve">розничная цена, руб. </t>
    </r>
  </si>
  <si>
    <t>Мы желаем вам счастья!</t>
  </si>
  <si>
    <t>stevia@stevia.ru</t>
  </si>
  <si>
    <t>eco@ecotopia.ru</t>
  </si>
  <si>
    <t>+7 495 6845747</t>
  </si>
  <si>
    <t>+7 985 7896396</t>
  </si>
  <si>
    <t>200 гр</t>
  </si>
  <si>
    <t>100 мл</t>
  </si>
  <si>
    <t>Масло амаранта Organic life</t>
  </si>
  <si>
    <t>Масло грецкого ореха Organic life</t>
  </si>
  <si>
    <t>Масло кедровое Organic life</t>
  </si>
  <si>
    <t>Масло кунжутное Organic life</t>
  </si>
  <si>
    <t>Масло льняное Organic life</t>
  </si>
  <si>
    <t>Масло черного тмина Organic life</t>
  </si>
  <si>
    <t>Масло облепиховое Organic life</t>
  </si>
  <si>
    <t>Масло тыквенное Organic life</t>
  </si>
  <si>
    <t>Масло расторопши Organic life</t>
  </si>
  <si>
    <t>4620008851013</t>
  </si>
  <si>
    <t>4620008851426</t>
  </si>
  <si>
    <t>4620008850016</t>
  </si>
  <si>
    <t>Живичный бальзам 5%</t>
  </si>
  <si>
    <t>Живичный бальзам 12,5%</t>
  </si>
  <si>
    <t>Живичный бальзам 20%</t>
  </si>
  <si>
    <t>Мука из ореха грецкого</t>
  </si>
  <si>
    <t>Мука из ореха кедрового</t>
  </si>
  <si>
    <t>Мука из семян кунжута</t>
  </si>
  <si>
    <t>Мука из семян расторопши</t>
  </si>
  <si>
    <t>Мука из семян тыквы</t>
  </si>
  <si>
    <t>Мука из семян черного тмина</t>
  </si>
  <si>
    <t>Мука из семян льна</t>
  </si>
  <si>
    <t>Масло семян рыжика Organic life</t>
  </si>
  <si>
    <r>
      <t xml:space="preserve">Каша льняная "Сила Алтая"
</t>
    </r>
    <r>
      <rPr>
        <sz val="11"/>
        <color indexed="8"/>
        <rFont val="Calibri"/>
        <family val="2"/>
      </rPr>
      <t>(200 гр льняной каши в одном пакете, без масла)</t>
    </r>
  </si>
  <si>
    <r>
      <t xml:space="preserve">Каша тыквенная "Сила Алтая"
</t>
    </r>
    <r>
      <rPr>
        <sz val="11"/>
        <color indexed="8"/>
        <rFont val="Calibri"/>
        <family val="2"/>
      </rPr>
      <t>(200 гр тыквенной каши в одном пакете, без масла)</t>
    </r>
  </si>
  <si>
    <r>
      <t xml:space="preserve">Каша кедровая "Сила Алтая"
</t>
    </r>
    <r>
      <rPr>
        <sz val="11"/>
        <color indexed="8"/>
        <rFont val="Calibri"/>
        <family val="2"/>
      </rPr>
      <t xml:space="preserve">(200 гр кедровой каши в одном пакете, </t>
    </r>
    <r>
      <rPr>
        <sz val="11"/>
        <color indexed="8"/>
        <rFont val="Calibri"/>
        <family val="2"/>
      </rPr>
      <t>без масла</t>
    </r>
    <r>
      <rPr>
        <sz val="11"/>
        <color indexed="8"/>
        <rFont val="Calibri"/>
        <family val="2"/>
      </rPr>
      <t>)</t>
    </r>
  </si>
  <si>
    <r>
      <t xml:space="preserve">Каша кедровая "Сила Алтая" с маслом
</t>
    </r>
    <r>
      <rPr>
        <sz val="11"/>
        <color indexed="8"/>
        <rFont val="Calibri"/>
        <family val="2"/>
      </rPr>
      <t>(5 пакетиков кедровой каши, 5 пакетиков кедрового масла)</t>
    </r>
  </si>
  <si>
    <r>
      <t xml:space="preserve">Каша льняная "Сила Алтая" с маслом
</t>
    </r>
    <r>
      <rPr>
        <sz val="11"/>
        <color indexed="8"/>
        <rFont val="Calibri"/>
        <family val="2"/>
      </rPr>
      <t>(5 пакетиков льняной каши, 5 пакетиков льняного масла)</t>
    </r>
  </si>
  <si>
    <r>
      <t xml:space="preserve">Каша тыквенная "Сила Алтая" с маслом
</t>
    </r>
    <r>
      <rPr>
        <sz val="11"/>
        <color indexed="8"/>
        <rFont val="Calibri"/>
        <family val="2"/>
      </rPr>
      <t>(5 пакетиков тыквенной каши, 5 пакетиков тыквенного масла)</t>
    </r>
  </si>
  <si>
    <t>Растительные масла холодного отжима, бальзамы, многокомпонентные каши, орехово-семенная мука. МИНИМАЛЬНАЯ СУММА ЗАКАЗА 4000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</si>
</sst>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&quot;р.&quot;"/>
    <numFmt numFmtId="168" formatCode="0.000000000"/>
    <numFmt numFmtId="169" formatCode="0000"/>
    <numFmt numFmtId="170" formatCode="0;[Red]0"/>
    <numFmt numFmtId="171" formatCode="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sz val="13"/>
      <color indexed="8"/>
      <name val="Arial Cyr"/>
      <family val="0"/>
    </font>
    <font>
      <i/>
      <sz val="11"/>
      <color indexed="17"/>
      <name val="Arial Cyr"/>
      <family val="0"/>
    </font>
    <font>
      <b/>
      <sz val="8"/>
      <color indexed="8"/>
      <name val="Calibri"/>
      <family val="2"/>
    </font>
    <font>
      <i/>
      <sz val="16"/>
      <color indexed="17"/>
      <name val="Arial Cyr"/>
      <family val="0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6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center" wrapText="1"/>
    </xf>
    <xf numFmtId="166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wrapText="1"/>
    </xf>
    <xf numFmtId="166" fontId="7" fillId="0" borderId="15" xfId="0" applyNumberFormat="1" applyFont="1" applyBorder="1" applyAlignment="1">
      <alignment wrapText="1"/>
    </xf>
    <xf numFmtId="166" fontId="7" fillId="0" borderId="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42" applyFont="1" applyAlignment="1" applyProtection="1">
      <alignment horizontal="left" vertical="center"/>
      <protection/>
    </xf>
    <xf numFmtId="0" fontId="7" fillId="0" borderId="25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center" vertical="center"/>
    </xf>
    <xf numFmtId="170" fontId="8" fillId="0" borderId="26" xfId="0" applyNumberFormat="1" applyFont="1" applyBorder="1" applyAlignment="1">
      <alignment horizontal="right" wrapText="1"/>
    </xf>
    <xf numFmtId="170" fontId="7" fillId="0" borderId="27" xfId="0" applyNumberFormat="1" applyFont="1" applyBorder="1" applyAlignment="1">
      <alignment horizontal="right" wrapText="1"/>
    </xf>
    <xf numFmtId="170" fontId="7" fillId="0" borderId="28" xfId="0" applyNumberFormat="1" applyFont="1" applyBorder="1" applyAlignment="1">
      <alignment horizontal="right" wrapText="1"/>
    </xf>
    <xf numFmtId="0" fontId="15" fillId="35" borderId="2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5" fillId="35" borderId="19" xfId="0" applyNumberFormat="1" applyFont="1" applyFill="1" applyBorder="1" applyAlignment="1">
      <alignment horizontal="center" vertical="center" wrapText="1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2" xfId="0" applyNumberFormat="1" applyFont="1" applyFill="1" applyBorder="1" applyAlignment="1">
      <alignment horizontal="center" vertical="center"/>
    </xf>
    <xf numFmtId="165" fontId="5" fillId="34" borderId="33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wrapText="1"/>
    </xf>
    <xf numFmtId="165" fontId="7" fillId="0" borderId="35" xfId="0" applyNumberFormat="1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165" fontId="7" fillId="0" borderId="0" xfId="0" applyNumberFormat="1" applyFont="1" applyAlignment="1">
      <alignment wrapText="1"/>
    </xf>
    <xf numFmtId="165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42" applyAlignment="1" applyProtection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14" fillId="0" borderId="25" xfId="0" applyFont="1" applyBorder="1" applyAlignment="1">
      <alignment/>
    </xf>
    <xf numFmtId="0" fontId="14" fillId="0" borderId="36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165" fontId="5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36" borderId="24" xfId="0" applyFont="1" applyFill="1" applyBorder="1" applyAlignment="1">
      <alignment horizontal="left"/>
    </xf>
    <xf numFmtId="0" fontId="13" fillId="36" borderId="37" xfId="0" applyFont="1" applyFill="1" applyBorder="1" applyAlignment="1">
      <alignment horizontal="left"/>
    </xf>
    <xf numFmtId="0" fontId="13" fillId="36" borderId="31" xfId="0" applyFont="1" applyFill="1" applyBorder="1" applyAlignment="1">
      <alignment horizontal="left"/>
    </xf>
    <xf numFmtId="0" fontId="16" fillId="0" borderId="36" xfId="0" applyFont="1" applyBorder="1" applyAlignment="1">
      <alignment horizontal="right" vertical="center" wrapText="1"/>
    </xf>
    <xf numFmtId="0" fontId="14" fillId="0" borderId="36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57150</xdr:rowOff>
    </xdr:from>
    <xdr:to>
      <xdr:col>8</xdr:col>
      <xdr:colOff>514350</xdr:colOff>
      <xdr:row>7</xdr:row>
      <xdr:rowOff>123825</xdr:rowOff>
    </xdr:to>
    <xdr:pic>
      <xdr:nvPicPr>
        <xdr:cNvPr id="1" name="Picture 6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04850"/>
          <a:ext cx="43338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66675</xdr:rowOff>
    </xdr:from>
    <xdr:to>
      <xdr:col>2</xdr:col>
      <xdr:colOff>790575</xdr:colOff>
      <xdr:row>12</xdr:row>
      <xdr:rowOff>647700</xdr:rowOff>
    </xdr:to>
    <xdr:pic>
      <xdr:nvPicPr>
        <xdr:cNvPr id="2" name="Рисунок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7338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13</xdr:row>
      <xdr:rowOff>66675</xdr:rowOff>
    </xdr:from>
    <xdr:to>
      <xdr:col>2</xdr:col>
      <xdr:colOff>790575</xdr:colOff>
      <xdr:row>13</xdr:row>
      <xdr:rowOff>647700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44386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10</xdr:row>
      <xdr:rowOff>19050</xdr:rowOff>
    </xdr:from>
    <xdr:to>
      <xdr:col>2</xdr:col>
      <xdr:colOff>609600</xdr:colOff>
      <xdr:row>10</xdr:row>
      <xdr:rowOff>714375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2228850"/>
          <a:ext cx="2752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14</xdr:row>
      <xdr:rowOff>66675</xdr:rowOff>
    </xdr:from>
    <xdr:to>
      <xdr:col>2</xdr:col>
      <xdr:colOff>790575</xdr:colOff>
      <xdr:row>14</xdr:row>
      <xdr:rowOff>647700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51435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33</xdr:row>
      <xdr:rowOff>66675</xdr:rowOff>
    </xdr:from>
    <xdr:to>
      <xdr:col>2</xdr:col>
      <xdr:colOff>790575</xdr:colOff>
      <xdr:row>33</xdr:row>
      <xdr:rowOff>647700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19450" y="185356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35</xdr:row>
      <xdr:rowOff>66675</xdr:rowOff>
    </xdr:from>
    <xdr:to>
      <xdr:col>2</xdr:col>
      <xdr:colOff>790575</xdr:colOff>
      <xdr:row>35</xdr:row>
      <xdr:rowOff>647700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199453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37</xdr:row>
      <xdr:rowOff>66675</xdr:rowOff>
    </xdr:from>
    <xdr:to>
      <xdr:col>2</xdr:col>
      <xdr:colOff>790575</xdr:colOff>
      <xdr:row>37</xdr:row>
      <xdr:rowOff>647700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213550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41</xdr:row>
      <xdr:rowOff>66675</xdr:rowOff>
    </xdr:from>
    <xdr:to>
      <xdr:col>2</xdr:col>
      <xdr:colOff>790575</xdr:colOff>
      <xdr:row>41</xdr:row>
      <xdr:rowOff>647700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241744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42</xdr:row>
      <xdr:rowOff>57150</xdr:rowOff>
    </xdr:from>
    <xdr:to>
      <xdr:col>2</xdr:col>
      <xdr:colOff>790575</xdr:colOff>
      <xdr:row>42</xdr:row>
      <xdr:rowOff>638175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2486977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44</xdr:row>
      <xdr:rowOff>66675</xdr:rowOff>
    </xdr:from>
    <xdr:to>
      <xdr:col>2</xdr:col>
      <xdr:colOff>790575</xdr:colOff>
      <xdr:row>44</xdr:row>
      <xdr:rowOff>647700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262890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45</xdr:row>
      <xdr:rowOff>66675</xdr:rowOff>
    </xdr:from>
    <xdr:to>
      <xdr:col>2</xdr:col>
      <xdr:colOff>800100</xdr:colOff>
      <xdr:row>45</xdr:row>
      <xdr:rowOff>647700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28975" y="269938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43</xdr:row>
      <xdr:rowOff>66675</xdr:rowOff>
    </xdr:from>
    <xdr:to>
      <xdr:col>2</xdr:col>
      <xdr:colOff>790575</xdr:colOff>
      <xdr:row>43</xdr:row>
      <xdr:rowOff>647700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19450" y="255841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39</xdr:row>
      <xdr:rowOff>66675</xdr:rowOff>
    </xdr:from>
    <xdr:to>
      <xdr:col>2</xdr:col>
      <xdr:colOff>790575</xdr:colOff>
      <xdr:row>39</xdr:row>
      <xdr:rowOff>647700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19450" y="227647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40</xdr:row>
      <xdr:rowOff>66675</xdr:rowOff>
    </xdr:from>
    <xdr:to>
      <xdr:col>2</xdr:col>
      <xdr:colOff>790575</xdr:colOff>
      <xdr:row>40</xdr:row>
      <xdr:rowOff>647700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19450" y="234696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</xdr:row>
      <xdr:rowOff>66675</xdr:rowOff>
    </xdr:from>
    <xdr:to>
      <xdr:col>2</xdr:col>
      <xdr:colOff>790575</xdr:colOff>
      <xdr:row>16</xdr:row>
      <xdr:rowOff>647700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19450" y="65532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15</xdr:row>
      <xdr:rowOff>57150</xdr:rowOff>
    </xdr:from>
    <xdr:to>
      <xdr:col>2</xdr:col>
      <xdr:colOff>790575</xdr:colOff>
      <xdr:row>15</xdr:row>
      <xdr:rowOff>638175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19450" y="58388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25</xdr:row>
      <xdr:rowOff>66675</xdr:rowOff>
    </xdr:from>
    <xdr:to>
      <xdr:col>2</xdr:col>
      <xdr:colOff>790575</xdr:colOff>
      <xdr:row>25</xdr:row>
      <xdr:rowOff>647700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19450" y="128968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</xdr:row>
      <xdr:rowOff>66675</xdr:rowOff>
    </xdr:from>
    <xdr:to>
      <xdr:col>2</xdr:col>
      <xdr:colOff>790575</xdr:colOff>
      <xdr:row>26</xdr:row>
      <xdr:rowOff>647700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19450" y="136017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66675</xdr:rowOff>
    </xdr:from>
    <xdr:to>
      <xdr:col>2</xdr:col>
      <xdr:colOff>790575</xdr:colOff>
      <xdr:row>23</xdr:row>
      <xdr:rowOff>647700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19450" y="114871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24</xdr:row>
      <xdr:rowOff>66675</xdr:rowOff>
    </xdr:from>
    <xdr:to>
      <xdr:col>2</xdr:col>
      <xdr:colOff>790575</xdr:colOff>
      <xdr:row>24</xdr:row>
      <xdr:rowOff>647700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19450" y="121920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66675</xdr:rowOff>
    </xdr:from>
    <xdr:to>
      <xdr:col>2</xdr:col>
      <xdr:colOff>790575</xdr:colOff>
      <xdr:row>27</xdr:row>
      <xdr:rowOff>647700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19450" y="143065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21</xdr:row>
      <xdr:rowOff>66675</xdr:rowOff>
    </xdr:from>
    <xdr:to>
      <xdr:col>2</xdr:col>
      <xdr:colOff>790575</xdr:colOff>
      <xdr:row>21</xdr:row>
      <xdr:rowOff>647700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219450" y="100774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22</xdr:row>
      <xdr:rowOff>66675</xdr:rowOff>
    </xdr:from>
    <xdr:to>
      <xdr:col>2</xdr:col>
      <xdr:colOff>790575</xdr:colOff>
      <xdr:row>22</xdr:row>
      <xdr:rowOff>647700</xdr:rowOff>
    </xdr:to>
    <xdr:pic>
      <xdr:nvPicPr>
        <xdr:cNvPr id="24" name="Рисунок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219450" y="107823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19</xdr:row>
      <xdr:rowOff>66675</xdr:rowOff>
    </xdr:from>
    <xdr:to>
      <xdr:col>2</xdr:col>
      <xdr:colOff>790575</xdr:colOff>
      <xdr:row>19</xdr:row>
      <xdr:rowOff>647700</xdr:rowOff>
    </xdr:to>
    <xdr:pic>
      <xdr:nvPicPr>
        <xdr:cNvPr id="25" name="Рисунок 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219450" y="86677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20</xdr:row>
      <xdr:rowOff>66675</xdr:rowOff>
    </xdr:from>
    <xdr:to>
      <xdr:col>2</xdr:col>
      <xdr:colOff>790575</xdr:colOff>
      <xdr:row>20</xdr:row>
      <xdr:rowOff>647700</xdr:rowOff>
    </xdr:to>
    <xdr:pic>
      <xdr:nvPicPr>
        <xdr:cNvPr id="26" name="Рисунок 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219450" y="93726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17</xdr:row>
      <xdr:rowOff>66675</xdr:rowOff>
    </xdr:from>
    <xdr:to>
      <xdr:col>2</xdr:col>
      <xdr:colOff>790575</xdr:colOff>
      <xdr:row>17</xdr:row>
      <xdr:rowOff>647700</xdr:rowOff>
    </xdr:to>
    <xdr:pic>
      <xdr:nvPicPr>
        <xdr:cNvPr id="27" name="Рисунок 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19450" y="72580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18</xdr:row>
      <xdr:rowOff>66675</xdr:rowOff>
    </xdr:from>
    <xdr:to>
      <xdr:col>2</xdr:col>
      <xdr:colOff>790575</xdr:colOff>
      <xdr:row>18</xdr:row>
      <xdr:rowOff>647700</xdr:rowOff>
    </xdr:to>
    <xdr:pic>
      <xdr:nvPicPr>
        <xdr:cNvPr id="28" name="Рисунок 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219450" y="79629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30</xdr:row>
      <xdr:rowOff>66675</xdr:rowOff>
    </xdr:from>
    <xdr:to>
      <xdr:col>2</xdr:col>
      <xdr:colOff>790575</xdr:colOff>
      <xdr:row>30</xdr:row>
      <xdr:rowOff>647700</xdr:rowOff>
    </xdr:to>
    <xdr:pic>
      <xdr:nvPicPr>
        <xdr:cNvPr id="29" name="Рисунок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219450" y="164211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32</xdr:row>
      <xdr:rowOff>66675</xdr:rowOff>
    </xdr:from>
    <xdr:to>
      <xdr:col>2</xdr:col>
      <xdr:colOff>790575</xdr:colOff>
      <xdr:row>32</xdr:row>
      <xdr:rowOff>647700</xdr:rowOff>
    </xdr:to>
    <xdr:pic>
      <xdr:nvPicPr>
        <xdr:cNvPr id="30" name="Рисунок 3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219450" y="178308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31</xdr:row>
      <xdr:rowOff>66675</xdr:rowOff>
    </xdr:from>
    <xdr:to>
      <xdr:col>2</xdr:col>
      <xdr:colOff>790575</xdr:colOff>
      <xdr:row>31</xdr:row>
      <xdr:rowOff>647700</xdr:rowOff>
    </xdr:to>
    <xdr:pic>
      <xdr:nvPicPr>
        <xdr:cNvPr id="31" name="Рисунок 3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219450" y="171259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66675</xdr:rowOff>
    </xdr:from>
    <xdr:to>
      <xdr:col>2</xdr:col>
      <xdr:colOff>790575</xdr:colOff>
      <xdr:row>28</xdr:row>
      <xdr:rowOff>647700</xdr:rowOff>
    </xdr:to>
    <xdr:pic>
      <xdr:nvPicPr>
        <xdr:cNvPr id="32" name="Рисунок 3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219450" y="150114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29</xdr:row>
      <xdr:rowOff>66675</xdr:rowOff>
    </xdr:from>
    <xdr:to>
      <xdr:col>2</xdr:col>
      <xdr:colOff>790575</xdr:colOff>
      <xdr:row>29</xdr:row>
      <xdr:rowOff>647700</xdr:rowOff>
    </xdr:to>
    <xdr:pic>
      <xdr:nvPicPr>
        <xdr:cNvPr id="33" name="Рисунок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219450" y="157162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38</xdr:row>
      <xdr:rowOff>66675</xdr:rowOff>
    </xdr:from>
    <xdr:to>
      <xdr:col>2</xdr:col>
      <xdr:colOff>790575</xdr:colOff>
      <xdr:row>38</xdr:row>
      <xdr:rowOff>647700</xdr:rowOff>
    </xdr:to>
    <xdr:pic>
      <xdr:nvPicPr>
        <xdr:cNvPr id="34" name="Рисунок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220599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34</xdr:row>
      <xdr:rowOff>66675</xdr:rowOff>
    </xdr:from>
    <xdr:to>
      <xdr:col>2</xdr:col>
      <xdr:colOff>762000</xdr:colOff>
      <xdr:row>34</xdr:row>
      <xdr:rowOff>647700</xdr:rowOff>
    </xdr:to>
    <xdr:pic>
      <xdr:nvPicPr>
        <xdr:cNvPr id="35" name="Рисунок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192405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36</xdr:row>
      <xdr:rowOff>66675</xdr:rowOff>
    </xdr:from>
    <xdr:to>
      <xdr:col>2</xdr:col>
      <xdr:colOff>790575</xdr:colOff>
      <xdr:row>36</xdr:row>
      <xdr:rowOff>647700</xdr:rowOff>
    </xdr:to>
    <xdr:pic>
      <xdr:nvPicPr>
        <xdr:cNvPr id="36" name="Рисунок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065020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via.ru/" TargetMode="External" /><Relationship Id="rId2" Type="http://schemas.openxmlformats.org/officeDocument/2006/relationships/hyperlink" Target="mailto:stevia@stevia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S5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00390625" defaultRowHeight="12.75"/>
  <cols>
    <col min="1" max="1" width="3.875" style="0" customWidth="1"/>
    <col min="2" max="2" width="36.75390625" style="0" customWidth="1"/>
    <col min="3" max="3" width="11.625" style="0" customWidth="1"/>
    <col min="4" max="4" width="7.625" style="0" customWidth="1"/>
    <col min="5" max="5" width="12.00390625" style="0" customWidth="1"/>
    <col min="6" max="6" width="11.875" style="0" customWidth="1"/>
    <col min="7" max="7" width="13.25390625" style="60" customWidth="1"/>
    <col min="8" max="8" width="11.875" style="0" customWidth="1"/>
    <col min="9" max="9" width="17.00390625" style="0" customWidth="1"/>
    <col min="10" max="10" width="22.625" style="0" customWidth="1"/>
    <col min="11" max="11" width="13.125" style="0" hidden="1" customWidth="1"/>
    <col min="12" max="12" width="12.125" style="0" customWidth="1"/>
    <col min="13" max="13" width="25.25390625" style="12" customWidth="1"/>
    <col min="14" max="14" width="32.375" style="0" customWidth="1"/>
    <col min="15" max="15" width="13.125" style="0" customWidth="1"/>
  </cols>
  <sheetData>
    <row r="1" spans="1:15" ht="51" customHeight="1" thickBot="1">
      <c r="A1" s="34" t="s">
        <v>1</v>
      </c>
      <c r="B1" s="32" t="s">
        <v>2</v>
      </c>
      <c r="C1" s="35" t="s">
        <v>16</v>
      </c>
      <c r="D1" s="36" t="s">
        <v>15</v>
      </c>
      <c r="E1" s="37" t="s">
        <v>17</v>
      </c>
      <c r="F1" s="33" t="s">
        <v>19</v>
      </c>
      <c r="G1" s="51" t="s">
        <v>18</v>
      </c>
      <c r="H1" s="48" t="s">
        <v>23</v>
      </c>
      <c r="I1" s="36" t="s">
        <v>3</v>
      </c>
      <c r="J1" s="11" t="s">
        <v>4</v>
      </c>
      <c r="K1" s="5" t="s">
        <v>20</v>
      </c>
      <c r="L1" s="5" t="s">
        <v>9</v>
      </c>
      <c r="M1" s="5" t="s">
        <v>7</v>
      </c>
      <c r="N1" s="5" t="s">
        <v>10</v>
      </c>
      <c r="O1" s="3"/>
    </row>
    <row r="2" spans="1:12" ht="12.75" customHeight="1">
      <c r="A2" s="62"/>
      <c r="B2" s="42" t="s">
        <v>0</v>
      </c>
      <c r="C2" s="74"/>
      <c r="D2" s="74"/>
      <c r="E2" s="74"/>
      <c r="F2" s="74"/>
      <c r="G2" s="74"/>
      <c r="H2" s="74"/>
      <c r="I2" s="74"/>
      <c r="J2" s="74"/>
      <c r="K2" s="73"/>
      <c r="L2" s="73"/>
    </row>
    <row r="3" spans="2:12" ht="12.75" customHeight="1">
      <c r="B3" s="42" t="s">
        <v>21</v>
      </c>
      <c r="C3" s="74"/>
      <c r="D3" s="74"/>
      <c r="E3" s="74"/>
      <c r="F3" s="74"/>
      <c r="G3" s="74"/>
      <c r="H3" s="74"/>
      <c r="I3" s="74"/>
      <c r="J3" s="74"/>
      <c r="K3" s="73"/>
      <c r="L3" s="73"/>
    </row>
    <row r="4" spans="2:12" ht="12.75" customHeight="1">
      <c r="B4" s="63" t="s">
        <v>25</v>
      </c>
      <c r="C4" s="74"/>
      <c r="D4" s="74"/>
      <c r="E4" s="74"/>
      <c r="F4" s="74"/>
      <c r="G4" s="74"/>
      <c r="H4" s="74"/>
      <c r="I4" s="74"/>
      <c r="J4" s="74"/>
      <c r="K4" s="73"/>
      <c r="L4" s="73"/>
    </row>
    <row r="5" spans="2:12" ht="12.75" customHeight="1">
      <c r="B5" s="63" t="s">
        <v>26</v>
      </c>
      <c r="C5" s="74"/>
      <c r="D5" s="74"/>
      <c r="E5" s="74"/>
      <c r="F5" s="74"/>
      <c r="G5" s="74"/>
      <c r="H5" s="74"/>
      <c r="I5" s="74"/>
      <c r="J5" s="74"/>
      <c r="K5" s="73"/>
      <c r="L5" s="73"/>
    </row>
    <row r="6" spans="2:12" ht="13.5" customHeight="1">
      <c r="B6" s="64" t="s">
        <v>27</v>
      </c>
      <c r="C6" s="74"/>
      <c r="D6" s="74"/>
      <c r="E6" s="74"/>
      <c r="F6" s="74"/>
      <c r="G6" s="74"/>
      <c r="H6" s="74"/>
      <c r="I6" s="74"/>
      <c r="J6" s="74"/>
      <c r="K6" s="73"/>
      <c r="L6" s="73"/>
    </row>
    <row r="7" spans="2:12" ht="12.75" customHeight="1">
      <c r="B7" s="64" t="s">
        <v>28</v>
      </c>
      <c r="C7" s="74"/>
      <c r="D7" s="74"/>
      <c r="E7" s="74"/>
      <c r="F7" s="74"/>
      <c r="G7" s="74"/>
      <c r="H7" s="74"/>
      <c r="I7" s="74"/>
      <c r="J7" s="74"/>
      <c r="K7" s="73"/>
      <c r="L7" s="73"/>
    </row>
    <row r="8" spans="2:12" ht="12.75" customHeight="1">
      <c r="B8" s="4" t="s">
        <v>14</v>
      </c>
      <c r="C8" s="74"/>
      <c r="D8" s="74"/>
      <c r="E8" s="74"/>
      <c r="F8" s="74"/>
      <c r="G8" s="74"/>
      <c r="H8" s="74"/>
      <c r="I8" s="74"/>
      <c r="J8" s="74"/>
      <c r="K8" s="73"/>
      <c r="L8" s="73"/>
    </row>
    <row r="9" spans="1:12" ht="18" customHeight="1">
      <c r="A9" s="75" t="s">
        <v>13</v>
      </c>
      <c r="B9" s="76"/>
      <c r="C9" s="76"/>
      <c r="D9" s="76"/>
      <c r="E9" s="76"/>
      <c r="F9" s="76"/>
      <c r="G9" s="76"/>
      <c r="H9" s="76"/>
      <c r="I9" s="76"/>
      <c r="J9" s="77"/>
      <c r="K9" s="31"/>
      <c r="L9" s="31"/>
    </row>
    <row r="10" spans="1:12" ht="15" customHeight="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73"/>
      <c r="L10" s="73"/>
    </row>
    <row r="11" spans="1:19" ht="59.25" customHeight="1" thickBot="1">
      <c r="A11" s="66"/>
      <c r="B11" s="78"/>
      <c r="C11" s="79"/>
      <c r="D11" s="79"/>
      <c r="E11" s="80" t="s">
        <v>60</v>
      </c>
      <c r="F11" s="80"/>
      <c r="G11" s="80"/>
      <c r="H11" s="80"/>
      <c r="I11" s="80"/>
      <c r="J11" s="80"/>
      <c r="R11" s="24"/>
      <c r="S11" s="24"/>
    </row>
    <row r="12" spans="1:19" ht="55.5" customHeight="1" thickBot="1">
      <c r="A12" s="34" t="s">
        <v>1</v>
      </c>
      <c r="B12" s="32" t="s">
        <v>2</v>
      </c>
      <c r="C12" s="35" t="s">
        <v>16</v>
      </c>
      <c r="D12" s="70" t="s">
        <v>15</v>
      </c>
      <c r="E12" s="71" t="s">
        <v>17</v>
      </c>
      <c r="F12" s="33" t="s">
        <v>19</v>
      </c>
      <c r="G12" s="72" t="s">
        <v>18</v>
      </c>
      <c r="H12" s="48" t="s">
        <v>23</v>
      </c>
      <c r="I12" s="36" t="s">
        <v>3</v>
      </c>
      <c r="J12" s="11" t="s">
        <v>4</v>
      </c>
      <c r="K12" s="5" t="s">
        <v>20</v>
      </c>
      <c r="L12" s="5" t="s">
        <v>9</v>
      </c>
      <c r="M12" s="5" t="s">
        <v>7</v>
      </c>
      <c r="N12" s="5" t="s">
        <v>10</v>
      </c>
      <c r="R12" s="24"/>
      <c r="S12" s="24"/>
    </row>
    <row r="13" spans="1:14" ht="55.5" customHeight="1">
      <c r="A13" s="26">
        <v>1</v>
      </c>
      <c r="B13" s="67" t="s">
        <v>31</v>
      </c>
      <c r="C13" s="10"/>
      <c r="D13" s="68" t="s">
        <v>30</v>
      </c>
      <c r="E13" s="38">
        <v>930</v>
      </c>
      <c r="F13" s="39"/>
      <c r="G13" s="52">
        <f aca="true" t="shared" si="0" ref="G13:G46">E13*F13</f>
        <v>0</v>
      </c>
      <c r="H13" s="1"/>
      <c r="I13" s="61">
        <v>4620008851914</v>
      </c>
      <c r="J13" s="1">
        <v>52</v>
      </c>
      <c r="K13" s="6">
        <v>238</v>
      </c>
      <c r="L13" s="6">
        <f aca="true" t="shared" si="1" ref="L13:L46">F13*K13</f>
        <v>0</v>
      </c>
      <c r="M13" s="12">
        <v>2</v>
      </c>
      <c r="N13" s="22">
        <f>M13*F13</f>
        <v>0</v>
      </c>
    </row>
    <row r="14" spans="1:14" ht="55.5" customHeight="1">
      <c r="A14" s="27">
        <v>2</v>
      </c>
      <c r="B14" s="67" t="s">
        <v>32</v>
      </c>
      <c r="C14" s="10"/>
      <c r="D14" s="68" t="s">
        <v>30</v>
      </c>
      <c r="E14" s="38">
        <v>212</v>
      </c>
      <c r="F14" s="39"/>
      <c r="G14" s="52">
        <f t="shared" si="0"/>
        <v>0</v>
      </c>
      <c r="H14" s="1"/>
      <c r="I14" s="61">
        <v>4620008851310</v>
      </c>
      <c r="J14" s="1">
        <v>52</v>
      </c>
      <c r="K14" s="6">
        <v>238</v>
      </c>
      <c r="L14" s="6">
        <f t="shared" si="1"/>
        <v>0</v>
      </c>
      <c r="M14" s="12">
        <v>2</v>
      </c>
      <c r="N14" s="22">
        <f aca="true" t="shared" si="2" ref="N14:N46">M14*F14</f>
        <v>0</v>
      </c>
    </row>
    <row r="15" spans="1:14" ht="55.5" customHeight="1">
      <c r="A15" s="28">
        <v>3</v>
      </c>
      <c r="B15" s="67" t="s">
        <v>32</v>
      </c>
      <c r="C15" s="9"/>
      <c r="D15" s="68" t="s">
        <v>22</v>
      </c>
      <c r="E15" s="38">
        <v>506</v>
      </c>
      <c r="F15" s="39"/>
      <c r="G15" s="53">
        <f t="shared" si="0"/>
        <v>0</v>
      </c>
      <c r="H15" s="1"/>
      <c r="I15" s="44">
        <v>4620008851327</v>
      </c>
      <c r="J15" s="1">
        <v>15</v>
      </c>
      <c r="K15" s="6">
        <v>508</v>
      </c>
      <c r="L15" s="6">
        <f t="shared" si="1"/>
        <v>0</v>
      </c>
      <c r="M15" s="12">
        <v>5</v>
      </c>
      <c r="N15" s="22">
        <f t="shared" si="2"/>
        <v>0</v>
      </c>
    </row>
    <row r="16" spans="1:14" ht="55.5" customHeight="1">
      <c r="A16" s="28">
        <v>4</v>
      </c>
      <c r="B16" s="67" t="s">
        <v>33</v>
      </c>
      <c r="C16" s="9"/>
      <c r="D16" s="68" t="s">
        <v>30</v>
      </c>
      <c r="E16" s="38">
        <v>258</v>
      </c>
      <c r="F16" s="39"/>
      <c r="G16" s="53">
        <f t="shared" si="0"/>
        <v>0</v>
      </c>
      <c r="H16" s="1"/>
      <c r="I16" s="69" t="s">
        <v>42</v>
      </c>
      <c r="J16" s="1">
        <v>52</v>
      </c>
      <c r="K16" s="6">
        <v>238</v>
      </c>
      <c r="L16" s="6">
        <f t="shared" si="1"/>
        <v>0</v>
      </c>
      <c r="M16" s="12">
        <v>2</v>
      </c>
      <c r="N16" s="22">
        <f t="shared" si="2"/>
        <v>0</v>
      </c>
    </row>
    <row r="17" spans="1:14" ht="55.5" customHeight="1">
      <c r="A17" s="28">
        <v>5</v>
      </c>
      <c r="B17" s="67" t="s">
        <v>33</v>
      </c>
      <c r="C17" s="9"/>
      <c r="D17" s="68" t="s">
        <v>22</v>
      </c>
      <c r="E17" s="38">
        <v>607</v>
      </c>
      <c r="F17" s="39"/>
      <c r="G17" s="53">
        <f t="shared" si="0"/>
        <v>0</v>
      </c>
      <c r="H17" s="1"/>
      <c r="I17" s="69" t="s">
        <v>41</v>
      </c>
      <c r="J17" s="1">
        <v>15</v>
      </c>
      <c r="K17" s="6">
        <v>508</v>
      </c>
      <c r="L17" s="6">
        <f t="shared" si="1"/>
        <v>0</v>
      </c>
      <c r="M17" s="12">
        <v>5</v>
      </c>
      <c r="N17" s="22">
        <f t="shared" si="2"/>
        <v>0</v>
      </c>
    </row>
    <row r="18" spans="1:14" ht="55.5" customHeight="1">
      <c r="A18" s="27">
        <v>6</v>
      </c>
      <c r="B18" s="67" t="s">
        <v>34</v>
      </c>
      <c r="D18" s="68" t="s">
        <v>30</v>
      </c>
      <c r="E18" s="38">
        <v>192</v>
      </c>
      <c r="F18" s="39"/>
      <c r="G18" s="53">
        <f t="shared" si="0"/>
        <v>0</v>
      </c>
      <c r="H18" s="1"/>
      <c r="I18" s="69" t="s">
        <v>40</v>
      </c>
      <c r="J18" s="1">
        <v>52</v>
      </c>
      <c r="K18" s="6">
        <v>238</v>
      </c>
      <c r="L18" s="6">
        <f>F18*K18</f>
        <v>0</v>
      </c>
      <c r="M18" s="12">
        <v>2</v>
      </c>
      <c r="N18" s="22">
        <f t="shared" si="2"/>
        <v>0</v>
      </c>
    </row>
    <row r="19" spans="1:14" ht="55.5" customHeight="1">
      <c r="A19" s="27">
        <v>7</v>
      </c>
      <c r="B19" s="67" t="s">
        <v>34</v>
      </c>
      <c r="C19" s="9"/>
      <c r="D19" s="68" t="s">
        <v>22</v>
      </c>
      <c r="E19" s="38">
        <v>465</v>
      </c>
      <c r="F19" s="39"/>
      <c r="G19" s="53">
        <f t="shared" si="0"/>
        <v>0</v>
      </c>
      <c r="H19" s="1"/>
      <c r="I19" s="44">
        <v>4620008851020</v>
      </c>
      <c r="J19" s="1">
        <v>15</v>
      </c>
      <c r="K19" s="6">
        <v>508</v>
      </c>
      <c r="L19" s="6">
        <f>F19*K19</f>
        <v>0</v>
      </c>
      <c r="M19" s="12">
        <v>5</v>
      </c>
      <c r="N19" s="22">
        <f t="shared" si="2"/>
        <v>0</v>
      </c>
    </row>
    <row r="20" spans="1:14" ht="55.5" customHeight="1">
      <c r="A20" s="27">
        <v>8</v>
      </c>
      <c r="B20" s="67" t="s">
        <v>35</v>
      </c>
      <c r="C20" s="13"/>
      <c r="D20" s="68" t="s">
        <v>30</v>
      </c>
      <c r="E20" s="40">
        <v>62</v>
      </c>
      <c r="F20" s="39"/>
      <c r="G20" s="53">
        <f t="shared" si="0"/>
        <v>0</v>
      </c>
      <c r="H20" s="50"/>
      <c r="I20" s="44">
        <v>4620008851211</v>
      </c>
      <c r="J20" s="1">
        <v>52</v>
      </c>
      <c r="K20" s="6">
        <v>238</v>
      </c>
      <c r="L20" s="6">
        <f t="shared" si="1"/>
        <v>0</v>
      </c>
      <c r="M20" s="12">
        <v>2</v>
      </c>
      <c r="N20" s="22">
        <f t="shared" si="2"/>
        <v>0</v>
      </c>
    </row>
    <row r="21" spans="1:14" ht="55.5" customHeight="1">
      <c r="A21" s="27">
        <v>9</v>
      </c>
      <c r="B21" s="67" t="s">
        <v>35</v>
      </c>
      <c r="C21" s="9"/>
      <c r="D21" s="68" t="s">
        <v>22</v>
      </c>
      <c r="E21" s="40">
        <v>104</v>
      </c>
      <c r="F21" s="39"/>
      <c r="G21" s="53">
        <f t="shared" si="0"/>
        <v>0</v>
      </c>
      <c r="H21" s="50"/>
      <c r="I21" s="44">
        <v>4620008851228</v>
      </c>
      <c r="J21" s="2">
        <v>15</v>
      </c>
      <c r="K21" s="6">
        <v>508</v>
      </c>
      <c r="L21" s="6">
        <f t="shared" si="1"/>
        <v>0</v>
      </c>
      <c r="M21" s="12">
        <v>5</v>
      </c>
      <c r="N21" s="22">
        <f t="shared" si="2"/>
        <v>0</v>
      </c>
    </row>
    <row r="22" spans="1:14" ht="55.5" customHeight="1">
      <c r="A22" s="27">
        <v>10</v>
      </c>
      <c r="B22" s="67" t="s">
        <v>37</v>
      </c>
      <c r="C22" s="14"/>
      <c r="D22" s="68" t="s">
        <v>30</v>
      </c>
      <c r="E22" s="40">
        <v>133</v>
      </c>
      <c r="F22" s="39"/>
      <c r="G22" s="53">
        <f t="shared" si="0"/>
        <v>0</v>
      </c>
      <c r="H22" s="50"/>
      <c r="I22" s="44">
        <v>4620008851617</v>
      </c>
      <c r="J22" s="1">
        <v>52</v>
      </c>
      <c r="K22" s="6">
        <v>238</v>
      </c>
      <c r="L22" s="6">
        <f t="shared" si="1"/>
        <v>0</v>
      </c>
      <c r="M22" s="12">
        <v>2</v>
      </c>
      <c r="N22" s="22">
        <f t="shared" si="2"/>
        <v>0</v>
      </c>
    </row>
    <row r="23" spans="1:14" ht="55.5" customHeight="1">
      <c r="A23" s="27">
        <v>11</v>
      </c>
      <c r="B23" s="67" t="s">
        <v>37</v>
      </c>
      <c r="C23" s="14"/>
      <c r="D23" s="68" t="s">
        <v>22</v>
      </c>
      <c r="E23" s="40">
        <v>318</v>
      </c>
      <c r="F23" s="39"/>
      <c r="G23" s="53">
        <f t="shared" si="0"/>
        <v>0</v>
      </c>
      <c r="H23" s="50"/>
      <c r="I23" s="44">
        <v>4620008851624</v>
      </c>
      <c r="J23" s="2">
        <v>15</v>
      </c>
      <c r="K23" s="6">
        <v>508</v>
      </c>
      <c r="L23" s="6">
        <f t="shared" si="1"/>
        <v>0</v>
      </c>
      <c r="M23" s="12">
        <v>5</v>
      </c>
      <c r="N23" s="22">
        <f t="shared" si="2"/>
        <v>0</v>
      </c>
    </row>
    <row r="24" spans="1:14" ht="55.5" customHeight="1">
      <c r="A24" s="27">
        <v>12</v>
      </c>
      <c r="B24" s="67" t="s">
        <v>39</v>
      </c>
      <c r="C24" s="14"/>
      <c r="D24" s="68" t="s">
        <v>30</v>
      </c>
      <c r="E24" s="40">
        <v>192</v>
      </c>
      <c r="F24" s="39"/>
      <c r="G24" s="53">
        <f t="shared" si="0"/>
        <v>0</v>
      </c>
      <c r="H24" s="50"/>
      <c r="I24" s="44">
        <v>4620008851112</v>
      </c>
      <c r="J24" s="1">
        <v>52</v>
      </c>
      <c r="K24" s="6">
        <v>238</v>
      </c>
      <c r="L24" s="6">
        <f t="shared" si="1"/>
        <v>0</v>
      </c>
      <c r="M24" s="12">
        <v>2</v>
      </c>
      <c r="N24" s="22">
        <f t="shared" si="2"/>
        <v>0</v>
      </c>
    </row>
    <row r="25" spans="1:14" ht="55.5" customHeight="1">
      <c r="A25" s="27">
        <v>13</v>
      </c>
      <c r="B25" s="67" t="s">
        <v>39</v>
      </c>
      <c r="C25" s="14"/>
      <c r="D25" s="68" t="s">
        <v>22</v>
      </c>
      <c r="E25" s="40">
        <v>432</v>
      </c>
      <c r="F25" s="39"/>
      <c r="G25" s="53">
        <f t="shared" si="0"/>
        <v>0</v>
      </c>
      <c r="H25" s="50"/>
      <c r="I25" s="44">
        <v>4620008851129</v>
      </c>
      <c r="J25" s="2">
        <v>15</v>
      </c>
      <c r="K25" s="6">
        <v>508</v>
      </c>
      <c r="L25" s="6">
        <f t="shared" si="1"/>
        <v>0</v>
      </c>
      <c r="M25" s="12">
        <v>5</v>
      </c>
      <c r="N25" s="22">
        <f t="shared" si="2"/>
        <v>0</v>
      </c>
    </row>
    <row r="26" spans="1:14" ht="55.5" customHeight="1">
      <c r="A26" s="27">
        <v>14</v>
      </c>
      <c r="B26" s="67" t="s">
        <v>53</v>
      </c>
      <c r="C26" s="14"/>
      <c r="D26" s="68" t="s">
        <v>22</v>
      </c>
      <c r="E26" s="40">
        <v>144</v>
      </c>
      <c r="F26" s="39"/>
      <c r="G26" s="53">
        <f t="shared" si="0"/>
        <v>0</v>
      </c>
      <c r="H26" s="50"/>
      <c r="I26" s="44">
        <v>4620008851822</v>
      </c>
      <c r="J26" s="2">
        <v>15</v>
      </c>
      <c r="K26" s="6">
        <v>508</v>
      </c>
      <c r="L26" s="6">
        <f t="shared" si="1"/>
        <v>0</v>
      </c>
      <c r="M26" s="12">
        <v>5</v>
      </c>
      <c r="N26" s="22">
        <f t="shared" si="2"/>
        <v>0</v>
      </c>
    </row>
    <row r="27" spans="1:14" ht="55.5" customHeight="1">
      <c r="A27" s="27">
        <v>15</v>
      </c>
      <c r="B27" s="67" t="s">
        <v>36</v>
      </c>
      <c r="C27" s="14"/>
      <c r="D27" s="68" t="s">
        <v>30</v>
      </c>
      <c r="E27" s="40">
        <v>260</v>
      </c>
      <c r="F27" s="39"/>
      <c r="G27" s="53">
        <f t="shared" si="0"/>
        <v>0</v>
      </c>
      <c r="H27" s="50"/>
      <c r="I27" s="44">
        <v>4620008851716</v>
      </c>
      <c r="J27" s="1">
        <v>52</v>
      </c>
      <c r="K27" s="6">
        <v>238</v>
      </c>
      <c r="L27" s="6">
        <f t="shared" si="1"/>
        <v>0</v>
      </c>
      <c r="M27" s="12">
        <v>2</v>
      </c>
      <c r="N27" s="22">
        <f t="shared" si="2"/>
        <v>0</v>
      </c>
    </row>
    <row r="28" spans="1:14" ht="55.5" customHeight="1">
      <c r="A28" s="27">
        <v>16</v>
      </c>
      <c r="B28" s="67" t="s">
        <v>36</v>
      </c>
      <c r="C28" s="14"/>
      <c r="D28" s="68" t="s">
        <v>22</v>
      </c>
      <c r="E28" s="40">
        <v>624</v>
      </c>
      <c r="F28" s="39"/>
      <c r="G28" s="53">
        <f t="shared" si="0"/>
        <v>0</v>
      </c>
      <c r="H28" s="50"/>
      <c r="I28" s="44">
        <v>4620008851723</v>
      </c>
      <c r="J28" s="2">
        <v>15</v>
      </c>
      <c r="K28" s="6">
        <v>508</v>
      </c>
      <c r="L28" s="6">
        <f t="shared" si="1"/>
        <v>0</v>
      </c>
      <c r="M28" s="12">
        <v>5</v>
      </c>
      <c r="N28" s="22">
        <f t="shared" si="2"/>
        <v>0</v>
      </c>
    </row>
    <row r="29" spans="1:14" ht="55.5" customHeight="1">
      <c r="A29" s="27">
        <v>17</v>
      </c>
      <c r="B29" s="67" t="s">
        <v>38</v>
      </c>
      <c r="C29" s="14"/>
      <c r="D29" s="68" t="s">
        <v>30</v>
      </c>
      <c r="E29" s="40">
        <v>195</v>
      </c>
      <c r="F29" s="39"/>
      <c r="G29" s="53">
        <f t="shared" si="0"/>
        <v>0</v>
      </c>
      <c r="H29" s="50"/>
      <c r="I29" s="44">
        <v>4620008851518</v>
      </c>
      <c r="J29" s="1">
        <v>52</v>
      </c>
      <c r="K29" s="6">
        <v>238</v>
      </c>
      <c r="L29" s="6">
        <f t="shared" si="1"/>
        <v>0</v>
      </c>
      <c r="M29" s="12">
        <v>2</v>
      </c>
      <c r="N29" s="22">
        <f t="shared" si="2"/>
        <v>0</v>
      </c>
    </row>
    <row r="30" spans="1:14" ht="55.5" customHeight="1">
      <c r="A30" s="27">
        <v>18</v>
      </c>
      <c r="B30" s="67" t="s">
        <v>38</v>
      </c>
      <c r="C30" s="14"/>
      <c r="D30" s="68" t="s">
        <v>22</v>
      </c>
      <c r="E30" s="40">
        <v>462</v>
      </c>
      <c r="F30" s="39"/>
      <c r="G30" s="53">
        <f t="shared" si="0"/>
        <v>0</v>
      </c>
      <c r="H30" s="50"/>
      <c r="I30" s="44">
        <v>4620008851525</v>
      </c>
      <c r="J30" s="2">
        <v>15</v>
      </c>
      <c r="K30" s="6">
        <v>508</v>
      </c>
      <c r="L30" s="6">
        <f t="shared" si="1"/>
        <v>0</v>
      </c>
      <c r="M30" s="12">
        <v>5</v>
      </c>
      <c r="N30" s="22">
        <f t="shared" si="2"/>
        <v>0</v>
      </c>
    </row>
    <row r="31" spans="1:14" ht="55.5" customHeight="1">
      <c r="A31" s="27">
        <v>19</v>
      </c>
      <c r="B31" s="67" t="s">
        <v>43</v>
      </c>
      <c r="C31" s="14"/>
      <c r="D31" s="68" t="s">
        <v>30</v>
      </c>
      <c r="E31" s="40">
        <v>308</v>
      </c>
      <c r="F31" s="39"/>
      <c r="G31" s="53">
        <f t="shared" si="0"/>
        <v>0</v>
      </c>
      <c r="H31" s="50"/>
      <c r="I31" s="44">
        <v>4620008850313</v>
      </c>
      <c r="J31" s="1">
        <v>52</v>
      </c>
      <c r="K31" s="6">
        <v>238</v>
      </c>
      <c r="L31" s="6">
        <f t="shared" si="1"/>
        <v>0</v>
      </c>
      <c r="M31" s="12">
        <v>2</v>
      </c>
      <c r="N31" s="22">
        <f t="shared" si="2"/>
        <v>0</v>
      </c>
    </row>
    <row r="32" spans="1:14" ht="55.5" customHeight="1">
      <c r="A32" s="27">
        <v>20</v>
      </c>
      <c r="B32" s="67" t="s">
        <v>44</v>
      </c>
      <c r="C32" s="14"/>
      <c r="D32" s="68" t="s">
        <v>30</v>
      </c>
      <c r="E32" s="40">
        <v>322</v>
      </c>
      <c r="F32" s="39"/>
      <c r="G32" s="53">
        <f t="shared" si="0"/>
        <v>0</v>
      </c>
      <c r="H32" s="50"/>
      <c r="I32" s="44">
        <v>4620008850320</v>
      </c>
      <c r="J32" s="1">
        <v>52</v>
      </c>
      <c r="K32" s="6">
        <v>238</v>
      </c>
      <c r="L32" s="6">
        <f t="shared" si="1"/>
        <v>0</v>
      </c>
      <c r="M32" s="12">
        <v>2</v>
      </c>
      <c r="N32" s="22">
        <f t="shared" si="2"/>
        <v>0</v>
      </c>
    </row>
    <row r="33" spans="1:14" ht="55.5" customHeight="1">
      <c r="A33" s="27">
        <v>21</v>
      </c>
      <c r="B33" s="67" t="s">
        <v>45</v>
      </c>
      <c r="C33" s="14"/>
      <c r="D33" s="68" t="s">
        <v>30</v>
      </c>
      <c r="E33" s="49">
        <v>336</v>
      </c>
      <c r="F33" s="39"/>
      <c r="G33" s="54">
        <f t="shared" si="0"/>
        <v>0</v>
      </c>
      <c r="H33" s="50"/>
      <c r="I33" s="44">
        <v>4620008850337</v>
      </c>
      <c r="J33" s="1">
        <v>52</v>
      </c>
      <c r="K33" s="6">
        <v>238</v>
      </c>
      <c r="L33" s="6">
        <f t="shared" si="1"/>
        <v>0</v>
      </c>
      <c r="M33" s="12">
        <v>2</v>
      </c>
      <c r="N33" s="22">
        <f t="shared" si="2"/>
        <v>0</v>
      </c>
    </row>
    <row r="34" spans="1:14" ht="55.5" customHeight="1">
      <c r="A34" s="27">
        <v>22</v>
      </c>
      <c r="B34" s="67" t="s">
        <v>56</v>
      </c>
      <c r="C34" s="14"/>
      <c r="D34" s="68" t="s">
        <v>29</v>
      </c>
      <c r="E34" s="49">
        <v>100</v>
      </c>
      <c r="F34" s="39"/>
      <c r="G34" s="54">
        <f t="shared" si="0"/>
        <v>0</v>
      </c>
      <c r="H34" s="50"/>
      <c r="I34" s="44">
        <v>4620008852935</v>
      </c>
      <c r="J34" s="2">
        <v>14</v>
      </c>
      <c r="K34" s="6">
        <v>228</v>
      </c>
      <c r="L34" s="6">
        <f t="shared" si="1"/>
        <v>0</v>
      </c>
      <c r="M34" s="12">
        <v>0.001</v>
      </c>
      <c r="N34" s="22">
        <f t="shared" si="2"/>
        <v>0</v>
      </c>
    </row>
    <row r="35" spans="1:14" ht="55.5" customHeight="1">
      <c r="A35" s="27">
        <v>23</v>
      </c>
      <c r="B35" s="67" t="s">
        <v>57</v>
      </c>
      <c r="C35" s="14"/>
      <c r="D35" s="68" t="s">
        <v>29</v>
      </c>
      <c r="E35" s="49">
        <v>195</v>
      </c>
      <c r="F35" s="39"/>
      <c r="G35" s="54">
        <f t="shared" si="0"/>
        <v>0</v>
      </c>
      <c r="H35" s="50"/>
      <c r="I35" s="44">
        <v>4620008852904</v>
      </c>
      <c r="J35" s="2">
        <v>14</v>
      </c>
      <c r="K35" s="6">
        <v>253</v>
      </c>
      <c r="L35" s="6">
        <f t="shared" si="1"/>
        <v>0</v>
      </c>
      <c r="M35" s="12">
        <v>0.001</v>
      </c>
      <c r="N35" s="22">
        <f t="shared" si="2"/>
        <v>0</v>
      </c>
    </row>
    <row r="36" spans="1:14" ht="55.5" customHeight="1">
      <c r="A36" s="27">
        <v>24</v>
      </c>
      <c r="B36" s="67" t="s">
        <v>54</v>
      </c>
      <c r="C36" s="14"/>
      <c r="D36" s="68" t="s">
        <v>29</v>
      </c>
      <c r="E36" s="49">
        <v>75</v>
      </c>
      <c r="F36" s="39"/>
      <c r="G36" s="54">
        <f t="shared" si="0"/>
        <v>0</v>
      </c>
      <c r="H36" s="50"/>
      <c r="I36" s="44">
        <v>4620008852959</v>
      </c>
      <c r="J36" s="2">
        <v>14</v>
      </c>
      <c r="K36" s="6">
        <v>228</v>
      </c>
      <c r="L36" s="6">
        <f t="shared" si="1"/>
        <v>0</v>
      </c>
      <c r="M36" s="12">
        <v>0.001</v>
      </c>
      <c r="N36" s="22">
        <f t="shared" si="2"/>
        <v>0</v>
      </c>
    </row>
    <row r="37" spans="1:14" ht="55.5" customHeight="1">
      <c r="A37" s="27">
        <v>25</v>
      </c>
      <c r="B37" s="67" t="s">
        <v>58</v>
      </c>
      <c r="C37" s="14"/>
      <c r="D37" s="68" t="s">
        <v>29</v>
      </c>
      <c r="E37" s="49">
        <v>85</v>
      </c>
      <c r="F37" s="39"/>
      <c r="G37" s="53">
        <f t="shared" si="0"/>
        <v>0</v>
      </c>
      <c r="H37" s="50"/>
      <c r="I37" s="44">
        <v>4620008852928</v>
      </c>
      <c r="J37" s="2">
        <v>14</v>
      </c>
      <c r="K37" s="6">
        <v>253</v>
      </c>
      <c r="L37" s="6">
        <f t="shared" si="1"/>
        <v>0</v>
      </c>
      <c r="M37" s="12">
        <v>0.001</v>
      </c>
      <c r="N37" s="22">
        <f t="shared" si="2"/>
        <v>0</v>
      </c>
    </row>
    <row r="38" spans="1:14" ht="55.5" customHeight="1">
      <c r="A38" s="27">
        <v>26</v>
      </c>
      <c r="B38" s="67" t="s">
        <v>55</v>
      </c>
      <c r="C38" s="14"/>
      <c r="D38" s="68" t="s">
        <v>29</v>
      </c>
      <c r="E38" s="49">
        <v>85</v>
      </c>
      <c r="F38" s="39"/>
      <c r="G38" s="53">
        <f t="shared" si="0"/>
        <v>0</v>
      </c>
      <c r="H38" s="50"/>
      <c r="I38" s="44">
        <v>4620008852942</v>
      </c>
      <c r="J38" s="2">
        <v>14</v>
      </c>
      <c r="K38" s="6">
        <v>228</v>
      </c>
      <c r="L38" s="6">
        <f t="shared" si="1"/>
        <v>0</v>
      </c>
      <c r="M38" s="12">
        <v>0.001</v>
      </c>
      <c r="N38" s="22">
        <f t="shared" si="2"/>
        <v>0</v>
      </c>
    </row>
    <row r="39" spans="1:14" ht="55.5" customHeight="1">
      <c r="A39" s="27">
        <v>27</v>
      </c>
      <c r="B39" s="67" t="s">
        <v>59</v>
      </c>
      <c r="C39" s="14"/>
      <c r="D39" s="68" t="s">
        <v>29</v>
      </c>
      <c r="E39" s="49">
        <v>135</v>
      </c>
      <c r="F39" s="39"/>
      <c r="G39" s="53">
        <f t="shared" si="0"/>
        <v>0</v>
      </c>
      <c r="H39" s="50"/>
      <c r="I39" s="44">
        <v>4620008852911</v>
      </c>
      <c r="J39" s="2">
        <v>14</v>
      </c>
      <c r="K39" s="6">
        <v>253</v>
      </c>
      <c r="L39" s="6">
        <f t="shared" si="1"/>
        <v>0</v>
      </c>
      <c r="M39" s="12">
        <v>0.001</v>
      </c>
      <c r="N39" s="22">
        <f t="shared" si="2"/>
        <v>0</v>
      </c>
    </row>
    <row r="40" spans="1:14" ht="55.5" customHeight="1">
      <c r="A40" s="27">
        <v>28</v>
      </c>
      <c r="B40" s="67" t="s">
        <v>46</v>
      </c>
      <c r="C40" s="14"/>
      <c r="D40" s="68" t="s">
        <v>29</v>
      </c>
      <c r="E40" s="49">
        <v>221</v>
      </c>
      <c r="F40" s="39"/>
      <c r="G40" s="53">
        <f t="shared" si="0"/>
        <v>0</v>
      </c>
      <c r="H40" s="50"/>
      <c r="I40" s="44">
        <v>4620008852317</v>
      </c>
      <c r="J40" s="2">
        <v>14</v>
      </c>
      <c r="K40" s="6">
        <v>228</v>
      </c>
      <c r="L40" s="6">
        <f t="shared" si="1"/>
        <v>0</v>
      </c>
      <c r="M40" s="12">
        <v>0.001</v>
      </c>
      <c r="N40" s="22">
        <f t="shared" si="2"/>
        <v>0</v>
      </c>
    </row>
    <row r="41" spans="1:14" ht="55.5" customHeight="1">
      <c r="A41" s="27">
        <v>29</v>
      </c>
      <c r="B41" s="67" t="s">
        <v>47</v>
      </c>
      <c r="C41" s="14"/>
      <c r="D41" s="68" t="s">
        <v>29</v>
      </c>
      <c r="E41" s="49">
        <v>208</v>
      </c>
      <c r="F41" s="39"/>
      <c r="G41" s="53">
        <f t="shared" si="0"/>
        <v>0</v>
      </c>
      <c r="H41" s="50"/>
      <c r="I41" s="44">
        <v>4620008852010</v>
      </c>
      <c r="J41" s="2">
        <v>14</v>
      </c>
      <c r="K41" s="6">
        <v>228</v>
      </c>
      <c r="L41" s="6">
        <f t="shared" si="1"/>
        <v>0</v>
      </c>
      <c r="M41" s="12">
        <v>0.001</v>
      </c>
      <c r="N41" s="22">
        <f t="shared" si="2"/>
        <v>0</v>
      </c>
    </row>
    <row r="42" spans="1:14" ht="55.5" customHeight="1">
      <c r="A42" s="27">
        <v>30</v>
      </c>
      <c r="B42" s="67" t="s">
        <v>48</v>
      </c>
      <c r="C42" s="14"/>
      <c r="D42" s="68" t="s">
        <v>29</v>
      </c>
      <c r="E42" s="49">
        <v>143</v>
      </c>
      <c r="F42" s="39"/>
      <c r="G42" s="53">
        <f t="shared" si="0"/>
        <v>0</v>
      </c>
      <c r="H42" s="50"/>
      <c r="I42" s="44">
        <v>4620008852416</v>
      </c>
      <c r="J42" s="2">
        <v>14</v>
      </c>
      <c r="K42" s="6">
        <v>228</v>
      </c>
      <c r="L42" s="6">
        <f t="shared" si="1"/>
        <v>0</v>
      </c>
      <c r="M42" s="12">
        <v>0.001</v>
      </c>
      <c r="N42" s="22">
        <f t="shared" si="2"/>
        <v>0</v>
      </c>
    </row>
    <row r="43" spans="1:14" ht="55.5" customHeight="1">
      <c r="A43" s="27">
        <v>31</v>
      </c>
      <c r="B43" s="67" t="s">
        <v>52</v>
      </c>
      <c r="C43" s="14"/>
      <c r="D43" s="68" t="s">
        <v>29</v>
      </c>
      <c r="E43" s="49">
        <v>50</v>
      </c>
      <c r="F43" s="39"/>
      <c r="G43" s="53">
        <f t="shared" si="0"/>
        <v>0</v>
      </c>
      <c r="H43" s="50"/>
      <c r="I43" s="44">
        <v>4620008852614</v>
      </c>
      <c r="J43" s="2">
        <v>14</v>
      </c>
      <c r="K43" s="6">
        <v>228</v>
      </c>
      <c r="L43" s="6">
        <f t="shared" si="1"/>
        <v>0</v>
      </c>
      <c r="M43" s="12">
        <v>0.001</v>
      </c>
      <c r="N43" s="22">
        <f t="shared" si="2"/>
        <v>0</v>
      </c>
    </row>
    <row r="44" spans="1:14" ht="55.5" customHeight="1">
      <c r="A44" s="27">
        <v>32</v>
      </c>
      <c r="B44" s="67" t="s">
        <v>49</v>
      </c>
      <c r="C44" s="14"/>
      <c r="D44" s="68" t="s">
        <v>29</v>
      </c>
      <c r="E44" s="49">
        <v>154</v>
      </c>
      <c r="F44" s="39"/>
      <c r="G44" s="53">
        <f t="shared" si="0"/>
        <v>0</v>
      </c>
      <c r="H44" s="50"/>
      <c r="I44" s="44">
        <v>4620008852119</v>
      </c>
      <c r="J44" s="2">
        <v>14</v>
      </c>
      <c r="K44" s="6">
        <v>228</v>
      </c>
      <c r="L44" s="6">
        <f t="shared" si="1"/>
        <v>0</v>
      </c>
      <c r="M44" s="12">
        <v>0.001</v>
      </c>
      <c r="N44" s="22">
        <f t="shared" si="2"/>
        <v>0</v>
      </c>
    </row>
    <row r="45" spans="1:14" ht="55.5" customHeight="1">
      <c r="A45" s="27">
        <v>33</v>
      </c>
      <c r="B45" s="67" t="s">
        <v>50</v>
      </c>
      <c r="C45" s="14"/>
      <c r="D45" s="68" t="s">
        <v>29</v>
      </c>
      <c r="E45" s="49">
        <v>138</v>
      </c>
      <c r="F45" s="39"/>
      <c r="G45" s="53">
        <f t="shared" si="0"/>
        <v>0</v>
      </c>
      <c r="H45" s="50"/>
      <c r="I45" s="44">
        <v>4620008852218</v>
      </c>
      <c r="J45" s="2">
        <v>14</v>
      </c>
      <c r="K45" s="6">
        <v>228</v>
      </c>
      <c r="L45" s="6">
        <f t="shared" si="1"/>
        <v>0</v>
      </c>
      <c r="M45" s="12">
        <v>0.001</v>
      </c>
      <c r="N45" s="22">
        <f t="shared" si="2"/>
        <v>0</v>
      </c>
    </row>
    <row r="46" spans="1:16" ht="55.5" customHeight="1" thickBot="1">
      <c r="A46" s="27">
        <v>34</v>
      </c>
      <c r="B46" s="67" t="s">
        <v>51</v>
      </c>
      <c r="C46" s="14"/>
      <c r="D46" s="68" t="s">
        <v>29</v>
      </c>
      <c r="E46" s="49">
        <v>154</v>
      </c>
      <c r="F46" s="39"/>
      <c r="G46" s="54">
        <f t="shared" si="0"/>
        <v>0</v>
      </c>
      <c r="H46" s="50"/>
      <c r="I46" s="44">
        <v>4620008852713</v>
      </c>
      <c r="J46" s="2">
        <v>14</v>
      </c>
      <c r="K46" s="6">
        <v>228</v>
      </c>
      <c r="L46" s="6">
        <f t="shared" si="1"/>
        <v>0</v>
      </c>
      <c r="M46" s="12">
        <v>0.001</v>
      </c>
      <c r="N46" s="22">
        <f t="shared" si="2"/>
        <v>0</v>
      </c>
      <c r="P46" s="25"/>
    </row>
    <row r="47" spans="1:14" ht="13.5" customHeight="1">
      <c r="A47" s="29"/>
      <c r="B47" s="43"/>
      <c r="D47" s="16"/>
      <c r="E47" s="45" t="s">
        <v>5</v>
      </c>
      <c r="F47" s="18"/>
      <c r="G47" s="55">
        <f>SUM(G13:G46)</f>
        <v>0</v>
      </c>
      <c r="H47" s="6"/>
      <c r="I47" s="17"/>
      <c r="J47" s="6"/>
      <c r="K47" s="6"/>
      <c r="L47" s="6"/>
      <c r="N47" s="12"/>
    </row>
    <row r="48" spans="1:14" ht="14.25" customHeight="1">
      <c r="A48" s="29"/>
      <c r="B48" s="15"/>
      <c r="D48" s="16"/>
      <c r="E48" s="46" t="s">
        <v>12</v>
      </c>
      <c r="F48" s="19">
        <f>SUM(L13:L46)/1000</f>
        <v>0</v>
      </c>
      <c r="G48" s="56" t="s">
        <v>8</v>
      </c>
      <c r="H48" s="6"/>
      <c r="I48" s="17"/>
      <c r="J48" s="6"/>
      <c r="K48" s="6"/>
      <c r="L48" s="6"/>
      <c r="N48" s="12"/>
    </row>
    <row r="49" spans="1:14" ht="15.75" customHeight="1" thickBot="1">
      <c r="A49" s="29"/>
      <c r="B49" s="15"/>
      <c r="D49" s="16"/>
      <c r="E49" s="47" t="s">
        <v>6</v>
      </c>
      <c r="F49" s="20">
        <f>SUM(N13:N46)</f>
        <v>0</v>
      </c>
      <c r="G49" s="57" t="s">
        <v>11</v>
      </c>
      <c r="H49" s="6"/>
      <c r="I49" s="17"/>
      <c r="J49" s="6"/>
      <c r="K49" s="6"/>
      <c r="L49" s="6"/>
      <c r="N49" s="12"/>
    </row>
    <row r="50" spans="1:14" ht="15.75" customHeight="1">
      <c r="A50" s="29"/>
      <c r="B50" s="15"/>
      <c r="D50" s="16"/>
      <c r="E50" s="23"/>
      <c r="F50" s="21"/>
      <c r="G50" s="58"/>
      <c r="H50" s="6"/>
      <c r="I50" s="17"/>
      <c r="J50" s="6"/>
      <c r="K50" s="6"/>
      <c r="L50" s="6"/>
      <c r="N50" s="12"/>
    </row>
    <row r="51" spans="1:14" ht="16.5" customHeight="1">
      <c r="A51" s="29"/>
      <c r="B51" s="15"/>
      <c r="D51" s="16"/>
      <c r="E51" s="23"/>
      <c r="F51" s="21"/>
      <c r="G51" s="58"/>
      <c r="H51" s="6"/>
      <c r="I51" s="17"/>
      <c r="J51" s="6"/>
      <c r="K51" s="6"/>
      <c r="L51" s="6"/>
      <c r="N51" s="12"/>
    </row>
    <row r="52" spans="1:8" ht="12.75">
      <c r="A52" s="30"/>
      <c r="B52" s="3"/>
      <c r="C52" s="3"/>
      <c r="D52" s="3"/>
      <c r="E52" s="8"/>
      <c r="F52" s="7"/>
      <c r="G52" s="59"/>
      <c r="H52" s="3"/>
    </row>
    <row r="53" ht="12.75">
      <c r="A53" s="30"/>
    </row>
    <row r="54" ht="15">
      <c r="B54" s="41" t="s">
        <v>24</v>
      </c>
    </row>
  </sheetData>
  <sheetProtection/>
  <mergeCells count="4">
    <mergeCell ref="C2:J8"/>
    <mergeCell ref="A9:J9"/>
    <mergeCell ref="B11:D11"/>
    <mergeCell ref="E11:J11"/>
  </mergeCells>
  <hyperlinks>
    <hyperlink ref="B2" r:id="rId1" display="www.stevia.ru"/>
    <hyperlink ref="B4" r:id="rId2" display="stevia@stevia.ru"/>
  </hyperlinks>
  <printOptions/>
  <pageMargins left="0.4" right="0.15" top="0.18" bottom="0.25" header="0.18" footer="0.25"/>
  <pageSetup horizontalDpi="600" verticalDpi="600" orientation="landscape" paperSize="9" r:id="rId6"/>
  <ignoredErrors>
    <ignoredError sqref="I16:I18" numberStoredAsText="1"/>
  </ignoredError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ДМИТРИЙ</cp:lastModifiedBy>
  <cp:lastPrinted>2014-12-22T10:38:07Z</cp:lastPrinted>
  <dcterms:created xsi:type="dcterms:W3CDTF">2012-08-11T05:00:36Z</dcterms:created>
  <dcterms:modified xsi:type="dcterms:W3CDTF">2015-04-21T13:03:53Z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