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1325" windowHeight="69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<sst xmlns="http://schemas.openxmlformats.org/spreadsheetml/2006/main" count="1262" uniqueCount="353">
  <si>
    <t>№ п/п</t>
  </si>
  <si>
    <t>Артикул</t>
  </si>
  <si>
    <t>Наименование</t>
  </si>
  <si>
    <t>Размерный ряд</t>
  </si>
  <si>
    <t>Количество</t>
  </si>
  <si>
    <t>Коллекция товара</t>
  </si>
  <si>
    <t>Код товара</t>
  </si>
  <si>
    <t>Клиент:</t>
  </si>
  <si>
    <t>Тел.:</t>
  </si>
  <si>
    <t>e-mail:</t>
  </si>
  <si>
    <t xml:space="preserve">                 </t>
  </si>
  <si>
    <t xml:space="preserve"> - свою контактную информацию указывайте в полях ЗЕЛЁНОГО цвета</t>
  </si>
  <si>
    <t xml:space="preserve"> - количество заказанного товара указывайте в полях ГОЛУБОГО цвета</t>
  </si>
  <si>
    <t>&lt;РР01&gt;</t>
  </si>
  <si>
    <t>&lt;РР02&gt;</t>
  </si>
  <si>
    <t>&lt;РР03&gt;</t>
  </si>
  <si>
    <t>&lt;РР04&gt;</t>
  </si>
  <si>
    <t>&lt;РР05&gt;</t>
  </si>
  <si>
    <t>&lt;РР06&gt;</t>
  </si>
  <si>
    <t>&lt;РР07&gt;</t>
  </si>
  <si>
    <t>&lt;РР08&gt;</t>
  </si>
  <si>
    <t>&lt;РР09&gt;</t>
  </si>
  <si>
    <t>Бланк заказа</t>
  </si>
  <si>
    <t xml:space="preserve"> - нажмите на ссылку для просмотра информации о товаре на нашем сайте</t>
  </si>
  <si>
    <t>&lt;hplnk&gt;</t>
  </si>
  <si>
    <t>Цвет</t>
  </si>
  <si>
    <t>Группа товара</t>
  </si>
  <si>
    <t>Состав</t>
  </si>
  <si>
    <t>Надартикул</t>
  </si>
  <si>
    <t>Сумма по цене1, руб.</t>
  </si>
  <si>
    <t>Сумма по цене2, руб.</t>
  </si>
  <si>
    <t>Цена1, руб.</t>
  </si>
  <si>
    <t>Цена2, руб.</t>
  </si>
  <si>
    <t>2</t>
  </si>
  <si>
    <t>4</t>
  </si>
  <si>
    <t>6</t>
  </si>
  <si>
    <t>8</t>
  </si>
  <si>
    <t>10</t>
  </si>
  <si>
    <t>12</t>
  </si>
  <si>
    <t>12m</t>
  </si>
  <si>
    <t>18m</t>
  </si>
  <si>
    <t>24m</t>
  </si>
  <si>
    <t>PSA011112 - карамель</t>
  </si>
  <si>
    <t>Платье праздничное для девочек</t>
  </si>
  <si>
    <t>Платья Perlitta</t>
  </si>
  <si>
    <t>карамель</t>
  </si>
  <si>
    <t>Платья Perlitta и аксессуары 2011</t>
  </si>
  <si>
    <t>см. на упаковке</t>
  </si>
  <si>
    <t>PSA011112</t>
  </si>
  <si>
    <t>4, 6, 8, 10, 12</t>
  </si>
  <si>
    <t>x</t>
  </si>
  <si>
    <t>PSA011202 - белый+серебряная сетка</t>
  </si>
  <si>
    <t>белый+серебряная сетка</t>
  </si>
  <si>
    <t>Платья Perlitta и аксессуары 2012</t>
  </si>
  <si>
    <t>100%полиэстер / 100% нейлон / 100% полиэстер</t>
  </si>
  <si>
    <t>PSA011202</t>
  </si>
  <si>
    <t>4, 6, 8</t>
  </si>
  <si>
    <t>PSA011301 - белый/синий</t>
  </si>
  <si>
    <t>Платье для девочек</t>
  </si>
  <si>
    <t>белый/синий</t>
  </si>
  <si>
    <t>Платья Perlitta и аксессуары 2013</t>
  </si>
  <si>
    <t>100% полиэстер / 100% полиэстер / 100% хлопок</t>
  </si>
  <si>
    <t>PSA011301</t>
  </si>
  <si>
    <t>12m, 18m, 24m</t>
  </si>
  <si>
    <t>PSA011401 - белый/розовый</t>
  </si>
  <si>
    <t>Комплект платье + ободок для девочек</t>
  </si>
  <si>
    <t>белый/розовый</t>
  </si>
  <si>
    <t>Платья Perlitta и аксессуары Весна 2014</t>
  </si>
  <si>
    <t>100% полиэстер / 100% полиэстер</t>
  </si>
  <si>
    <t>PSA011401</t>
  </si>
  <si>
    <t>2(92-98), 4(104-110), 6(116-122), 8(128-134)</t>
  </si>
  <si>
    <t>PSA011402 - голубой</t>
  </si>
  <si>
    <t>голубой</t>
  </si>
  <si>
    <t>PSA011402</t>
  </si>
  <si>
    <t>PSA011403 - принт</t>
  </si>
  <si>
    <t>принт</t>
  </si>
  <si>
    <t>100% полиэстер</t>
  </si>
  <si>
    <t>PSA011403</t>
  </si>
  <si>
    <t>2(92-98), 4(104-110), 6(116-122), 8(128-134), 10(140-146)</t>
  </si>
  <si>
    <t>PSA021201 - белый+белый</t>
  </si>
  <si>
    <t>белый+белый</t>
  </si>
  <si>
    <t>100% полиэстер / 70% полиэстер, 30% вискоза / 100% полиэстер</t>
  </si>
  <si>
    <t>PSA021201</t>
  </si>
  <si>
    <t>4, 6, 8, 10</t>
  </si>
  <si>
    <t>PSA021201 - белый+розовый</t>
  </si>
  <si>
    <t>белый+розовый</t>
  </si>
  <si>
    <t>PSA021202 - белый</t>
  </si>
  <si>
    <t>белый</t>
  </si>
  <si>
    <t>PSA021202</t>
  </si>
  <si>
    <t>2, 4, 6</t>
  </si>
  <si>
    <t>PSA021202 - розовый</t>
  </si>
  <si>
    <t>розовый</t>
  </si>
  <si>
    <t>PSA021301 - розовый</t>
  </si>
  <si>
    <t>100% полиэстер / 100% хлопок</t>
  </si>
  <si>
    <t>PSA021301</t>
  </si>
  <si>
    <t>PSA021302 - розовый</t>
  </si>
  <si>
    <t>PSA021302</t>
  </si>
  <si>
    <t>PSA021303 - розовый</t>
  </si>
  <si>
    <t>100% полиэстер / 100% полиэстер / 100% полиэстер</t>
  </si>
  <si>
    <t>PSA021303</t>
  </si>
  <si>
    <t>4(104-110), 6(116-122), 8(128-134)</t>
  </si>
  <si>
    <t>PSA021401A - белый/синий</t>
  </si>
  <si>
    <t>PSA021401A</t>
  </si>
  <si>
    <t>PSA021401B - белый/синий</t>
  </si>
  <si>
    <t>PSA021401B</t>
  </si>
  <si>
    <t>PSA021402 - синий/белый</t>
  </si>
  <si>
    <t xml:space="preserve">синий/белый </t>
  </si>
  <si>
    <t>PSA021402</t>
  </si>
  <si>
    <t>PSA021404 - белый/тёмно-синий</t>
  </si>
  <si>
    <t>белый/тёмно-синий</t>
  </si>
  <si>
    <t>PSA021404</t>
  </si>
  <si>
    <t>PSA021405 - белый/тёмно-синий</t>
  </si>
  <si>
    <t>90% полиэстер, 10% нейлон</t>
  </si>
  <si>
    <t>PSA021405</t>
  </si>
  <si>
    <t>PSA021406 - белый/тёмно-синий</t>
  </si>
  <si>
    <t>PSA021406</t>
  </si>
  <si>
    <t>PSA031401 - айвори</t>
  </si>
  <si>
    <t>айвори</t>
  </si>
  <si>
    <t>Платья Perlitta и аксессуары Осень 2014</t>
  </si>
  <si>
    <t>100% полиэстер верх, 100% нейлон юбка, 100% хлопок подкладка</t>
  </si>
  <si>
    <t>PSA031401</t>
  </si>
  <si>
    <t>PSA031401 - белый</t>
  </si>
  <si>
    <t>PSA031402 - белый</t>
  </si>
  <si>
    <t>PSA031402</t>
  </si>
  <si>
    <t>PSA031402 - голубой</t>
  </si>
  <si>
    <t>PSA031402 - розовый</t>
  </si>
  <si>
    <t>PSA031404 - белый/тёмно-синий</t>
  </si>
  <si>
    <t>PSA031404</t>
  </si>
  <si>
    <t>PSA031405 - белый</t>
  </si>
  <si>
    <t>100% полиэстер верх, 100% хлопок подкладка</t>
  </si>
  <si>
    <t>PSA031405</t>
  </si>
  <si>
    <t>PSA031406 - айвори</t>
  </si>
  <si>
    <t>PSA031406</t>
  </si>
  <si>
    <t>PSA041302 - золотой</t>
  </si>
  <si>
    <t>золотой</t>
  </si>
  <si>
    <t>PSA041302</t>
  </si>
  <si>
    <t>PSA041302 - розовый</t>
  </si>
  <si>
    <t>PSA041401 - белый/нежно-голубой</t>
  </si>
  <si>
    <t>белый/нежно-голубой</t>
  </si>
  <si>
    <t>100% полиэстер верх, 100% полиэстер подкладка</t>
  </si>
  <si>
    <t>PSA041401</t>
  </si>
  <si>
    <t>2(92-98), 4(104-110), 6(116-122)</t>
  </si>
  <si>
    <t>PSA051301 - голубой</t>
  </si>
  <si>
    <t>PSA051301</t>
  </si>
  <si>
    <t>PSA051301 - розовый</t>
  </si>
  <si>
    <t>PSA051402 - черный</t>
  </si>
  <si>
    <t>черный</t>
  </si>
  <si>
    <t>100% полиэстер верх, 100% нейлон юбка, 100% полиэстер подкладка</t>
  </si>
  <si>
    <t>PSA051402</t>
  </si>
  <si>
    <t>8, 10, 12</t>
  </si>
  <si>
    <t>PSA051404 - айвори/черный</t>
  </si>
  <si>
    <t>айвори/черный</t>
  </si>
  <si>
    <t>PSA051404</t>
  </si>
  <si>
    <t>PSA051404 - белый/темно-синий</t>
  </si>
  <si>
    <t>белый/темно-синий</t>
  </si>
  <si>
    <t>PSA051405 - черный/красный</t>
  </si>
  <si>
    <t>черный/красный</t>
  </si>
  <si>
    <t>80% полиэстер, 20% хлопок верх, 100% нейлон юбка, 100% полиэстер подкладка</t>
  </si>
  <si>
    <t>PSA051405</t>
  </si>
  <si>
    <t>PSA061205 - белый</t>
  </si>
  <si>
    <t>PSA061205</t>
  </si>
  <si>
    <t>PSA061401 - айвори</t>
  </si>
  <si>
    <t>PSA061401</t>
  </si>
  <si>
    <t>PSA061402 - айвори</t>
  </si>
  <si>
    <t>PSA061402</t>
  </si>
  <si>
    <t>PSA061403 - айвори</t>
  </si>
  <si>
    <t>PSA061403</t>
  </si>
  <si>
    <t>PSA061405 - айвори</t>
  </si>
  <si>
    <t>PSA061405</t>
  </si>
  <si>
    <t>PSA061406 - белый</t>
  </si>
  <si>
    <t>PSA061406</t>
  </si>
  <si>
    <t>PSA061407 - айвори</t>
  </si>
  <si>
    <t>PSA061407</t>
  </si>
  <si>
    <t>PSA071401 - белый/красный</t>
  </si>
  <si>
    <t>белый/красный</t>
  </si>
  <si>
    <t>PSA071401</t>
  </si>
  <si>
    <t>PSA071404 - айвори/бургунди</t>
  </si>
  <si>
    <t>айвори/бургунди</t>
  </si>
  <si>
    <t>PSA071404</t>
  </si>
  <si>
    <t>PSA071405 - айвори</t>
  </si>
  <si>
    <t>PSA071405</t>
  </si>
  <si>
    <t>PSA081202 - шампань</t>
  </si>
  <si>
    <t>шампань</t>
  </si>
  <si>
    <t>PSA081202</t>
  </si>
  <si>
    <t>PSA081203 - шампань</t>
  </si>
  <si>
    <t>PSA081203</t>
  </si>
  <si>
    <t>PSA081401 - айвори/красный</t>
  </si>
  <si>
    <t>айвори/красный</t>
  </si>
  <si>
    <t>PSA081401</t>
  </si>
  <si>
    <t>PSA081403 - черный/бургунди</t>
  </si>
  <si>
    <t>черный/бургунди</t>
  </si>
  <si>
    <t>PSA081403</t>
  </si>
  <si>
    <t>PSA091204 - красный</t>
  </si>
  <si>
    <t>красный</t>
  </si>
  <si>
    <t>PSA091204</t>
  </si>
  <si>
    <t>6, 8, 10</t>
  </si>
  <si>
    <t>PSA091204 - темно-синий</t>
  </si>
  <si>
    <t>темно-синий</t>
  </si>
  <si>
    <t>PSA091205 - белый+красный</t>
  </si>
  <si>
    <t>белый+красный</t>
  </si>
  <si>
    <t>PSA091205</t>
  </si>
  <si>
    <t>PSA091205 - белый+темно-синий</t>
  </si>
  <si>
    <t>белый+темно-синий</t>
  </si>
  <si>
    <t>PSA091401A - ivory</t>
  </si>
  <si>
    <t>PSA091401A</t>
  </si>
  <si>
    <t>PSA091401B - ivory</t>
  </si>
  <si>
    <t>PSA091401B</t>
  </si>
  <si>
    <t>PSA091402A - ivory</t>
  </si>
  <si>
    <t>PSA091402A</t>
  </si>
  <si>
    <t>PSA091402B - ivory</t>
  </si>
  <si>
    <t>PSA091402B</t>
  </si>
  <si>
    <t>PSA091403A - ivory</t>
  </si>
  <si>
    <t>PSA091403A</t>
  </si>
  <si>
    <t>PSA091403B - ivory</t>
  </si>
  <si>
    <t>PSA091403B</t>
  </si>
  <si>
    <t>PSAC061201 - белый</t>
  </si>
  <si>
    <t>100% полиэстер / 100% нейлон / 100% хлопок</t>
  </si>
  <si>
    <t>PSAC061201</t>
  </si>
  <si>
    <t>3m, 6m, 9m</t>
  </si>
  <si>
    <t>PSAC061202 - шампань</t>
  </si>
  <si>
    <t>PSAC061202</t>
  </si>
  <si>
    <t>PSAK011111 - земляничный</t>
  </si>
  <si>
    <t>Платье праздничное для девочек + жакет</t>
  </si>
  <si>
    <t>земляничный</t>
  </si>
  <si>
    <t>PSAK011111</t>
  </si>
  <si>
    <t>PSAK011201 - белый атлас+серебряная сетка</t>
  </si>
  <si>
    <t>белый атлас+серебряная сетка</t>
  </si>
  <si>
    <t>PSAK011201</t>
  </si>
  <si>
    <t>PSAK011201 - шампань+золотая сетка</t>
  </si>
  <si>
    <t>шампань+золотая сетка</t>
  </si>
  <si>
    <t>PSAK011401 - белый/лазурно-голубой</t>
  </si>
  <si>
    <t>Платье праздничное для девочек+повязка на голову</t>
  </si>
  <si>
    <t>белый/лазурно-голубой</t>
  </si>
  <si>
    <t>100% полиэстер верх, 100% нейлон юбка, 100% хлопок подкладка, 100% полиэстер повязка</t>
  </si>
  <si>
    <t>PSAK011401</t>
  </si>
  <si>
    <t>PSAK011401 - нежно-розовый</t>
  </si>
  <si>
    <t>нежно-розовый</t>
  </si>
  <si>
    <t>PSAK011402 - нежно-розовый</t>
  </si>
  <si>
    <t>Платье праздничное для девочек+перчатки+сумочка+ободок</t>
  </si>
  <si>
    <t>100% п/э верх, 100% нейлон юбка, 100% п/э подкладка, 100% п/э ободок, 95% нейлон, 5% спандекс перчатки, 100% п/э сумка</t>
  </si>
  <si>
    <t>PSAK011402</t>
  </si>
  <si>
    <t>6(116-122), 8(128-134), 10(140-146)</t>
  </si>
  <si>
    <t>PSAK011402 - серый жемчуг</t>
  </si>
  <si>
    <t>серый жемчуг</t>
  </si>
  <si>
    <t>PSAK021401 - персиковый</t>
  </si>
  <si>
    <t>персиковый</t>
  </si>
  <si>
    <t>100% полиэстер верх, 100% хлопок подкладка, 100% полиэстер повязка</t>
  </si>
  <si>
    <t>PSAK021401</t>
  </si>
  <si>
    <t>PSAK041402 - белый/нежно-сиреневый</t>
  </si>
  <si>
    <t>Платье праздничное для девочек+сумочка</t>
  </si>
  <si>
    <t>белый/нежно-сиреневый</t>
  </si>
  <si>
    <t>100% полиэстер верх, 100% полиэстер подкладка, 100% полиэстер сумка</t>
  </si>
  <si>
    <t>PSAK041402</t>
  </si>
  <si>
    <t>PSAK051401 - серый жемчуг/черный</t>
  </si>
  <si>
    <t>Платье праздничное для девочек+болеро</t>
  </si>
  <si>
    <t>серый жемчуг/черный</t>
  </si>
  <si>
    <t>100% полиэстер верх, 100% нейлон юбка, 100% полиэстер подкладка, 100% полиэстер болеро</t>
  </si>
  <si>
    <t>PSAK051401</t>
  </si>
  <si>
    <t>PSAK051403 - пепельно-голубой</t>
  </si>
  <si>
    <t>пепельно-голубой</t>
  </si>
  <si>
    <t>PSAK051403</t>
  </si>
  <si>
    <t>PSAK061301 - белый/фиолетовый</t>
  </si>
  <si>
    <t>белый/фиолетовый</t>
  </si>
  <si>
    <t>PSAK061301</t>
  </si>
  <si>
    <t>PSAK061404 - айвори</t>
  </si>
  <si>
    <t>PSAK061404</t>
  </si>
  <si>
    <t>PSAK061408 - белый</t>
  </si>
  <si>
    <t>PSAK061408</t>
  </si>
  <si>
    <t>PSAK061409 - белый</t>
  </si>
  <si>
    <t>Платье праздничное для девочек+перчатки</t>
  </si>
  <si>
    <t>100% полиэстер верх, 100% п/э подкладка, 100% п/э болеро, 95% нейлон, 5% спандекс перчатки</t>
  </si>
  <si>
    <t>PSAK061409</t>
  </si>
  <si>
    <t>PSAK071203 - белый+небесно голубой</t>
  </si>
  <si>
    <t>белый+небесно голубой</t>
  </si>
  <si>
    <t>PSAK071203</t>
  </si>
  <si>
    <t>2, 4, 6, 8</t>
  </si>
  <si>
    <t>PSAK071203 - шампань+земляничный</t>
  </si>
  <si>
    <t>шампань+земляничный</t>
  </si>
  <si>
    <t>PSAK071402 - айвори/голубой</t>
  </si>
  <si>
    <t>айвори/голубой</t>
  </si>
  <si>
    <t>100% полиэстер верх, 100% полиэстер подкладка, 100% полиэстер болеро</t>
  </si>
  <si>
    <t>PSAK071402</t>
  </si>
  <si>
    <t>PSAK071403 - белый/синий</t>
  </si>
  <si>
    <t>PSAK071403</t>
  </si>
  <si>
    <t>PSAK071406 - белый/черный</t>
  </si>
  <si>
    <t>Платье праздничное для девочек+болеро+перчатки</t>
  </si>
  <si>
    <t>белый/черный</t>
  </si>
  <si>
    <t>PSAK071406</t>
  </si>
  <si>
    <t>PSAK081402 - белый/голубой</t>
  </si>
  <si>
    <t>белый/голубой</t>
  </si>
  <si>
    <t>PSAK081402</t>
  </si>
  <si>
    <t>PSAK081404 - белый/черный</t>
  </si>
  <si>
    <t>100% полиэстер верх, 100% нейлон юбка, 100% полиэстер подкладка, 100% полиэстер болеро, 100% нейлон кружево</t>
  </si>
  <si>
    <t>PSAK081404</t>
  </si>
  <si>
    <t>PSAK091201 - красный</t>
  </si>
  <si>
    <t>PSAK091201</t>
  </si>
  <si>
    <t>PSAK091201 - темно-синий</t>
  </si>
  <si>
    <t>PSAK121301 - белый</t>
  </si>
  <si>
    <t>PSAK121301</t>
  </si>
  <si>
    <t>PSAK121301 - розовый</t>
  </si>
  <si>
    <t>PSAO031401 - голубой</t>
  </si>
  <si>
    <t>PSAO031401</t>
  </si>
  <si>
    <t>PSAO031401 - жёлтый</t>
  </si>
  <si>
    <t>жёлтый</t>
  </si>
  <si>
    <t>PSAO031401 - розовый</t>
  </si>
  <si>
    <t>PSAQ011103 - белоснежный</t>
  </si>
  <si>
    <t>Платье праздничное для девочек + подъюбник</t>
  </si>
  <si>
    <t>белоснежный</t>
  </si>
  <si>
    <t>PSAQ011103</t>
  </si>
  <si>
    <t xml:space="preserve">PSG121202 - красный </t>
  </si>
  <si>
    <t>Болеро</t>
  </si>
  <si>
    <t xml:space="preserve">красный </t>
  </si>
  <si>
    <t>PSG121202</t>
  </si>
  <si>
    <t>PSG121203 - белый</t>
  </si>
  <si>
    <t>Жакет с коротким рукавом</t>
  </si>
  <si>
    <t>PSG121203</t>
  </si>
  <si>
    <t xml:space="preserve">PSG121203 - розовый  </t>
  </si>
  <si>
    <t xml:space="preserve">розовый  </t>
  </si>
  <si>
    <t>PSG121203 - шампань</t>
  </si>
  <si>
    <t xml:space="preserve">PSG121204 - темно-синий </t>
  </si>
  <si>
    <t xml:space="preserve">темно-синий </t>
  </si>
  <si>
    <t>PSG121204</t>
  </si>
  <si>
    <t xml:space="preserve">PSH111201  - красный </t>
  </si>
  <si>
    <t>Подъюбник</t>
  </si>
  <si>
    <t>100% полиэстер / 95% полиэстер, 5% спандекс</t>
  </si>
  <si>
    <t xml:space="preserve">PSH111201 </t>
  </si>
  <si>
    <t xml:space="preserve">PSH111201  - розовый </t>
  </si>
  <si>
    <t xml:space="preserve">розовый </t>
  </si>
  <si>
    <t xml:space="preserve">PSH111201  - синий </t>
  </si>
  <si>
    <t xml:space="preserve">синий </t>
  </si>
  <si>
    <t xml:space="preserve">PSH111201  - черный </t>
  </si>
  <si>
    <t xml:space="preserve">черный </t>
  </si>
  <si>
    <t>PSH111301 - белый</t>
  </si>
  <si>
    <t>Подъюбник для девочек</t>
  </si>
  <si>
    <t>PSH111301</t>
  </si>
  <si>
    <t>4(104-110), 6(116-122), 8(128-134), 10(140-146)</t>
  </si>
  <si>
    <t>PSHK041102 - классический черный</t>
  </si>
  <si>
    <t>Комплект одежды для девочек (юбка, подъюбник, боди, ободок)</t>
  </si>
  <si>
    <t>классический черный</t>
  </si>
  <si>
    <t>PSHK041102</t>
  </si>
  <si>
    <t>6, 8, 10, 12</t>
  </si>
  <si>
    <t>PSHK041103 - карамель</t>
  </si>
  <si>
    <t>Комплект одежды для девочек (юбка, подъюбник, боди)</t>
  </si>
  <si>
    <t>PSHK041103</t>
  </si>
  <si>
    <t>2, 4, 6, 8, 10</t>
  </si>
  <si>
    <t>PSHK041104 - земляничный</t>
  </si>
  <si>
    <t>Комплект одежды для девочек (юбка, подъюбник, боди, пояс)</t>
  </si>
  <si>
    <t>PSHK041104</t>
  </si>
  <si>
    <t>PSP121201 - голубой</t>
  </si>
  <si>
    <t>Пелерина</t>
  </si>
  <si>
    <t>PSP121201</t>
  </si>
  <si>
    <t>2-4, 6-8</t>
  </si>
  <si>
    <t>PSP121201 - розовый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</si>
</sst>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sz val="10"/>
      <color indexed="22"/>
      <name val="Arial"/>
      <family val="2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0" fontId="3" fillId="34" borderId="12" xfId="0" applyFont="1" applyFill="1" applyBorder="1" applyAlignment="1">
      <alignment horizontal="center"/>
    </xf>
    <xf numFmtId="0" fontId="3" fillId="34" borderId="12" xfId="0" applyFont="1" applyFill="1" applyBorder="1" applyAlignment="1">
      <alignment/>
    </xf>
    <xf numFmtId="0" fontId="3" fillId="34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3" fontId="0" fillId="0" borderId="0" xfId="0" applyNumberFormat="1" applyAlignment="1">
      <alignment/>
    </xf>
    <xf numFmtId="3" fontId="2" fillId="33" borderId="10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4" fontId="0" fillId="33" borderId="11" xfId="0" applyNumberFormat="1" applyFont="1" applyFill="1" applyBorder="1" applyAlignment="1">
      <alignment horizontal="center" wrapText="1"/>
    </xf>
    <xf numFmtId="4" fontId="4" fillId="0" borderId="14" xfId="0" applyNumberFormat="1" applyFont="1" applyBorder="1" applyAlignment="1">
      <alignment horizontal="right" wrapText="1"/>
    </xf>
    <xf numFmtId="0" fontId="10" fillId="0" borderId="0" xfId="0" applyFont="1" applyAlignment="1">
      <alignment/>
    </xf>
    <xf numFmtId="0" fontId="11" fillId="0" borderId="0" xfId="42" applyFont="1" applyAlignment="1" applyProtection="1">
      <alignment/>
      <protection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4" fontId="0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 wrapText="1"/>
    </xf>
    <xf numFmtId="4" fontId="2" fillId="33" borderId="10" xfId="0" applyNumberFormat="1" applyFont="1" applyFill="1" applyBorder="1" applyAlignment="1">
      <alignment horizontal="center" wrapText="1"/>
    </xf>
    <xf numFmtId="3" fontId="0" fillId="0" borderId="15" xfId="0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3" fillId="35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0" fillId="35" borderId="0" xfId="0" applyFill="1" applyBorder="1" applyAlignment="1">
      <alignment/>
    </xf>
    <xf numFmtId="0" fontId="0" fillId="34" borderId="0" xfId="0" applyFill="1" applyBorder="1" applyAlignment="1">
      <alignment/>
    </xf>
    <xf numFmtId="0" fontId="3" fillId="34" borderId="0" xfId="0" applyFont="1" applyFill="1" applyBorder="1" applyAlignment="1">
      <alignment/>
    </xf>
    <xf numFmtId="49" fontId="0" fillId="33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3" fontId="0" fillId="35" borderId="10" xfId="0" applyNumberFormat="1" applyFont="1" applyFill="1" applyBorder="1" applyAlignment="1">
      <alignment horizontal="center" vertical="center"/>
    </xf>
    <xf numFmtId="49" fontId="5" fillId="0" borderId="16" xfId="42" applyNumberFormat="1" applyBorder="1" applyAlignment="1" applyProtection="1">
      <alignment/>
      <protection/>
    </xf>
    <xf numFmtId="49" fontId="0" fillId="0" borderId="14" xfId="0" applyNumberFormat="1" applyFont="1" applyBorder="1" applyAlignment="1">
      <alignment/>
    </xf>
    <xf numFmtId="0" fontId="2" fillId="33" borderId="16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457200</xdr:colOff>
      <xdr:row>5</xdr:row>
      <xdr:rowOff>0</xdr:rowOff>
    </xdr:to>
    <xdr:pic>
      <xdr:nvPicPr>
        <xdr:cNvPr id="1" name="Picture 1" descr="log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pt.charmante.ru/prod10231" TargetMode="External" /><Relationship Id="rId2" Type="http://schemas.openxmlformats.org/officeDocument/2006/relationships/hyperlink" Target="http://opt.charmante.ru/prod12147" TargetMode="External" /><Relationship Id="rId3" Type="http://schemas.openxmlformats.org/officeDocument/2006/relationships/hyperlink" Target="http://opt.charmante.ru/prod14032" TargetMode="External" /><Relationship Id="rId4" Type="http://schemas.openxmlformats.org/officeDocument/2006/relationships/hyperlink" Target="http://opt.charmante.ru/prod14927" TargetMode="External" /><Relationship Id="rId5" Type="http://schemas.openxmlformats.org/officeDocument/2006/relationships/hyperlink" Target="http://opt.charmante.ru/prod14928" TargetMode="External" /><Relationship Id="rId6" Type="http://schemas.openxmlformats.org/officeDocument/2006/relationships/hyperlink" Target="http://opt.charmante.ru/prod14929" TargetMode="External" /><Relationship Id="rId7" Type="http://schemas.openxmlformats.org/officeDocument/2006/relationships/hyperlink" Target="http://opt.charmante.ru/prod12148" TargetMode="External" /><Relationship Id="rId8" Type="http://schemas.openxmlformats.org/officeDocument/2006/relationships/hyperlink" Target="http://opt.charmante.ru/prod12148" TargetMode="External" /><Relationship Id="rId9" Type="http://schemas.openxmlformats.org/officeDocument/2006/relationships/hyperlink" Target="http://opt.charmante.ru/prod12149" TargetMode="External" /><Relationship Id="rId10" Type="http://schemas.openxmlformats.org/officeDocument/2006/relationships/hyperlink" Target="http://opt.charmante.ru/prod12149" TargetMode="External" /><Relationship Id="rId11" Type="http://schemas.openxmlformats.org/officeDocument/2006/relationships/hyperlink" Target="http://opt.charmante.ru/prod14033" TargetMode="External" /><Relationship Id="rId12" Type="http://schemas.openxmlformats.org/officeDocument/2006/relationships/hyperlink" Target="http://opt.charmante.ru/prod14034" TargetMode="External" /><Relationship Id="rId13" Type="http://schemas.openxmlformats.org/officeDocument/2006/relationships/hyperlink" Target="http://opt.charmante.ru/prod14035" TargetMode="External" /><Relationship Id="rId14" Type="http://schemas.openxmlformats.org/officeDocument/2006/relationships/hyperlink" Target="http://opt.charmante.ru/prod14933" TargetMode="External" /><Relationship Id="rId15" Type="http://schemas.openxmlformats.org/officeDocument/2006/relationships/hyperlink" Target="http://opt.charmante.ru/prod14943" TargetMode="External" /><Relationship Id="rId16" Type="http://schemas.openxmlformats.org/officeDocument/2006/relationships/hyperlink" Target="http://opt.charmante.ru/prod14934" TargetMode="External" /><Relationship Id="rId17" Type="http://schemas.openxmlformats.org/officeDocument/2006/relationships/hyperlink" Target="http://opt.charmante.ru/prod14936" TargetMode="External" /><Relationship Id="rId18" Type="http://schemas.openxmlformats.org/officeDocument/2006/relationships/hyperlink" Target="http://opt.charmante.ru/prod14937" TargetMode="External" /><Relationship Id="rId19" Type="http://schemas.openxmlformats.org/officeDocument/2006/relationships/hyperlink" Target="http://opt.charmante.ru/prod14938" TargetMode="External" /><Relationship Id="rId20" Type="http://schemas.openxmlformats.org/officeDocument/2006/relationships/hyperlink" Target="http://opt.charmante.ru/prod16590" TargetMode="External" /><Relationship Id="rId21" Type="http://schemas.openxmlformats.org/officeDocument/2006/relationships/hyperlink" Target="http://opt.charmante.ru/prod16590" TargetMode="External" /><Relationship Id="rId22" Type="http://schemas.openxmlformats.org/officeDocument/2006/relationships/hyperlink" Target="http://opt.charmante.ru/prod14939" TargetMode="External" /><Relationship Id="rId23" Type="http://schemas.openxmlformats.org/officeDocument/2006/relationships/hyperlink" Target="http://opt.charmante.ru/prod14939" TargetMode="External" /><Relationship Id="rId24" Type="http://schemas.openxmlformats.org/officeDocument/2006/relationships/hyperlink" Target="http://opt.charmante.ru/prod14939" TargetMode="External" /><Relationship Id="rId25" Type="http://schemas.openxmlformats.org/officeDocument/2006/relationships/hyperlink" Target="http://opt.charmante.ru/prod14941" TargetMode="External" /><Relationship Id="rId26" Type="http://schemas.openxmlformats.org/officeDocument/2006/relationships/hyperlink" Target="http://opt.charmante.ru/prod16591" TargetMode="External" /><Relationship Id="rId27" Type="http://schemas.openxmlformats.org/officeDocument/2006/relationships/hyperlink" Target="http://opt.charmante.ru/prod16592" TargetMode="External" /><Relationship Id="rId28" Type="http://schemas.openxmlformats.org/officeDocument/2006/relationships/hyperlink" Target="http://opt.charmante.ru/prod14037" TargetMode="External" /><Relationship Id="rId29" Type="http://schemas.openxmlformats.org/officeDocument/2006/relationships/hyperlink" Target="http://opt.charmante.ru/prod14037" TargetMode="External" /><Relationship Id="rId30" Type="http://schemas.openxmlformats.org/officeDocument/2006/relationships/hyperlink" Target="http://opt.charmante.ru/prod16593" TargetMode="External" /><Relationship Id="rId31" Type="http://schemas.openxmlformats.org/officeDocument/2006/relationships/hyperlink" Target="http://opt.charmante.ru/prod14039" TargetMode="External" /><Relationship Id="rId32" Type="http://schemas.openxmlformats.org/officeDocument/2006/relationships/hyperlink" Target="http://opt.charmante.ru/prod14039" TargetMode="External" /><Relationship Id="rId33" Type="http://schemas.openxmlformats.org/officeDocument/2006/relationships/hyperlink" Target="http://opt.charmante.ru/prod16594" TargetMode="External" /><Relationship Id="rId34" Type="http://schemas.openxmlformats.org/officeDocument/2006/relationships/hyperlink" Target="http://opt.charmante.ru/prod16595" TargetMode="External" /><Relationship Id="rId35" Type="http://schemas.openxmlformats.org/officeDocument/2006/relationships/hyperlink" Target="http://opt.charmante.ru/prod16595" TargetMode="External" /><Relationship Id="rId36" Type="http://schemas.openxmlformats.org/officeDocument/2006/relationships/hyperlink" Target="http://opt.charmante.ru/prod16596" TargetMode="External" /><Relationship Id="rId37" Type="http://schemas.openxmlformats.org/officeDocument/2006/relationships/hyperlink" Target="http://opt.charmante.ru/prod12160" TargetMode="External" /><Relationship Id="rId38" Type="http://schemas.openxmlformats.org/officeDocument/2006/relationships/hyperlink" Target="http://opt.charmante.ru/prod16597" TargetMode="External" /><Relationship Id="rId39" Type="http://schemas.openxmlformats.org/officeDocument/2006/relationships/hyperlink" Target="http://opt.charmante.ru/prod16598" TargetMode="External" /><Relationship Id="rId40" Type="http://schemas.openxmlformats.org/officeDocument/2006/relationships/hyperlink" Target="http://opt.charmante.ru/prod16599" TargetMode="External" /><Relationship Id="rId41" Type="http://schemas.openxmlformats.org/officeDocument/2006/relationships/hyperlink" Target="http://opt.charmante.ru/prod16600" TargetMode="External" /><Relationship Id="rId42" Type="http://schemas.openxmlformats.org/officeDocument/2006/relationships/hyperlink" Target="http://opt.charmante.ru/prod16601" TargetMode="External" /><Relationship Id="rId43" Type="http://schemas.openxmlformats.org/officeDocument/2006/relationships/hyperlink" Target="http://opt.charmante.ru/prod16602" TargetMode="External" /><Relationship Id="rId44" Type="http://schemas.openxmlformats.org/officeDocument/2006/relationships/hyperlink" Target="http://opt.charmante.ru/prod16603" TargetMode="External" /><Relationship Id="rId45" Type="http://schemas.openxmlformats.org/officeDocument/2006/relationships/hyperlink" Target="http://opt.charmante.ru/prod16604" TargetMode="External" /><Relationship Id="rId46" Type="http://schemas.openxmlformats.org/officeDocument/2006/relationships/hyperlink" Target="http://opt.charmante.ru/prod16605" TargetMode="External" /><Relationship Id="rId47" Type="http://schemas.openxmlformats.org/officeDocument/2006/relationships/hyperlink" Target="http://opt.charmante.ru/prod12165" TargetMode="External" /><Relationship Id="rId48" Type="http://schemas.openxmlformats.org/officeDocument/2006/relationships/hyperlink" Target="http://opt.charmante.ru/prod12166" TargetMode="External" /><Relationship Id="rId49" Type="http://schemas.openxmlformats.org/officeDocument/2006/relationships/hyperlink" Target="http://opt.charmante.ru/prod16606" TargetMode="External" /><Relationship Id="rId50" Type="http://schemas.openxmlformats.org/officeDocument/2006/relationships/hyperlink" Target="http://opt.charmante.ru/prod16607" TargetMode="External" /><Relationship Id="rId51" Type="http://schemas.openxmlformats.org/officeDocument/2006/relationships/hyperlink" Target="http://opt.charmante.ru/prod12169" TargetMode="External" /><Relationship Id="rId52" Type="http://schemas.openxmlformats.org/officeDocument/2006/relationships/hyperlink" Target="http://opt.charmante.ru/prod12169" TargetMode="External" /><Relationship Id="rId53" Type="http://schemas.openxmlformats.org/officeDocument/2006/relationships/hyperlink" Target="http://opt.charmante.ru/prod12170" TargetMode="External" /><Relationship Id="rId54" Type="http://schemas.openxmlformats.org/officeDocument/2006/relationships/hyperlink" Target="http://opt.charmante.ru/prod12170" TargetMode="External" /><Relationship Id="rId55" Type="http://schemas.openxmlformats.org/officeDocument/2006/relationships/hyperlink" Target="http://opt.charmante.ru/prod16234" TargetMode="External" /><Relationship Id="rId56" Type="http://schemas.openxmlformats.org/officeDocument/2006/relationships/hyperlink" Target="http://opt.charmante.ru/prod16235" TargetMode="External" /><Relationship Id="rId57" Type="http://schemas.openxmlformats.org/officeDocument/2006/relationships/hyperlink" Target="http://opt.charmante.ru/prod16236" TargetMode="External" /><Relationship Id="rId58" Type="http://schemas.openxmlformats.org/officeDocument/2006/relationships/hyperlink" Target="http://opt.charmante.ru/prod16237" TargetMode="External" /><Relationship Id="rId59" Type="http://schemas.openxmlformats.org/officeDocument/2006/relationships/hyperlink" Target="http://opt.charmante.ru/prod16238" TargetMode="External" /><Relationship Id="rId60" Type="http://schemas.openxmlformats.org/officeDocument/2006/relationships/hyperlink" Target="http://opt.charmante.ru/prod16239" TargetMode="External" /><Relationship Id="rId61" Type="http://schemas.openxmlformats.org/officeDocument/2006/relationships/hyperlink" Target="http://opt.charmante.ru/prod12174" TargetMode="External" /><Relationship Id="rId62" Type="http://schemas.openxmlformats.org/officeDocument/2006/relationships/hyperlink" Target="http://opt.charmante.ru/prod12175" TargetMode="External" /><Relationship Id="rId63" Type="http://schemas.openxmlformats.org/officeDocument/2006/relationships/hyperlink" Target="http://opt.charmante.ru/prod10226" TargetMode="External" /><Relationship Id="rId64" Type="http://schemas.openxmlformats.org/officeDocument/2006/relationships/hyperlink" Target="http://opt.charmante.ru/prod12176" TargetMode="External" /><Relationship Id="rId65" Type="http://schemas.openxmlformats.org/officeDocument/2006/relationships/hyperlink" Target="http://opt.charmante.ru/prod12176" TargetMode="External" /><Relationship Id="rId66" Type="http://schemas.openxmlformats.org/officeDocument/2006/relationships/hyperlink" Target="http://opt.charmante.ru/prod16688" TargetMode="External" /><Relationship Id="rId67" Type="http://schemas.openxmlformats.org/officeDocument/2006/relationships/hyperlink" Target="http://opt.charmante.ru/prod16688" TargetMode="External" /><Relationship Id="rId68" Type="http://schemas.openxmlformats.org/officeDocument/2006/relationships/hyperlink" Target="http://opt.charmante.ru/prod16689" TargetMode="External" /><Relationship Id="rId69" Type="http://schemas.openxmlformats.org/officeDocument/2006/relationships/hyperlink" Target="http://opt.charmante.ru/prod16689" TargetMode="External" /><Relationship Id="rId70" Type="http://schemas.openxmlformats.org/officeDocument/2006/relationships/hyperlink" Target="http://opt.charmante.ru/prod16608" TargetMode="External" /><Relationship Id="rId71" Type="http://schemas.openxmlformats.org/officeDocument/2006/relationships/hyperlink" Target="http://opt.charmante.ru/prod16634" TargetMode="External" /><Relationship Id="rId72" Type="http://schemas.openxmlformats.org/officeDocument/2006/relationships/hyperlink" Target="http://opt.charmante.ru/prod16610" TargetMode="External" /><Relationship Id="rId73" Type="http://schemas.openxmlformats.org/officeDocument/2006/relationships/hyperlink" Target="http://opt.charmante.ru/prod16611" TargetMode="External" /><Relationship Id="rId74" Type="http://schemas.openxmlformats.org/officeDocument/2006/relationships/hyperlink" Target="http://opt.charmante.ru/prod14044" TargetMode="External" /><Relationship Id="rId75" Type="http://schemas.openxmlformats.org/officeDocument/2006/relationships/hyperlink" Target="http://opt.charmante.ru/prod16612" TargetMode="External" /><Relationship Id="rId76" Type="http://schemas.openxmlformats.org/officeDocument/2006/relationships/hyperlink" Target="http://opt.charmante.ru/prod16613" TargetMode="External" /><Relationship Id="rId77" Type="http://schemas.openxmlformats.org/officeDocument/2006/relationships/hyperlink" Target="http://opt.charmante.ru/prod16614" TargetMode="External" /><Relationship Id="rId78" Type="http://schemas.openxmlformats.org/officeDocument/2006/relationships/hyperlink" Target="http://opt.charmante.ru/prod12177" TargetMode="External" /><Relationship Id="rId79" Type="http://schemas.openxmlformats.org/officeDocument/2006/relationships/hyperlink" Target="http://opt.charmante.ru/prod12177" TargetMode="External" /><Relationship Id="rId80" Type="http://schemas.openxmlformats.org/officeDocument/2006/relationships/hyperlink" Target="http://opt.charmante.ru/prod16615" TargetMode="External" /><Relationship Id="rId81" Type="http://schemas.openxmlformats.org/officeDocument/2006/relationships/hyperlink" Target="http://opt.charmante.ru/prod16616" TargetMode="External" /><Relationship Id="rId82" Type="http://schemas.openxmlformats.org/officeDocument/2006/relationships/hyperlink" Target="http://opt.charmante.ru/prod16617" TargetMode="External" /><Relationship Id="rId83" Type="http://schemas.openxmlformats.org/officeDocument/2006/relationships/hyperlink" Target="http://opt.charmante.ru/prod16618" TargetMode="External" /><Relationship Id="rId84" Type="http://schemas.openxmlformats.org/officeDocument/2006/relationships/hyperlink" Target="http://opt.charmante.ru/prod16619" TargetMode="External" /><Relationship Id="rId85" Type="http://schemas.openxmlformats.org/officeDocument/2006/relationships/hyperlink" Target="http://opt.charmante.ru/prod12179" TargetMode="External" /><Relationship Id="rId86" Type="http://schemas.openxmlformats.org/officeDocument/2006/relationships/hyperlink" Target="http://opt.charmante.ru/prod12179" TargetMode="External" /><Relationship Id="rId87" Type="http://schemas.openxmlformats.org/officeDocument/2006/relationships/hyperlink" Target="http://opt.charmante.ru/prod14047" TargetMode="External" /><Relationship Id="rId88" Type="http://schemas.openxmlformats.org/officeDocument/2006/relationships/hyperlink" Target="http://opt.charmante.ru/prod14047" TargetMode="External" /><Relationship Id="rId89" Type="http://schemas.openxmlformats.org/officeDocument/2006/relationships/hyperlink" Target="http://opt.charmante.ru/prod14926" TargetMode="External" /><Relationship Id="rId90" Type="http://schemas.openxmlformats.org/officeDocument/2006/relationships/hyperlink" Target="http://opt.charmante.ru/prod14926" TargetMode="External" /><Relationship Id="rId91" Type="http://schemas.openxmlformats.org/officeDocument/2006/relationships/hyperlink" Target="http://opt.charmante.ru/prod14926" TargetMode="External" /><Relationship Id="rId92" Type="http://schemas.openxmlformats.org/officeDocument/2006/relationships/hyperlink" Target="http://opt.charmante.ru/prod10227" TargetMode="External" /><Relationship Id="rId93" Type="http://schemas.openxmlformats.org/officeDocument/2006/relationships/hyperlink" Target="http://opt.charmante.ru/prod12180" TargetMode="External" /><Relationship Id="rId94" Type="http://schemas.openxmlformats.org/officeDocument/2006/relationships/hyperlink" Target="http://opt.charmante.ru/prod12181" TargetMode="External" /><Relationship Id="rId95" Type="http://schemas.openxmlformats.org/officeDocument/2006/relationships/hyperlink" Target="http://opt.charmante.ru/prod12181" TargetMode="External" /><Relationship Id="rId96" Type="http://schemas.openxmlformats.org/officeDocument/2006/relationships/hyperlink" Target="http://opt.charmante.ru/prod12181" TargetMode="External" /><Relationship Id="rId97" Type="http://schemas.openxmlformats.org/officeDocument/2006/relationships/hyperlink" Target="http://opt.charmante.ru/prod12182" TargetMode="External" /><Relationship Id="rId98" Type="http://schemas.openxmlformats.org/officeDocument/2006/relationships/hyperlink" Target="http://opt.charmante.ru/prod12183" TargetMode="External" /><Relationship Id="rId99" Type="http://schemas.openxmlformats.org/officeDocument/2006/relationships/hyperlink" Target="http://opt.charmante.ru/prod12183" TargetMode="External" /><Relationship Id="rId100" Type="http://schemas.openxmlformats.org/officeDocument/2006/relationships/hyperlink" Target="http://opt.charmante.ru/prod12183" TargetMode="External" /><Relationship Id="rId101" Type="http://schemas.openxmlformats.org/officeDocument/2006/relationships/hyperlink" Target="http://opt.charmante.ru/prod12183" TargetMode="External" /><Relationship Id="rId102" Type="http://schemas.openxmlformats.org/officeDocument/2006/relationships/hyperlink" Target="http://opt.charmante.ru/prod14051" TargetMode="External" /><Relationship Id="rId103" Type="http://schemas.openxmlformats.org/officeDocument/2006/relationships/hyperlink" Target="http://opt.charmante.ru/prod10239" TargetMode="External" /><Relationship Id="rId104" Type="http://schemas.openxmlformats.org/officeDocument/2006/relationships/hyperlink" Target="http://opt.charmante.ru/prod10229" TargetMode="External" /><Relationship Id="rId105" Type="http://schemas.openxmlformats.org/officeDocument/2006/relationships/hyperlink" Target="http://opt.charmante.ru/prod10228" TargetMode="External" /><Relationship Id="rId106" Type="http://schemas.openxmlformats.org/officeDocument/2006/relationships/hyperlink" Target="http://opt.charmante.ru/prod12187" TargetMode="External" /><Relationship Id="rId107" Type="http://schemas.openxmlformats.org/officeDocument/2006/relationships/hyperlink" Target="http://opt.charmante.ru/prod12187" TargetMode="External" /><Relationship Id="rId108" Type="http://schemas.openxmlformats.org/officeDocument/2006/relationships/drawing" Target="../drawings/drawing1.xml" /><Relationship Id="rId10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0"/>
  <sheetViews>
    <sheetView tabSelected="1" zoomScalePageLayoutView="0" workbookViewId="0" topLeftCell="A1">
      <selection activeCell="H4" sqref="H4"/>
    </sheetView>
  </sheetViews>
  <sheetFormatPr defaultColWidth="9.00390625" defaultRowHeight="12.75"/>
  <cols>
    <col min="1" max="1" width="1.25" style="0" customWidth="1"/>
    <col min="2" max="2" width="5.75390625" style="0" customWidth="1"/>
    <col min="3" max="3" width="5.75390625" style="0" hidden="1" customWidth="1"/>
    <col min="4" max="4" width="6.75390625" style="0" customWidth="1"/>
    <col min="5" max="5" width="21.375" style="0" customWidth="1"/>
    <col min="6" max="6" width="22.75390625" style="0" customWidth="1"/>
    <col min="7" max="7" width="2.875" style="0" customWidth="1"/>
    <col min="8" max="8" width="17.375" style="0" customWidth="1"/>
    <col min="9" max="9" width="1.37890625" style="0" customWidth="1"/>
    <col min="10" max="10" width="10.125" style="0" customWidth="1"/>
    <col min="11" max="11" width="2.125" style="0" customWidth="1"/>
    <col min="12" max="12" width="20.75390625" style="0" customWidth="1"/>
    <col min="13" max="21" width="6.00390625" style="0" customWidth="1"/>
    <col min="22" max="22" width="9.875" style="0" customWidth="1"/>
    <col min="23" max="23" width="10.00390625" style="0" customWidth="1"/>
    <col min="24" max="24" width="12.375" style="22" customWidth="1"/>
    <col min="25" max="26" width="13.00390625" style="24" customWidth="1"/>
    <col min="27" max="27" width="0" style="0" hidden="1" customWidth="1"/>
  </cols>
  <sheetData>
    <row r="1" spans="3:26" s="8" customFormat="1" ht="15.75" customHeight="1">
      <c r="C1" s="7"/>
      <c r="D1" s="7"/>
      <c r="E1" s="9"/>
      <c r="F1" s="27"/>
      <c r="G1" s="41"/>
      <c r="H1" s="27"/>
      <c r="I1" s="7"/>
      <c r="J1" s="7"/>
      <c r="K1" s="7"/>
      <c r="L1" s="21" t="s">
        <v>7</v>
      </c>
      <c r="M1" s="17"/>
      <c r="N1" s="17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49"/>
    </row>
    <row r="2" spans="3:26" s="8" customFormat="1" ht="15.75" customHeight="1">
      <c r="C2" s="7"/>
      <c r="D2" s="7"/>
      <c r="E2" s="9"/>
      <c r="F2" s="27"/>
      <c r="G2" s="27"/>
      <c r="H2" s="27"/>
      <c r="I2" s="7"/>
      <c r="J2" s="7"/>
      <c r="K2" s="7"/>
      <c r="L2" s="16" t="s">
        <v>8</v>
      </c>
      <c r="M2" s="19"/>
      <c r="N2" s="19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49"/>
    </row>
    <row r="3" spans="3:26" s="8" customFormat="1" ht="15.75" customHeight="1">
      <c r="C3" s="7"/>
      <c r="D3" s="7"/>
      <c r="E3" s="9"/>
      <c r="F3" s="27"/>
      <c r="G3" s="27"/>
      <c r="H3" s="27"/>
      <c r="I3" s="7"/>
      <c r="J3" s="7"/>
      <c r="K3" s="7"/>
      <c r="L3" s="16" t="s">
        <v>9</v>
      </c>
      <c r="M3" s="19"/>
      <c r="N3" s="19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49"/>
    </row>
    <row r="4" spans="3:26" s="8" customFormat="1" ht="16.5" customHeight="1">
      <c r="C4" s="9"/>
      <c r="D4" s="9"/>
      <c r="E4" s="28"/>
      <c r="F4" s="27"/>
      <c r="G4" s="27"/>
      <c r="H4" s="27"/>
      <c r="I4" s="7"/>
      <c r="J4" s="7"/>
      <c r="K4" s="7"/>
      <c r="L4" s="10"/>
      <c r="M4" s="30"/>
      <c r="N4" s="30"/>
      <c r="O4" s="31"/>
      <c r="P4" s="31"/>
      <c r="Q4" s="31"/>
      <c r="R4" s="31"/>
      <c r="S4" s="31"/>
      <c r="T4" s="31"/>
      <c r="U4" s="31"/>
      <c r="V4" s="31"/>
      <c r="W4" s="31"/>
      <c r="X4" s="32"/>
      <c r="Y4" s="33"/>
      <c r="Z4" s="33"/>
    </row>
    <row r="5" spans="3:26" s="8" customFormat="1" ht="15.75" customHeight="1">
      <c r="C5" s="9"/>
      <c r="D5" s="9"/>
      <c r="E5" s="28"/>
      <c r="F5" s="27"/>
      <c r="G5" s="27"/>
      <c r="H5" s="27"/>
      <c r="I5" s="7"/>
      <c r="J5" s="7"/>
      <c r="K5" s="7"/>
      <c r="L5" s="10"/>
      <c r="M5" s="30"/>
      <c r="N5" s="30"/>
      <c r="O5" s="31"/>
      <c r="P5" s="31"/>
      <c r="Q5" s="31"/>
      <c r="R5" s="31"/>
      <c r="S5" s="31"/>
      <c r="T5" s="31"/>
      <c r="U5" s="31"/>
      <c r="V5" s="31"/>
      <c r="W5" s="31"/>
      <c r="X5" s="32"/>
      <c r="Y5" s="33"/>
      <c r="Z5" s="33"/>
    </row>
    <row r="6" spans="1:26" s="8" customFormat="1" ht="16.5" customHeight="1">
      <c r="A6" s="46"/>
      <c r="B6" s="46"/>
      <c r="C6" s="46"/>
      <c r="D6" s="46"/>
      <c r="E6" s="46"/>
      <c r="F6" s="46" t="s">
        <v>22</v>
      </c>
      <c r="H6" s="46"/>
      <c r="I6" s="46"/>
      <c r="J6" s="46"/>
      <c r="K6" s="46"/>
      <c r="L6" s="46"/>
      <c r="M6" s="11"/>
      <c r="N6" s="11"/>
      <c r="O6" s="29" t="s">
        <v>10</v>
      </c>
      <c r="P6" s="29"/>
      <c r="Q6" s="29"/>
      <c r="R6" s="29"/>
      <c r="S6" s="29"/>
      <c r="T6" s="29"/>
      <c r="U6" s="29"/>
      <c r="V6" s="31"/>
      <c r="W6" s="31"/>
      <c r="X6" s="32"/>
      <c r="Y6" s="33"/>
      <c r="Z6" s="33"/>
    </row>
    <row r="7" spans="1:26" s="8" customFormat="1" ht="14.25" customHeight="1">
      <c r="A7" s="42" t="s">
        <v>12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15"/>
      <c r="N7" s="15"/>
      <c r="O7" s="34"/>
      <c r="P7" s="34"/>
      <c r="Q7" s="31"/>
      <c r="R7" s="31"/>
      <c r="S7" s="31"/>
      <c r="T7" s="31"/>
      <c r="U7" s="31"/>
      <c r="V7" s="31"/>
      <c r="W7" s="31"/>
      <c r="X7" s="32"/>
      <c r="Y7" s="33"/>
      <c r="Z7" s="33"/>
    </row>
    <row r="8" spans="1:26" s="8" customFormat="1" ht="15">
      <c r="A8" s="44" t="s">
        <v>11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15"/>
      <c r="N8" s="15"/>
      <c r="O8" s="34"/>
      <c r="P8" s="34"/>
      <c r="Q8" s="31"/>
      <c r="R8" s="31"/>
      <c r="S8" s="31"/>
      <c r="T8" s="31"/>
      <c r="U8" s="31"/>
      <c r="V8" s="31"/>
      <c r="W8" s="31"/>
      <c r="X8" s="32"/>
      <c r="Y8" s="33"/>
      <c r="Z8" s="33"/>
    </row>
    <row r="9" spans="1:26" s="8" customFormat="1" ht="15">
      <c r="A9" s="45" t="s">
        <v>23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15"/>
      <c r="N9" s="15"/>
      <c r="O9" s="34"/>
      <c r="P9" s="34"/>
      <c r="Q9" s="31"/>
      <c r="R9" s="31"/>
      <c r="S9" s="31"/>
      <c r="T9" s="31"/>
      <c r="U9" s="31"/>
      <c r="V9" s="31"/>
      <c r="W9" s="31"/>
      <c r="X9" s="32"/>
      <c r="Y9" s="33"/>
      <c r="Z9" s="33"/>
    </row>
    <row r="10" spans="2:3" ht="4.5" customHeight="1">
      <c r="B10" s="1"/>
      <c r="C10" s="1"/>
    </row>
    <row r="11" spans="1:26" s="5" customFormat="1" ht="12" customHeight="1" hidden="1">
      <c r="A11" s="4"/>
      <c r="B11" s="12"/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4" t="s">
        <v>13</v>
      </c>
      <c r="N11" s="14" t="s">
        <v>14</v>
      </c>
      <c r="O11" s="14" t="s">
        <v>15</v>
      </c>
      <c r="P11" s="14" t="s">
        <v>16</v>
      </c>
      <c r="Q11" s="14" t="s">
        <v>17</v>
      </c>
      <c r="R11" s="14" t="s">
        <v>18</v>
      </c>
      <c r="S11" s="14" t="s">
        <v>19</v>
      </c>
      <c r="T11" s="14" t="s">
        <v>20</v>
      </c>
      <c r="U11" s="14" t="s">
        <v>21</v>
      </c>
      <c r="V11" s="14"/>
      <c r="W11" s="14"/>
      <c r="X11" s="23"/>
      <c r="Y11" s="25"/>
      <c r="Z11" s="25"/>
    </row>
    <row r="12" spans="1:26" s="5" customFormat="1" ht="27" customHeight="1">
      <c r="A12"/>
      <c r="B12" s="12" t="s">
        <v>0</v>
      </c>
      <c r="C12" s="12" t="s">
        <v>6</v>
      </c>
      <c r="D12" s="57" t="s">
        <v>1</v>
      </c>
      <c r="E12" s="58"/>
      <c r="F12" s="13" t="s">
        <v>2</v>
      </c>
      <c r="G12" s="13" t="s">
        <v>26</v>
      </c>
      <c r="H12" s="13" t="s">
        <v>25</v>
      </c>
      <c r="I12" s="13" t="s">
        <v>5</v>
      </c>
      <c r="J12" s="13" t="s">
        <v>27</v>
      </c>
      <c r="K12" s="13" t="s">
        <v>28</v>
      </c>
      <c r="L12" s="13" t="s">
        <v>3</v>
      </c>
      <c r="M12" s="50" t="s">
        <v>33</v>
      </c>
      <c r="N12" s="50" t="s">
        <v>34</v>
      </c>
      <c r="O12" s="50" t="s">
        <v>35</v>
      </c>
      <c r="P12" s="50" t="s">
        <v>36</v>
      </c>
      <c r="Q12" s="50" t="s">
        <v>37</v>
      </c>
      <c r="R12" s="50" t="s">
        <v>38</v>
      </c>
      <c r="S12" s="50" t="s">
        <v>39</v>
      </c>
      <c r="T12" s="50" t="s">
        <v>40</v>
      </c>
      <c r="U12" s="50" t="s">
        <v>41</v>
      </c>
      <c r="V12" s="13" t="s">
        <v>31</v>
      </c>
      <c r="W12" s="13" t="s">
        <v>32</v>
      </c>
      <c r="X12" s="23" t="s">
        <v>4</v>
      </c>
      <c r="Y12" s="39" t="s">
        <v>29</v>
      </c>
      <c r="Z12" s="39" t="s">
        <v>30</v>
      </c>
    </row>
    <row r="13" spans="1:27" ht="12.75">
      <c r="A13" s="2"/>
      <c r="B13" s="51">
        <v>1</v>
      </c>
      <c r="C13" s="52">
        <v>16470</v>
      </c>
      <c r="D13" s="55" t="s">
        <v>42</v>
      </c>
      <c r="E13" s="56"/>
      <c r="F13" s="51" t="s">
        <v>43</v>
      </c>
      <c r="G13" s="51" t="s">
        <v>44</v>
      </c>
      <c r="H13" s="51" t="s">
        <v>45</v>
      </c>
      <c r="I13" s="53" t="s">
        <v>46</v>
      </c>
      <c r="J13" s="53" t="s">
        <v>47</v>
      </c>
      <c r="K13" s="53" t="s">
        <v>48</v>
      </c>
      <c r="L13" s="51" t="s">
        <v>49</v>
      </c>
      <c r="M13" s="3"/>
      <c r="N13" s="54" t="s">
        <v>50</v>
      </c>
      <c r="O13" s="54" t="s">
        <v>50</v>
      </c>
      <c r="P13" s="54" t="s">
        <v>50</v>
      </c>
      <c r="Q13" s="54" t="s">
        <v>50</v>
      </c>
      <c r="R13" s="54" t="s">
        <v>50</v>
      </c>
      <c r="S13" s="3"/>
      <c r="T13" s="3"/>
      <c r="U13" s="3"/>
      <c r="V13" s="37">
        <v>1692</v>
      </c>
      <c r="W13" s="37">
        <v>1760</v>
      </c>
      <c r="X13" s="3">
        <f aca="true" t="shared" si="0" ref="X13:X44">SUM(M13:U13)</f>
        <v>0</v>
      </c>
      <c r="Y13" s="37">
        <f aca="true" t="shared" si="1" ref="Y13:Y44">X13*V13</f>
        <v>0</v>
      </c>
      <c r="Z13" s="37">
        <f aca="true" t="shared" si="2" ref="Z13:Z44">W13*X13</f>
        <v>0</v>
      </c>
      <c r="AA13" s="40" t="s">
        <v>24</v>
      </c>
    </row>
    <row r="14" spans="1:27" ht="12.75">
      <c r="A14" s="2"/>
      <c r="B14" s="51">
        <v>2</v>
      </c>
      <c r="C14" s="52">
        <v>20679</v>
      </c>
      <c r="D14" s="55" t="s">
        <v>51</v>
      </c>
      <c r="E14" s="56"/>
      <c r="F14" s="51" t="s">
        <v>43</v>
      </c>
      <c r="G14" s="51" t="s">
        <v>44</v>
      </c>
      <c r="H14" s="51" t="s">
        <v>52</v>
      </c>
      <c r="I14" s="53" t="s">
        <v>53</v>
      </c>
      <c r="J14" s="53" t="s">
        <v>54</v>
      </c>
      <c r="K14" s="53" t="s">
        <v>55</v>
      </c>
      <c r="L14" s="51" t="s">
        <v>56</v>
      </c>
      <c r="M14" s="3"/>
      <c r="N14" s="54" t="s">
        <v>50</v>
      </c>
      <c r="O14" s="54" t="s">
        <v>50</v>
      </c>
      <c r="P14" s="3"/>
      <c r="Q14" s="3"/>
      <c r="R14" s="3"/>
      <c r="S14" s="3"/>
      <c r="T14" s="3"/>
      <c r="U14" s="3"/>
      <c r="V14" s="37">
        <v>1872</v>
      </c>
      <c r="W14" s="37">
        <v>1947</v>
      </c>
      <c r="X14" s="3">
        <f t="shared" si="0"/>
        <v>0</v>
      </c>
      <c r="Y14" s="37">
        <f t="shared" si="1"/>
        <v>0</v>
      </c>
      <c r="Z14" s="37">
        <f t="shared" si="2"/>
        <v>0</v>
      </c>
      <c r="AA14" s="40" t="s">
        <v>24</v>
      </c>
    </row>
    <row r="15" spans="1:27" ht="12.75">
      <c r="A15" s="2"/>
      <c r="B15" s="51">
        <v>3</v>
      </c>
      <c r="C15" s="52">
        <v>24201</v>
      </c>
      <c r="D15" s="55" t="s">
        <v>57</v>
      </c>
      <c r="E15" s="56"/>
      <c r="F15" s="51" t="s">
        <v>58</v>
      </c>
      <c r="G15" s="51" t="s">
        <v>44</v>
      </c>
      <c r="H15" s="51" t="s">
        <v>59</v>
      </c>
      <c r="I15" s="53" t="s">
        <v>60</v>
      </c>
      <c r="J15" s="53" t="s">
        <v>61</v>
      </c>
      <c r="K15" s="53" t="s">
        <v>62</v>
      </c>
      <c r="L15" s="51" t="s">
        <v>63</v>
      </c>
      <c r="M15" s="3"/>
      <c r="N15" s="3"/>
      <c r="O15" s="3"/>
      <c r="P15" s="54" t="s">
        <v>50</v>
      </c>
      <c r="Q15" s="54" t="s">
        <v>50</v>
      </c>
      <c r="R15" s="3"/>
      <c r="S15" s="3"/>
      <c r="T15" s="3"/>
      <c r="U15" s="3"/>
      <c r="V15" s="37">
        <v>1220</v>
      </c>
      <c r="W15" s="37">
        <v>1269</v>
      </c>
      <c r="X15" s="3">
        <f t="shared" si="0"/>
        <v>0</v>
      </c>
      <c r="Y15" s="37">
        <f t="shared" si="1"/>
        <v>0</v>
      </c>
      <c r="Z15" s="37">
        <f t="shared" si="2"/>
        <v>0</v>
      </c>
      <c r="AA15" s="40" t="s">
        <v>24</v>
      </c>
    </row>
    <row r="16" spans="1:27" ht="12.75">
      <c r="A16" s="2"/>
      <c r="B16" s="51">
        <v>4</v>
      </c>
      <c r="C16" s="52">
        <v>25271</v>
      </c>
      <c r="D16" s="55" t="s">
        <v>64</v>
      </c>
      <c r="E16" s="56"/>
      <c r="F16" s="51" t="s">
        <v>65</v>
      </c>
      <c r="G16" s="51" t="s">
        <v>44</v>
      </c>
      <c r="H16" s="51" t="s">
        <v>66</v>
      </c>
      <c r="I16" s="53" t="s">
        <v>67</v>
      </c>
      <c r="J16" s="53" t="s">
        <v>68</v>
      </c>
      <c r="K16" s="53" t="s">
        <v>69</v>
      </c>
      <c r="L16" s="51" t="s">
        <v>70</v>
      </c>
      <c r="M16" s="54" t="s">
        <v>50</v>
      </c>
      <c r="N16" s="3"/>
      <c r="O16" s="3"/>
      <c r="P16" s="3"/>
      <c r="Q16" s="3"/>
      <c r="R16" s="3"/>
      <c r="S16" s="3"/>
      <c r="T16" s="3"/>
      <c r="U16" s="3"/>
      <c r="V16" s="37">
        <v>1440</v>
      </c>
      <c r="W16" s="37">
        <v>1498</v>
      </c>
      <c r="X16" s="3">
        <f t="shared" si="0"/>
        <v>0</v>
      </c>
      <c r="Y16" s="37">
        <f t="shared" si="1"/>
        <v>0</v>
      </c>
      <c r="Z16" s="37">
        <f t="shared" si="2"/>
        <v>0</v>
      </c>
      <c r="AA16" s="40" t="s">
        <v>24</v>
      </c>
    </row>
    <row r="17" spans="1:27" ht="12.75">
      <c r="A17" s="2"/>
      <c r="B17" s="51">
        <v>5</v>
      </c>
      <c r="C17" s="52">
        <v>25272</v>
      </c>
      <c r="D17" s="55" t="s">
        <v>71</v>
      </c>
      <c r="E17" s="56"/>
      <c r="F17" s="51" t="s">
        <v>58</v>
      </c>
      <c r="G17" s="51" t="s">
        <v>44</v>
      </c>
      <c r="H17" s="51" t="s">
        <v>72</v>
      </c>
      <c r="I17" s="53" t="s">
        <v>67</v>
      </c>
      <c r="J17" s="53" t="s">
        <v>68</v>
      </c>
      <c r="K17" s="53" t="s">
        <v>73</v>
      </c>
      <c r="L17" s="51" t="s">
        <v>70</v>
      </c>
      <c r="M17" s="54" t="s">
        <v>50</v>
      </c>
      <c r="N17" s="54" t="s">
        <v>50</v>
      </c>
      <c r="O17" s="54" t="s">
        <v>50</v>
      </c>
      <c r="P17" s="54" t="s">
        <v>50</v>
      </c>
      <c r="Q17" s="3"/>
      <c r="R17" s="3"/>
      <c r="S17" s="3"/>
      <c r="T17" s="3"/>
      <c r="U17" s="3"/>
      <c r="V17" s="37">
        <v>1685</v>
      </c>
      <c r="W17" s="37">
        <v>1752</v>
      </c>
      <c r="X17" s="3">
        <f t="shared" si="0"/>
        <v>0</v>
      </c>
      <c r="Y17" s="37">
        <f t="shared" si="1"/>
        <v>0</v>
      </c>
      <c r="Z17" s="37">
        <f t="shared" si="2"/>
        <v>0</v>
      </c>
      <c r="AA17" s="40" t="s">
        <v>24</v>
      </c>
    </row>
    <row r="18" spans="1:27" ht="12.75">
      <c r="A18" s="2"/>
      <c r="B18" s="51">
        <v>6</v>
      </c>
      <c r="C18" s="52">
        <v>25573</v>
      </c>
      <c r="D18" s="55" t="s">
        <v>74</v>
      </c>
      <c r="E18" s="56"/>
      <c r="F18" s="51" t="s">
        <v>65</v>
      </c>
      <c r="G18" s="51" t="s">
        <v>44</v>
      </c>
      <c r="H18" s="51" t="s">
        <v>75</v>
      </c>
      <c r="I18" s="53" t="s">
        <v>67</v>
      </c>
      <c r="J18" s="53" t="s">
        <v>76</v>
      </c>
      <c r="K18" s="53" t="s">
        <v>77</v>
      </c>
      <c r="L18" s="51" t="s">
        <v>78</v>
      </c>
      <c r="M18" s="54" t="s">
        <v>50</v>
      </c>
      <c r="N18" s="3"/>
      <c r="O18" s="3"/>
      <c r="P18" s="3"/>
      <c r="Q18" s="3"/>
      <c r="R18" s="3"/>
      <c r="S18" s="3"/>
      <c r="T18" s="3"/>
      <c r="U18" s="3"/>
      <c r="V18" s="37">
        <v>1455</v>
      </c>
      <c r="W18" s="37">
        <v>1513</v>
      </c>
      <c r="X18" s="3">
        <f t="shared" si="0"/>
        <v>0</v>
      </c>
      <c r="Y18" s="37">
        <f t="shared" si="1"/>
        <v>0</v>
      </c>
      <c r="Z18" s="37">
        <f t="shared" si="2"/>
        <v>0</v>
      </c>
      <c r="AA18" s="40" t="s">
        <v>24</v>
      </c>
    </row>
    <row r="19" spans="1:27" ht="12.75">
      <c r="A19" s="2"/>
      <c r="B19" s="51">
        <v>7</v>
      </c>
      <c r="C19" s="52">
        <v>20682</v>
      </c>
      <c r="D19" s="55" t="s">
        <v>79</v>
      </c>
      <c r="E19" s="56"/>
      <c r="F19" s="51" t="s">
        <v>43</v>
      </c>
      <c r="G19" s="51" t="s">
        <v>44</v>
      </c>
      <c r="H19" s="51" t="s">
        <v>80</v>
      </c>
      <c r="I19" s="53" t="s">
        <v>53</v>
      </c>
      <c r="J19" s="53" t="s">
        <v>81</v>
      </c>
      <c r="K19" s="53" t="s">
        <v>82</v>
      </c>
      <c r="L19" s="51" t="s">
        <v>83</v>
      </c>
      <c r="M19" s="3"/>
      <c r="N19" s="54" t="s">
        <v>50</v>
      </c>
      <c r="O19" s="3"/>
      <c r="P19" s="3"/>
      <c r="Q19" s="3"/>
      <c r="R19" s="3"/>
      <c r="S19" s="3"/>
      <c r="T19" s="3"/>
      <c r="U19" s="3"/>
      <c r="V19" s="37">
        <v>1746</v>
      </c>
      <c r="W19" s="37">
        <v>1816</v>
      </c>
      <c r="X19" s="3">
        <f t="shared" si="0"/>
        <v>0</v>
      </c>
      <c r="Y19" s="37">
        <f t="shared" si="1"/>
        <v>0</v>
      </c>
      <c r="Z19" s="37">
        <f t="shared" si="2"/>
        <v>0</v>
      </c>
      <c r="AA19" s="40" t="s">
        <v>24</v>
      </c>
    </row>
    <row r="20" spans="1:27" ht="12.75">
      <c r="A20" s="2"/>
      <c r="B20" s="51">
        <v>8</v>
      </c>
      <c r="C20" s="52">
        <v>20681</v>
      </c>
      <c r="D20" s="55" t="s">
        <v>84</v>
      </c>
      <c r="E20" s="56"/>
      <c r="F20" s="51" t="s">
        <v>43</v>
      </c>
      <c r="G20" s="51" t="s">
        <v>44</v>
      </c>
      <c r="H20" s="51" t="s">
        <v>85</v>
      </c>
      <c r="I20" s="53" t="s">
        <v>53</v>
      </c>
      <c r="J20" s="53" t="s">
        <v>81</v>
      </c>
      <c r="K20" s="53" t="s">
        <v>82</v>
      </c>
      <c r="L20" s="51" t="s">
        <v>83</v>
      </c>
      <c r="M20" s="3"/>
      <c r="N20" s="54" t="s">
        <v>50</v>
      </c>
      <c r="O20" s="3"/>
      <c r="P20" s="3"/>
      <c r="Q20" s="3"/>
      <c r="R20" s="3"/>
      <c r="S20" s="3"/>
      <c r="T20" s="3"/>
      <c r="U20" s="3"/>
      <c r="V20" s="37">
        <v>1746</v>
      </c>
      <c r="W20" s="37">
        <v>1816</v>
      </c>
      <c r="X20" s="3">
        <f t="shared" si="0"/>
        <v>0</v>
      </c>
      <c r="Y20" s="37">
        <f t="shared" si="1"/>
        <v>0</v>
      </c>
      <c r="Z20" s="37">
        <f t="shared" si="2"/>
        <v>0</v>
      </c>
      <c r="AA20" s="40" t="s">
        <v>24</v>
      </c>
    </row>
    <row r="21" spans="1:27" ht="12.75">
      <c r="A21" s="2"/>
      <c r="B21" s="51">
        <v>9</v>
      </c>
      <c r="C21" s="52">
        <v>20683</v>
      </c>
      <c r="D21" s="55" t="s">
        <v>86</v>
      </c>
      <c r="E21" s="56"/>
      <c r="F21" s="51" t="s">
        <v>43</v>
      </c>
      <c r="G21" s="51" t="s">
        <v>44</v>
      </c>
      <c r="H21" s="51" t="s">
        <v>87</v>
      </c>
      <c r="I21" s="53" t="s">
        <v>53</v>
      </c>
      <c r="J21" s="53" t="s">
        <v>81</v>
      </c>
      <c r="K21" s="53" t="s">
        <v>88</v>
      </c>
      <c r="L21" s="51" t="s">
        <v>89</v>
      </c>
      <c r="M21" s="54" t="s">
        <v>50</v>
      </c>
      <c r="N21" s="3"/>
      <c r="O21" s="3"/>
      <c r="P21" s="3"/>
      <c r="Q21" s="3"/>
      <c r="R21" s="3"/>
      <c r="S21" s="3"/>
      <c r="T21" s="3"/>
      <c r="U21" s="3"/>
      <c r="V21" s="37">
        <v>1374</v>
      </c>
      <c r="W21" s="37">
        <v>1429</v>
      </c>
      <c r="X21" s="3">
        <f t="shared" si="0"/>
        <v>0</v>
      </c>
      <c r="Y21" s="37">
        <f t="shared" si="1"/>
        <v>0</v>
      </c>
      <c r="Z21" s="37">
        <f t="shared" si="2"/>
        <v>0</v>
      </c>
      <c r="AA21" s="40" t="s">
        <v>24</v>
      </c>
    </row>
    <row r="22" spans="1:27" ht="12.75">
      <c r="A22" s="2"/>
      <c r="B22" s="51">
        <v>10</v>
      </c>
      <c r="C22" s="52">
        <v>20684</v>
      </c>
      <c r="D22" s="55" t="s">
        <v>90</v>
      </c>
      <c r="E22" s="56"/>
      <c r="F22" s="51" t="s">
        <v>43</v>
      </c>
      <c r="G22" s="51" t="s">
        <v>44</v>
      </c>
      <c r="H22" s="51" t="s">
        <v>91</v>
      </c>
      <c r="I22" s="53" t="s">
        <v>53</v>
      </c>
      <c r="J22" s="53" t="s">
        <v>81</v>
      </c>
      <c r="K22" s="53" t="s">
        <v>88</v>
      </c>
      <c r="L22" s="51" t="s">
        <v>89</v>
      </c>
      <c r="M22" s="54" t="s">
        <v>50</v>
      </c>
      <c r="N22" s="3"/>
      <c r="O22" s="3"/>
      <c r="P22" s="3"/>
      <c r="Q22" s="3"/>
      <c r="R22" s="3"/>
      <c r="S22" s="3"/>
      <c r="T22" s="3"/>
      <c r="U22" s="3"/>
      <c r="V22" s="37">
        <v>1374</v>
      </c>
      <c r="W22" s="37">
        <v>1429</v>
      </c>
      <c r="X22" s="3">
        <f t="shared" si="0"/>
        <v>0</v>
      </c>
      <c r="Y22" s="37">
        <f t="shared" si="1"/>
        <v>0</v>
      </c>
      <c r="Z22" s="37">
        <f t="shared" si="2"/>
        <v>0</v>
      </c>
      <c r="AA22" s="40" t="s">
        <v>24</v>
      </c>
    </row>
    <row r="23" spans="1:27" ht="12.75">
      <c r="A23" s="2"/>
      <c r="B23" s="51">
        <v>11</v>
      </c>
      <c r="C23" s="52">
        <v>24202</v>
      </c>
      <c r="D23" s="55" t="s">
        <v>92</v>
      </c>
      <c r="E23" s="56"/>
      <c r="F23" s="51" t="s">
        <v>58</v>
      </c>
      <c r="G23" s="51" t="s">
        <v>44</v>
      </c>
      <c r="H23" s="51" t="s">
        <v>91</v>
      </c>
      <c r="I23" s="53" t="s">
        <v>60</v>
      </c>
      <c r="J23" s="53" t="s">
        <v>93</v>
      </c>
      <c r="K23" s="53" t="s">
        <v>94</v>
      </c>
      <c r="L23" s="51" t="s">
        <v>63</v>
      </c>
      <c r="M23" s="3"/>
      <c r="N23" s="3"/>
      <c r="O23" s="3"/>
      <c r="P23" s="54" t="s">
        <v>50</v>
      </c>
      <c r="Q23" s="54" t="s">
        <v>50</v>
      </c>
      <c r="R23" s="54" t="s">
        <v>50</v>
      </c>
      <c r="S23" s="3"/>
      <c r="T23" s="3"/>
      <c r="U23" s="3"/>
      <c r="V23" s="37">
        <v>1005</v>
      </c>
      <c r="W23" s="37">
        <v>1045</v>
      </c>
      <c r="X23" s="3">
        <f t="shared" si="0"/>
        <v>0</v>
      </c>
      <c r="Y23" s="37">
        <f t="shared" si="1"/>
        <v>0</v>
      </c>
      <c r="Z23" s="37">
        <f t="shared" si="2"/>
        <v>0</v>
      </c>
      <c r="AA23" s="40" t="s">
        <v>24</v>
      </c>
    </row>
    <row r="24" spans="1:27" ht="12.75">
      <c r="A24" s="2"/>
      <c r="B24" s="51">
        <v>12</v>
      </c>
      <c r="C24" s="52">
        <v>24210</v>
      </c>
      <c r="D24" s="55" t="s">
        <v>95</v>
      </c>
      <c r="E24" s="56"/>
      <c r="F24" s="51" t="s">
        <v>58</v>
      </c>
      <c r="G24" s="51" t="s">
        <v>44</v>
      </c>
      <c r="H24" s="51" t="s">
        <v>91</v>
      </c>
      <c r="I24" s="53" t="s">
        <v>60</v>
      </c>
      <c r="J24" s="53" t="s">
        <v>68</v>
      </c>
      <c r="K24" s="53" t="s">
        <v>96</v>
      </c>
      <c r="L24" s="51" t="s">
        <v>78</v>
      </c>
      <c r="M24" s="54" t="s">
        <v>50</v>
      </c>
      <c r="N24" s="3"/>
      <c r="O24" s="3"/>
      <c r="P24" s="3"/>
      <c r="Q24" s="3"/>
      <c r="R24" s="3"/>
      <c r="S24" s="3"/>
      <c r="T24" s="3"/>
      <c r="U24" s="3"/>
      <c r="V24" s="37">
        <v>2245</v>
      </c>
      <c r="W24" s="37">
        <v>2335</v>
      </c>
      <c r="X24" s="3">
        <f t="shared" si="0"/>
        <v>0</v>
      </c>
      <c r="Y24" s="37">
        <f t="shared" si="1"/>
        <v>0</v>
      </c>
      <c r="Z24" s="37">
        <f t="shared" si="2"/>
        <v>0</v>
      </c>
      <c r="AA24" s="40" t="s">
        <v>24</v>
      </c>
    </row>
    <row r="25" spans="1:27" ht="12.75">
      <c r="A25" s="2"/>
      <c r="B25" s="51">
        <v>13</v>
      </c>
      <c r="C25" s="52">
        <v>24217</v>
      </c>
      <c r="D25" s="55" t="s">
        <v>97</v>
      </c>
      <c r="E25" s="56"/>
      <c r="F25" s="51" t="s">
        <v>58</v>
      </c>
      <c r="G25" s="51" t="s">
        <v>44</v>
      </c>
      <c r="H25" s="51" t="s">
        <v>91</v>
      </c>
      <c r="I25" s="53" t="s">
        <v>60</v>
      </c>
      <c r="J25" s="53" t="s">
        <v>98</v>
      </c>
      <c r="K25" s="53" t="s">
        <v>99</v>
      </c>
      <c r="L25" s="51" t="s">
        <v>100</v>
      </c>
      <c r="M25" s="3"/>
      <c r="N25" s="54" t="s">
        <v>50</v>
      </c>
      <c r="O25" s="54" t="s">
        <v>50</v>
      </c>
      <c r="P25" s="54" t="s">
        <v>50</v>
      </c>
      <c r="Q25" s="3"/>
      <c r="R25" s="3"/>
      <c r="S25" s="3"/>
      <c r="T25" s="3"/>
      <c r="U25" s="3"/>
      <c r="V25" s="37">
        <v>2025</v>
      </c>
      <c r="W25" s="37">
        <v>2106</v>
      </c>
      <c r="X25" s="3">
        <f t="shared" si="0"/>
        <v>0</v>
      </c>
      <c r="Y25" s="37">
        <f t="shared" si="1"/>
        <v>0</v>
      </c>
      <c r="Z25" s="37">
        <f t="shared" si="2"/>
        <v>0</v>
      </c>
      <c r="AA25" s="40" t="s">
        <v>24</v>
      </c>
    </row>
    <row r="26" spans="1:27" ht="12.75">
      <c r="A26" s="2"/>
      <c r="B26" s="51">
        <v>14</v>
      </c>
      <c r="C26" s="52">
        <v>25263</v>
      </c>
      <c r="D26" s="55" t="s">
        <v>101</v>
      </c>
      <c r="E26" s="56"/>
      <c r="F26" s="51" t="s">
        <v>58</v>
      </c>
      <c r="G26" s="51" t="s">
        <v>44</v>
      </c>
      <c r="H26" s="51" t="s">
        <v>59</v>
      </c>
      <c r="I26" s="53" t="s">
        <v>67</v>
      </c>
      <c r="J26" s="53" t="s">
        <v>93</v>
      </c>
      <c r="K26" s="53" t="s">
        <v>102</v>
      </c>
      <c r="L26" s="51" t="s">
        <v>63</v>
      </c>
      <c r="M26" s="3"/>
      <c r="N26" s="3"/>
      <c r="O26" s="3"/>
      <c r="P26" s="54" t="s">
        <v>50</v>
      </c>
      <c r="Q26" s="54" t="s">
        <v>50</v>
      </c>
      <c r="R26" s="54" t="s">
        <v>50</v>
      </c>
      <c r="S26" s="3"/>
      <c r="T26" s="3"/>
      <c r="U26" s="3"/>
      <c r="V26" s="37">
        <v>1390</v>
      </c>
      <c r="W26" s="37">
        <v>1446</v>
      </c>
      <c r="X26" s="3">
        <f t="shared" si="0"/>
        <v>0</v>
      </c>
      <c r="Y26" s="37">
        <f t="shared" si="1"/>
        <v>0</v>
      </c>
      <c r="Z26" s="37">
        <f t="shared" si="2"/>
        <v>0</v>
      </c>
      <c r="AA26" s="40" t="s">
        <v>24</v>
      </c>
    </row>
    <row r="27" spans="1:27" ht="12.75">
      <c r="A27" s="2"/>
      <c r="B27" s="51">
        <v>15</v>
      </c>
      <c r="C27" s="52">
        <v>26032</v>
      </c>
      <c r="D27" s="55" t="s">
        <v>103</v>
      </c>
      <c r="E27" s="56"/>
      <c r="F27" s="51" t="s">
        <v>58</v>
      </c>
      <c r="G27" s="51" t="s">
        <v>44</v>
      </c>
      <c r="H27" s="51" t="s">
        <v>59</v>
      </c>
      <c r="I27" s="53" t="s">
        <v>67</v>
      </c>
      <c r="J27" s="53" t="s">
        <v>68</v>
      </c>
      <c r="K27" s="53" t="s">
        <v>104</v>
      </c>
      <c r="L27" s="51" t="s">
        <v>100</v>
      </c>
      <c r="M27" s="3"/>
      <c r="N27" s="54" t="s">
        <v>50</v>
      </c>
      <c r="O27" s="54" t="s">
        <v>50</v>
      </c>
      <c r="P27" s="54" t="s">
        <v>50</v>
      </c>
      <c r="Q27" s="3"/>
      <c r="R27" s="3"/>
      <c r="S27" s="3"/>
      <c r="T27" s="3"/>
      <c r="U27" s="3"/>
      <c r="V27" s="37">
        <v>1560</v>
      </c>
      <c r="W27" s="37">
        <v>1622</v>
      </c>
      <c r="X27" s="3">
        <f t="shared" si="0"/>
        <v>0</v>
      </c>
      <c r="Y27" s="37">
        <f t="shared" si="1"/>
        <v>0</v>
      </c>
      <c r="Z27" s="37">
        <f t="shared" si="2"/>
        <v>0</v>
      </c>
      <c r="AA27" s="40" t="s">
        <v>24</v>
      </c>
    </row>
    <row r="28" spans="1:27" ht="12.75">
      <c r="A28" s="2"/>
      <c r="B28" s="51">
        <v>16</v>
      </c>
      <c r="C28" s="52">
        <v>25270</v>
      </c>
      <c r="D28" s="55" t="s">
        <v>105</v>
      </c>
      <c r="E28" s="56"/>
      <c r="F28" s="51" t="s">
        <v>58</v>
      </c>
      <c r="G28" s="51" t="s">
        <v>44</v>
      </c>
      <c r="H28" s="51" t="s">
        <v>106</v>
      </c>
      <c r="I28" s="53" t="s">
        <v>67</v>
      </c>
      <c r="J28" s="53" t="s">
        <v>93</v>
      </c>
      <c r="K28" s="53" t="s">
        <v>107</v>
      </c>
      <c r="L28" s="51" t="s">
        <v>70</v>
      </c>
      <c r="M28" s="54" t="s">
        <v>50</v>
      </c>
      <c r="N28" s="54" t="s">
        <v>50</v>
      </c>
      <c r="O28" s="54" t="s">
        <v>50</v>
      </c>
      <c r="P28" s="54" t="s">
        <v>50</v>
      </c>
      <c r="Q28" s="3"/>
      <c r="R28" s="3"/>
      <c r="S28" s="3"/>
      <c r="T28" s="3"/>
      <c r="U28" s="3"/>
      <c r="V28" s="37">
        <v>1610</v>
      </c>
      <c r="W28" s="37">
        <v>1674</v>
      </c>
      <c r="X28" s="3">
        <f t="shared" si="0"/>
        <v>0</v>
      </c>
      <c r="Y28" s="37">
        <f t="shared" si="1"/>
        <v>0</v>
      </c>
      <c r="Z28" s="37">
        <f t="shared" si="2"/>
        <v>0</v>
      </c>
      <c r="AA28" s="40" t="s">
        <v>24</v>
      </c>
    </row>
    <row r="29" spans="1:27" ht="12.75">
      <c r="A29" s="2"/>
      <c r="B29" s="51">
        <v>17</v>
      </c>
      <c r="C29" s="52">
        <v>25577</v>
      </c>
      <c r="D29" s="55" t="s">
        <v>108</v>
      </c>
      <c r="E29" s="56"/>
      <c r="F29" s="51" t="s">
        <v>58</v>
      </c>
      <c r="G29" s="51" t="s">
        <v>44</v>
      </c>
      <c r="H29" s="51" t="s">
        <v>109</v>
      </c>
      <c r="I29" s="53" t="s">
        <v>67</v>
      </c>
      <c r="J29" s="53" t="s">
        <v>76</v>
      </c>
      <c r="K29" s="53" t="s">
        <v>110</v>
      </c>
      <c r="L29" s="51" t="s">
        <v>78</v>
      </c>
      <c r="M29" s="54" t="s">
        <v>50</v>
      </c>
      <c r="N29" s="54" t="s">
        <v>50</v>
      </c>
      <c r="O29" s="3"/>
      <c r="P29" s="3"/>
      <c r="Q29" s="3"/>
      <c r="R29" s="3"/>
      <c r="S29" s="3"/>
      <c r="T29" s="3"/>
      <c r="U29" s="3"/>
      <c r="V29" s="37">
        <v>1685</v>
      </c>
      <c r="W29" s="37">
        <v>1752</v>
      </c>
      <c r="X29" s="3">
        <f t="shared" si="0"/>
        <v>0</v>
      </c>
      <c r="Y29" s="37">
        <f t="shared" si="1"/>
        <v>0</v>
      </c>
      <c r="Z29" s="37">
        <f t="shared" si="2"/>
        <v>0</v>
      </c>
      <c r="AA29" s="40" t="s">
        <v>24</v>
      </c>
    </row>
    <row r="30" spans="1:27" ht="12.75">
      <c r="A30" s="2"/>
      <c r="B30" s="51">
        <v>18</v>
      </c>
      <c r="C30" s="52">
        <v>25578</v>
      </c>
      <c r="D30" s="55" t="s">
        <v>111</v>
      </c>
      <c r="E30" s="56"/>
      <c r="F30" s="51" t="s">
        <v>58</v>
      </c>
      <c r="G30" s="51" t="s">
        <v>44</v>
      </c>
      <c r="H30" s="51" t="s">
        <v>109</v>
      </c>
      <c r="I30" s="53" t="s">
        <v>67</v>
      </c>
      <c r="J30" s="53" t="s">
        <v>112</v>
      </c>
      <c r="K30" s="53" t="s">
        <v>113</v>
      </c>
      <c r="L30" s="51" t="s">
        <v>78</v>
      </c>
      <c r="M30" s="54" t="s">
        <v>50</v>
      </c>
      <c r="N30" s="3"/>
      <c r="O30" s="3"/>
      <c r="P30" s="3"/>
      <c r="Q30" s="3"/>
      <c r="R30" s="3"/>
      <c r="S30" s="3"/>
      <c r="T30" s="3"/>
      <c r="U30" s="3"/>
      <c r="V30" s="37">
        <v>1685</v>
      </c>
      <c r="W30" s="37">
        <v>1752</v>
      </c>
      <c r="X30" s="3">
        <f t="shared" si="0"/>
        <v>0</v>
      </c>
      <c r="Y30" s="37">
        <f t="shared" si="1"/>
        <v>0</v>
      </c>
      <c r="Z30" s="37">
        <f t="shared" si="2"/>
        <v>0</v>
      </c>
      <c r="AA30" s="40" t="s">
        <v>24</v>
      </c>
    </row>
    <row r="31" spans="1:27" ht="12.75">
      <c r="A31" s="2"/>
      <c r="B31" s="51">
        <v>19</v>
      </c>
      <c r="C31" s="52">
        <v>25579</v>
      </c>
      <c r="D31" s="55" t="s">
        <v>114</v>
      </c>
      <c r="E31" s="56"/>
      <c r="F31" s="51" t="s">
        <v>58</v>
      </c>
      <c r="G31" s="51" t="s">
        <v>44</v>
      </c>
      <c r="H31" s="51" t="s">
        <v>109</v>
      </c>
      <c r="I31" s="53" t="s">
        <v>67</v>
      </c>
      <c r="J31" s="53" t="s">
        <v>76</v>
      </c>
      <c r="K31" s="53" t="s">
        <v>115</v>
      </c>
      <c r="L31" s="51" t="s">
        <v>78</v>
      </c>
      <c r="M31" s="54" t="s">
        <v>50</v>
      </c>
      <c r="N31" s="54" t="s">
        <v>50</v>
      </c>
      <c r="O31" s="3"/>
      <c r="P31" s="3"/>
      <c r="Q31" s="3"/>
      <c r="R31" s="3"/>
      <c r="S31" s="3"/>
      <c r="T31" s="3"/>
      <c r="U31" s="3"/>
      <c r="V31" s="37">
        <v>1525</v>
      </c>
      <c r="W31" s="37">
        <v>1586</v>
      </c>
      <c r="X31" s="3">
        <f t="shared" si="0"/>
        <v>0</v>
      </c>
      <c r="Y31" s="37">
        <f t="shared" si="1"/>
        <v>0</v>
      </c>
      <c r="Z31" s="37">
        <f t="shared" si="2"/>
        <v>0</v>
      </c>
      <c r="AA31" s="40" t="s">
        <v>24</v>
      </c>
    </row>
    <row r="32" spans="1:27" ht="12.75">
      <c r="A32" s="2"/>
      <c r="B32" s="51">
        <v>20</v>
      </c>
      <c r="C32" s="52">
        <v>27055</v>
      </c>
      <c r="D32" s="55" t="s">
        <v>116</v>
      </c>
      <c r="E32" s="56"/>
      <c r="F32" s="51" t="s">
        <v>43</v>
      </c>
      <c r="G32" s="51" t="s">
        <v>44</v>
      </c>
      <c r="H32" s="51" t="s">
        <v>117</v>
      </c>
      <c r="I32" s="53" t="s">
        <v>118</v>
      </c>
      <c r="J32" s="53" t="s">
        <v>119</v>
      </c>
      <c r="K32" s="53" t="s">
        <v>120</v>
      </c>
      <c r="L32" s="51" t="s">
        <v>63</v>
      </c>
      <c r="M32" s="3"/>
      <c r="N32" s="3"/>
      <c r="O32" s="3"/>
      <c r="P32" s="3"/>
      <c r="Q32" s="3"/>
      <c r="R32" s="3"/>
      <c r="S32" s="54" t="s">
        <v>50</v>
      </c>
      <c r="T32" s="54" t="s">
        <v>50</v>
      </c>
      <c r="U32" s="54" t="s">
        <v>50</v>
      </c>
      <c r="V32" s="37">
        <v>1420</v>
      </c>
      <c r="W32" s="37">
        <v>1477</v>
      </c>
      <c r="X32" s="3">
        <f t="shared" si="0"/>
        <v>0</v>
      </c>
      <c r="Y32" s="37">
        <f t="shared" si="1"/>
        <v>0</v>
      </c>
      <c r="Z32" s="37">
        <f t="shared" si="2"/>
        <v>0</v>
      </c>
      <c r="AA32" s="40" t="s">
        <v>24</v>
      </c>
    </row>
    <row r="33" spans="1:27" ht="12.75">
      <c r="A33" s="2"/>
      <c r="B33" s="51">
        <v>21</v>
      </c>
      <c r="C33" s="52">
        <v>27056</v>
      </c>
      <c r="D33" s="55" t="s">
        <v>121</v>
      </c>
      <c r="E33" s="56"/>
      <c r="F33" s="51" t="s">
        <v>43</v>
      </c>
      <c r="G33" s="51" t="s">
        <v>44</v>
      </c>
      <c r="H33" s="51" t="s">
        <v>87</v>
      </c>
      <c r="I33" s="53" t="s">
        <v>118</v>
      </c>
      <c r="J33" s="53" t="s">
        <v>119</v>
      </c>
      <c r="K33" s="53" t="s">
        <v>120</v>
      </c>
      <c r="L33" s="51" t="s">
        <v>63</v>
      </c>
      <c r="M33" s="3"/>
      <c r="N33" s="3"/>
      <c r="O33" s="3"/>
      <c r="P33" s="3"/>
      <c r="Q33" s="3"/>
      <c r="R33" s="3"/>
      <c r="S33" s="54" t="s">
        <v>50</v>
      </c>
      <c r="T33" s="54" t="s">
        <v>50</v>
      </c>
      <c r="U33" s="54" t="s">
        <v>50</v>
      </c>
      <c r="V33" s="37">
        <v>1420</v>
      </c>
      <c r="W33" s="37">
        <v>1477</v>
      </c>
      <c r="X33" s="3">
        <f t="shared" si="0"/>
        <v>0</v>
      </c>
      <c r="Y33" s="37">
        <f t="shared" si="1"/>
        <v>0</v>
      </c>
      <c r="Z33" s="37">
        <f t="shared" si="2"/>
        <v>0</v>
      </c>
      <c r="AA33" s="40" t="s">
        <v>24</v>
      </c>
    </row>
    <row r="34" spans="1:27" ht="12.75">
      <c r="A34" s="2"/>
      <c r="B34" s="51">
        <v>22</v>
      </c>
      <c r="C34" s="52">
        <v>25267</v>
      </c>
      <c r="D34" s="55" t="s">
        <v>122</v>
      </c>
      <c r="E34" s="56"/>
      <c r="F34" s="51" t="s">
        <v>43</v>
      </c>
      <c r="G34" s="51" t="s">
        <v>44</v>
      </c>
      <c r="H34" s="51" t="s">
        <v>87</v>
      </c>
      <c r="I34" s="53" t="s">
        <v>67</v>
      </c>
      <c r="J34" s="53" t="s">
        <v>93</v>
      </c>
      <c r="K34" s="53" t="s">
        <v>123</v>
      </c>
      <c r="L34" s="51" t="s">
        <v>63</v>
      </c>
      <c r="M34" s="3"/>
      <c r="N34" s="3"/>
      <c r="O34" s="3"/>
      <c r="P34" s="3"/>
      <c r="Q34" s="3"/>
      <c r="R34" s="3"/>
      <c r="S34" s="54" t="s">
        <v>50</v>
      </c>
      <c r="T34" s="54" t="s">
        <v>50</v>
      </c>
      <c r="U34" s="54" t="s">
        <v>50</v>
      </c>
      <c r="V34" s="37">
        <v>1260</v>
      </c>
      <c r="W34" s="37">
        <v>1310</v>
      </c>
      <c r="X34" s="3">
        <f t="shared" si="0"/>
        <v>0</v>
      </c>
      <c r="Y34" s="37">
        <f t="shared" si="1"/>
        <v>0</v>
      </c>
      <c r="Z34" s="37">
        <f t="shared" si="2"/>
        <v>0</v>
      </c>
      <c r="AA34" s="40" t="s">
        <v>24</v>
      </c>
    </row>
    <row r="35" spans="1:27" ht="12.75">
      <c r="A35" s="2"/>
      <c r="B35" s="51">
        <v>23</v>
      </c>
      <c r="C35" s="52">
        <v>25268</v>
      </c>
      <c r="D35" s="55" t="s">
        <v>124</v>
      </c>
      <c r="E35" s="56"/>
      <c r="F35" s="51" t="s">
        <v>58</v>
      </c>
      <c r="G35" s="51" t="s">
        <v>44</v>
      </c>
      <c r="H35" s="51" t="s">
        <v>72</v>
      </c>
      <c r="I35" s="53" t="s">
        <v>67</v>
      </c>
      <c r="J35" s="53" t="s">
        <v>93</v>
      </c>
      <c r="K35" s="53" t="s">
        <v>123</v>
      </c>
      <c r="L35" s="51" t="s">
        <v>63</v>
      </c>
      <c r="M35" s="3"/>
      <c r="N35" s="3"/>
      <c r="O35" s="3"/>
      <c r="P35" s="54" t="s">
        <v>50</v>
      </c>
      <c r="Q35" s="54" t="s">
        <v>50</v>
      </c>
      <c r="R35" s="54" t="s">
        <v>50</v>
      </c>
      <c r="S35" s="3"/>
      <c r="T35" s="3"/>
      <c r="U35" s="3"/>
      <c r="V35" s="37">
        <v>1260</v>
      </c>
      <c r="W35" s="37">
        <v>1310</v>
      </c>
      <c r="X35" s="3">
        <f t="shared" si="0"/>
        <v>0</v>
      </c>
      <c r="Y35" s="37">
        <f t="shared" si="1"/>
        <v>0</v>
      </c>
      <c r="Z35" s="37">
        <f t="shared" si="2"/>
        <v>0</v>
      </c>
      <c r="AA35" s="40" t="s">
        <v>24</v>
      </c>
    </row>
    <row r="36" spans="1:27" ht="12.75">
      <c r="A36" s="2"/>
      <c r="B36" s="51">
        <v>24</v>
      </c>
      <c r="C36" s="52">
        <v>25269</v>
      </c>
      <c r="D36" s="55" t="s">
        <v>125</v>
      </c>
      <c r="E36" s="56"/>
      <c r="F36" s="51" t="s">
        <v>58</v>
      </c>
      <c r="G36" s="51" t="s">
        <v>44</v>
      </c>
      <c r="H36" s="51" t="s">
        <v>91</v>
      </c>
      <c r="I36" s="53" t="s">
        <v>67</v>
      </c>
      <c r="J36" s="53" t="s">
        <v>93</v>
      </c>
      <c r="K36" s="53" t="s">
        <v>123</v>
      </c>
      <c r="L36" s="51" t="s">
        <v>63</v>
      </c>
      <c r="M36" s="3"/>
      <c r="N36" s="3"/>
      <c r="O36" s="3"/>
      <c r="P36" s="54" t="s">
        <v>50</v>
      </c>
      <c r="Q36" s="54" t="s">
        <v>50</v>
      </c>
      <c r="R36" s="54" t="s">
        <v>50</v>
      </c>
      <c r="S36" s="3"/>
      <c r="T36" s="3"/>
      <c r="U36" s="3"/>
      <c r="V36" s="37">
        <v>1260</v>
      </c>
      <c r="W36" s="37">
        <v>1310</v>
      </c>
      <c r="X36" s="3">
        <f t="shared" si="0"/>
        <v>0</v>
      </c>
      <c r="Y36" s="37">
        <f t="shared" si="1"/>
        <v>0</v>
      </c>
      <c r="Z36" s="37">
        <f t="shared" si="2"/>
        <v>0</v>
      </c>
      <c r="AA36" s="40" t="s">
        <v>24</v>
      </c>
    </row>
    <row r="37" spans="1:27" ht="12.75">
      <c r="A37" s="2"/>
      <c r="B37" s="51">
        <v>25</v>
      </c>
      <c r="C37" s="52">
        <v>25581</v>
      </c>
      <c r="D37" s="55" t="s">
        <v>126</v>
      </c>
      <c r="E37" s="56"/>
      <c r="F37" s="51" t="s">
        <v>58</v>
      </c>
      <c r="G37" s="51" t="s">
        <v>44</v>
      </c>
      <c r="H37" s="51" t="s">
        <v>109</v>
      </c>
      <c r="I37" s="53" t="s">
        <v>67</v>
      </c>
      <c r="J37" s="53" t="s">
        <v>112</v>
      </c>
      <c r="K37" s="53" t="s">
        <v>127</v>
      </c>
      <c r="L37" s="51" t="s">
        <v>78</v>
      </c>
      <c r="M37" s="54" t="s">
        <v>50</v>
      </c>
      <c r="N37" s="54" t="s">
        <v>50</v>
      </c>
      <c r="O37" s="54" t="s">
        <v>50</v>
      </c>
      <c r="P37" s="54" t="s">
        <v>50</v>
      </c>
      <c r="Q37" s="3"/>
      <c r="R37" s="3"/>
      <c r="S37" s="3"/>
      <c r="T37" s="3"/>
      <c r="U37" s="3"/>
      <c r="V37" s="37">
        <v>1550</v>
      </c>
      <c r="W37" s="37">
        <v>1612</v>
      </c>
      <c r="X37" s="3">
        <f t="shared" si="0"/>
        <v>0</v>
      </c>
      <c r="Y37" s="37">
        <f t="shared" si="1"/>
        <v>0</v>
      </c>
      <c r="Z37" s="37">
        <f t="shared" si="2"/>
        <v>0</v>
      </c>
      <c r="AA37" s="40" t="s">
        <v>24</v>
      </c>
    </row>
    <row r="38" spans="1:27" ht="12.75">
      <c r="A38" s="2"/>
      <c r="B38" s="51">
        <v>26</v>
      </c>
      <c r="C38" s="52">
        <v>27135</v>
      </c>
      <c r="D38" s="55" t="s">
        <v>128</v>
      </c>
      <c r="E38" s="56"/>
      <c r="F38" s="51" t="s">
        <v>43</v>
      </c>
      <c r="G38" s="51" t="s">
        <v>44</v>
      </c>
      <c r="H38" s="51" t="s">
        <v>87</v>
      </c>
      <c r="I38" s="53" t="s">
        <v>118</v>
      </c>
      <c r="J38" s="53" t="s">
        <v>129</v>
      </c>
      <c r="K38" s="53" t="s">
        <v>130</v>
      </c>
      <c r="L38" s="51" t="s">
        <v>63</v>
      </c>
      <c r="M38" s="3"/>
      <c r="N38" s="3"/>
      <c r="O38" s="3"/>
      <c r="P38" s="3"/>
      <c r="Q38" s="3"/>
      <c r="R38" s="3"/>
      <c r="S38" s="54" t="s">
        <v>50</v>
      </c>
      <c r="T38" s="54" t="s">
        <v>50</v>
      </c>
      <c r="U38" s="54" t="s">
        <v>50</v>
      </c>
      <c r="V38" s="37">
        <v>1780</v>
      </c>
      <c r="W38" s="37">
        <v>1851</v>
      </c>
      <c r="X38" s="3">
        <f t="shared" si="0"/>
        <v>0</v>
      </c>
      <c r="Y38" s="37">
        <f t="shared" si="1"/>
        <v>0</v>
      </c>
      <c r="Z38" s="37">
        <f t="shared" si="2"/>
        <v>0</v>
      </c>
      <c r="AA38" s="40" t="s">
        <v>24</v>
      </c>
    </row>
    <row r="39" spans="1:27" ht="12.75">
      <c r="A39" s="2"/>
      <c r="B39" s="51">
        <v>27</v>
      </c>
      <c r="C39" s="52">
        <v>27058</v>
      </c>
      <c r="D39" s="55" t="s">
        <v>131</v>
      </c>
      <c r="E39" s="56"/>
      <c r="F39" s="51" t="s">
        <v>43</v>
      </c>
      <c r="G39" s="51" t="s">
        <v>44</v>
      </c>
      <c r="H39" s="51" t="s">
        <v>117</v>
      </c>
      <c r="I39" s="53" t="s">
        <v>118</v>
      </c>
      <c r="J39" s="53" t="s">
        <v>129</v>
      </c>
      <c r="K39" s="53" t="s">
        <v>132</v>
      </c>
      <c r="L39" s="51" t="s">
        <v>63</v>
      </c>
      <c r="M39" s="3"/>
      <c r="N39" s="3"/>
      <c r="O39" s="3"/>
      <c r="P39" s="3"/>
      <c r="Q39" s="3"/>
      <c r="R39" s="3"/>
      <c r="S39" s="54" t="s">
        <v>50</v>
      </c>
      <c r="T39" s="54" t="s">
        <v>50</v>
      </c>
      <c r="U39" s="54" t="s">
        <v>50</v>
      </c>
      <c r="V39" s="37">
        <v>1420</v>
      </c>
      <c r="W39" s="37">
        <v>1477</v>
      </c>
      <c r="X39" s="3">
        <f t="shared" si="0"/>
        <v>0</v>
      </c>
      <c r="Y39" s="37">
        <f t="shared" si="1"/>
        <v>0</v>
      </c>
      <c r="Z39" s="37">
        <f t="shared" si="2"/>
        <v>0</v>
      </c>
      <c r="AA39" s="40" t="s">
        <v>24</v>
      </c>
    </row>
    <row r="40" spans="1:27" ht="12.75">
      <c r="A40" s="2"/>
      <c r="B40" s="51">
        <v>28</v>
      </c>
      <c r="C40" s="52">
        <v>24203</v>
      </c>
      <c r="D40" s="55" t="s">
        <v>133</v>
      </c>
      <c r="E40" s="56"/>
      <c r="F40" s="51" t="s">
        <v>58</v>
      </c>
      <c r="G40" s="51" t="s">
        <v>44</v>
      </c>
      <c r="H40" s="51" t="s">
        <v>134</v>
      </c>
      <c r="I40" s="53" t="s">
        <v>60</v>
      </c>
      <c r="J40" s="53" t="s">
        <v>93</v>
      </c>
      <c r="K40" s="53" t="s">
        <v>135</v>
      </c>
      <c r="L40" s="51" t="s">
        <v>63</v>
      </c>
      <c r="M40" s="3"/>
      <c r="N40" s="3"/>
      <c r="O40" s="3"/>
      <c r="P40" s="54" t="s">
        <v>50</v>
      </c>
      <c r="Q40" s="54" t="s">
        <v>50</v>
      </c>
      <c r="R40" s="54" t="s">
        <v>50</v>
      </c>
      <c r="S40" s="3"/>
      <c r="T40" s="3"/>
      <c r="U40" s="3"/>
      <c r="V40" s="37">
        <v>1160</v>
      </c>
      <c r="W40" s="37">
        <v>1206</v>
      </c>
      <c r="X40" s="3">
        <f t="shared" si="0"/>
        <v>0</v>
      </c>
      <c r="Y40" s="37">
        <f t="shared" si="1"/>
        <v>0</v>
      </c>
      <c r="Z40" s="37">
        <f t="shared" si="2"/>
        <v>0</v>
      </c>
      <c r="AA40" s="40" t="s">
        <v>24</v>
      </c>
    </row>
    <row r="41" spans="1:27" ht="12.75">
      <c r="A41" s="2"/>
      <c r="B41" s="51">
        <v>29</v>
      </c>
      <c r="C41" s="52">
        <v>24204</v>
      </c>
      <c r="D41" s="55" t="s">
        <v>136</v>
      </c>
      <c r="E41" s="56"/>
      <c r="F41" s="51" t="s">
        <v>58</v>
      </c>
      <c r="G41" s="51" t="s">
        <v>44</v>
      </c>
      <c r="H41" s="51" t="s">
        <v>91</v>
      </c>
      <c r="I41" s="53" t="s">
        <v>60</v>
      </c>
      <c r="J41" s="53" t="s">
        <v>93</v>
      </c>
      <c r="K41" s="53" t="s">
        <v>135</v>
      </c>
      <c r="L41" s="51" t="s">
        <v>63</v>
      </c>
      <c r="M41" s="3"/>
      <c r="N41" s="3"/>
      <c r="O41" s="3"/>
      <c r="P41" s="54" t="s">
        <v>50</v>
      </c>
      <c r="Q41" s="54" t="s">
        <v>50</v>
      </c>
      <c r="R41" s="54" t="s">
        <v>50</v>
      </c>
      <c r="S41" s="3"/>
      <c r="T41" s="3"/>
      <c r="U41" s="3"/>
      <c r="V41" s="37">
        <v>1160</v>
      </c>
      <c r="W41" s="37">
        <v>1206</v>
      </c>
      <c r="X41" s="3">
        <f t="shared" si="0"/>
        <v>0</v>
      </c>
      <c r="Y41" s="37">
        <f t="shared" si="1"/>
        <v>0</v>
      </c>
      <c r="Z41" s="37">
        <f t="shared" si="2"/>
        <v>0</v>
      </c>
      <c r="AA41" s="40" t="s">
        <v>24</v>
      </c>
    </row>
    <row r="42" spans="1:27" ht="12.75">
      <c r="A42" s="2"/>
      <c r="B42" s="51">
        <v>30</v>
      </c>
      <c r="C42" s="52">
        <v>27068</v>
      </c>
      <c r="D42" s="55" t="s">
        <v>137</v>
      </c>
      <c r="E42" s="56"/>
      <c r="F42" s="51" t="s">
        <v>43</v>
      </c>
      <c r="G42" s="51" t="s">
        <v>44</v>
      </c>
      <c r="H42" s="51" t="s">
        <v>138</v>
      </c>
      <c r="I42" s="53" t="s">
        <v>118</v>
      </c>
      <c r="J42" s="53" t="s">
        <v>139</v>
      </c>
      <c r="K42" s="53" t="s">
        <v>140</v>
      </c>
      <c r="L42" s="51" t="s">
        <v>141</v>
      </c>
      <c r="M42" s="54" t="s">
        <v>50</v>
      </c>
      <c r="N42" s="54" t="s">
        <v>50</v>
      </c>
      <c r="O42" s="3"/>
      <c r="P42" s="3"/>
      <c r="Q42" s="3"/>
      <c r="R42" s="3"/>
      <c r="S42" s="3"/>
      <c r="T42" s="3"/>
      <c r="U42" s="3"/>
      <c r="V42" s="37">
        <v>1580</v>
      </c>
      <c r="W42" s="37">
        <v>1643</v>
      </c>
      <c r="X42" s="3">
        <f t="shared" si="0"/>
        <v>0</v>
      </c>
      <c r="Y42" s="37">
        <f t="shared" si="1"/>
        <v>0</v>
      </c>
      <c r="Z42" s="37">
        <f t="shared" si="2"/>
        <v>0</v>
      </c>
      <c r="AA42" s="40" t="s">
        <v>24</v>
      </c>
    </row>
    <row r="43" spans="1:27" ht="12.75">
      <c r="A43" s="2"/>
      <c r="B43" s="51">
        <v>31</v>
      </c>
      <c r="C43" s="52">
        <v>24207</v>
      </c>
      <c r="D43" s="55" t="s">
        <v>142</v>
      </c>
      <c r="E43" s="56"/>
      <c r="F43" s="51" t="s">
        <v>58</v>
      </c>
      <c r="G43" s="51" t="s">
        <v>44</v>
      </c>
      <c r="H43" s="51" t="s">
        <v>72</v>
      </c>
      <c r="I43" s="53" t="s">
        <v>60</v>
      </c>
      <c r="J43" s="53" t="s">
        <v>61</v>
      </c>
      <c r="K43" s="53" t="s">
        <v>143</v>
      </c>
      <c r="L43" s="51" t="s">
        <v>63</v>
      </c>
      <c r="M43" s="3"/>
      <c r="N43" s="3"/>
      <c r="O43" s="3"/>
      <c r="P43" s="54" t="s">
        <v>50</v>
      </c>
      <c r="Q43" s="54" t="s">
        <v>50</v>
      </c>
      <c r="R43" s="54" t="s">
        <v>50</v>
      </c>
      <c r="S43" s="3"/>
      <c r="T43" s="3"/>
      <c r="U43" s="3"/>
      <c r="V43" s="37">
        <v>1090</v>
      </c>
      <c r="W43" s="37">
        <v>1134</v>
      </c>
      <c r="X43" s="3">
        <f t="shared" si="0"/>
        <v>0</v>
      </c>
      <c r="Y43" s="37">
        <f t="shared" si="1"/>
        <v>0</v>
      </c>
      <c r="Z43" s="37">
        <f t="shared" si="2"/>
        <v>0</v>
      </c>
      <c r="AA43" s="40" t="s">
        <v>24</v>
      </c>
    </row>
    <row r="44" spans="1:27" ht="12.75">
      <c r="A44" s="2"/>
      <c r="B44" s="51">
        <v>32</v>
      </c>
      <c r="C44" s="52">
        <v>24206</v>
      </c>
      <c r="D44" s="55" t="s">
        <v>144</v>
      </c>
      <c r="E44" s="56"/>
      <c r="F44" s="51" t="s">
        <v>58</v>
      </c>
      <c r="G44" s="51" t="s">
        <v>44</v>
      </c>
      <c r="H44" s="51" t="s">
        <v>91</v>
      </c>
      <c r="I44" s="53" t="s">
        <v>60</v>
      </c>
      <c r="J44" s="53" t="s">
        <v>61</v>
      </c>
      <c r="K44" s="53" t="s">
        <v>143</v>
      </c>
      <c r="L44" s="51" t="s">
        <v>63</v>
      </c>
      <c r="M44" s="3"/>
      <c r="N44" s="3"/>
      <c r="O44" s="3"/>
      <c r="P44" s="54" t="s">
        <v>50</v>
      </c>
      <c r="Q44" s="54" t="s">
        <v>50</v>
      </c>
      <c r="R44" s="54" t="s">
        <v>50</v>
      </c>
      <c r="S44" s="3"/>
      <c r="T44" s="3"/>
      <c r="U44" s="3"/>
      <c r="V44" s="37">
        <v>1090</v>
      </c>
      <c r="W44" s="37">
        <v>1134</v>
      </c>
      <c r="X44" s="3">
        <f t="shared" si="0"/>
        <v>0</v>
      </c>
      <c r="Y44" s="37">
        <f t="shared" si="1"/>
        <v>0</v>
      </c>
      <c r="Z44" s="37">
        <f t="shared" si="2"/>
        <v>0</v>
      </c>
      <c r="AA44" s="40" t="s">
        <v>24</v>
      </c>
    </row>
    <row r="45" spans="1:27" ht="12.75">
      <c r="A45" s="2"/>
      <c r="B45" s="51">
        <v>33</v>
      </c>
      <c r="C45" s="52">
        <v>27078</v>
      </c>
      <c r="D45" s="55" t="s">
        <v>145</v>
      </c>
      <c r="E45" s="56"/>
      <c r="F45" s="51" t="s">
        <v>43</v>
      </c>
      <c r="G45" s="51" t="s">
        <v>44</v>
      </c>
      <c r="H45" s="51" t="s">
        <v>146</v>
      </c>
      <c r="I45" s="53" t="s">
        <v>118</v>
      </c>
      <c r="J45" s="53" t="s">
        <v>147</v>
      </c>
      <c r="K45" s="53" t="s">
        <v>148</v>
      </c>
      <c r="L45" s="51" t="s">
        <v>149</v>
      </c>
      <c r="M45" s="3"/>
      <c r="N45" s="3"/>
      <c r="O45" s="3"/>
      <c r="P45" s="54" t="s">
        <v>50</v>
      </c>
      <c r="Q45" s="54" t="s">
        <v>50</v>
      </c>
      <c r="R45" s="54" t="s">
        <v>50</v>
      </c>
      <c r="S45" s="3"/>
      <c r="T45" s="3"/>
      <c r="U45" s="3"/>
      <c r="V45" s="37">
        <v>2380</v>
      </c>
      <c r="W45" s="37">
        <v>2475</v>
      </c>
      <c r="X45" s="3">
        <f aca="true" t="shared" si="3" ref="X45:X76">SUM(M45:U45)</f>
        <v>0</v>
      </c>
      <c r="Y45" s="37">
        <f aca="true" t="shared" si="4" ref="Y45:Y76">X45*V45</f>
        <v>0</v>
      </c>
      <c r="Z45" s="37">
        <f aca="true" t="shared" si="5" ref="Z45:Z76">W45*X45</f>
        <v>0</v>
      </c>
      <c r="AA45" s="40" t="s">
        <v>24</v>
      </c>
    </row>
    <row r="46" spans="1:27" ht="12.75">
      <c r="A46" s="2"/>
      <c r="B46" s="51">
        <v>34</v>
      </c>
      <c r="C46" s="52">
        <v>27081</v>
      </c>
      <c r="D46" s="55" t="s">
        <v>150</v>
      </c>
      <c r="E46" s="56"/>
      <c r="F46" s="51" t="s">
        <v>43</v>
      </c>
      <c r="G46" s="51" t="s">
        <v>44</v>
      </c>
      <c r="H46" s="51" t="s">
        <v>151</v>
      </c>
      <c r="I46" s="53" t="s">
        <v>118</v>
      </c>
      <c r="J46" s="53" t="s">
        <v>139</v>
      </c>
      <c r="K46" s="53" t="s">
        <v>152</v>
      </c>
      <c r="L46" s="51" t="s">
        <v>149</v>
      </c>
      <c r="M46" s="3"/>
      <c r="N46" s="3"/>
      <c r="O46" s="3"/>
      <c r="P46" s="54" t="s">
        <v>50</v>
      </c>
      <c r="Q46" s="54" t="s">
        <v>50</v>
      </c>
      <c r="R46" s="54" t="s">
        <v>50</v>
      </c>
      <c r="S46" s="3"/>
      <c r="T46" s="3"/>
      <c r="U46" s="3"/>
      <c r="V46" s="37">
        <v>1780</v>
      </c>
      <c r="W46" s="37">
        <v>1851</v>
      </c>
      <c r="X46" s="3">
        <f t="shared" si="3"/>
        <v>0</v>
      </c>
      <c r="Y46" s="37">
        <f t="shared" si="4"/>
        <v>0</v>
      </c>
      <c r="Z46" s="37">
        <f t="shared" si="5"/>
        <v>0</v>
      </c>
      <c r="AA46" s="40" t="s">
        <v>24</v>
      </c>
    </row>
    <row r="47" spans="1:27" ht="12.75">
      <c r="A47" s="2"/>
      <c r="B47" s="51">
        <v>35</v>
      </c>
      <c r="C47" s="52">
        <v>27080</v>
      </c>
      <c r="D47" s="55" t="s">
        <v>153</v>
      </c>
      <c r="E47" s="56"/>
      <c r="F47" s="51" t="s">
        <v>43</v>
      </c>
      <c r="G47" s="51" t="s">
        <v>44</v>
      </c>
      <c r="H47" s="51" t="s">
        <v>154</v>
      </c>
      <c r="I47" s="53" t="s">
        <v>118</v>
      </c>
      <c r="J47" s="53" t="s">
        <v>139</v>
      </c>
      <c r="K47" s="53" t="s">
        <v>152</v>
      </c>
      <c r="L47" s="51" t="s">
        <v>149</v>
      </c>
      <c r="M47" s="3"/>
      <c r="N47" s="3"/>
      <c r="O47" s="3"/>
      <c r="P47" s="3"/>
      <c r="Q47" s="54" t="s">
        <v>50</v>
      </c>
      <c r="R47" s="3"/>
      <c r="S47" s="3"/>
      <c r="T47" s="3"/>
      <c r="U47" s="3"/>
      <c r="V47" s="37">
        <v>1780</v>
      </c>
      <c r="W47" s="37">
        <v>1851</v>
      </c>
      <c r="X47" s="3">
        <f t="shared" si="3"/>
        <v>0</v>
      </c>
      <c r="Y47" s="37">
        <f t="shared" si="4"/>
        <v>0</v>
      </c>
      <c r="Z47" s="37">
        <f t="shared" si="5"/>
        <v>0</v>
      </c>
      <c r="AA47" s="40" t="s">
        <v>24</v>
      </c>
    </row>
    <row r="48" spans="1:27" ht="12.75">
      <c r="A48" s="2"/>
      <c r="B48" s="51">
        <v>36</v>
      </c>
      <c r="C48" s="52">
        <v>27082</v>
      </c>
      <c r="D48" s="55" t="s">
        <v>155</v>
      </c>
      <c r="E48" s="56"/>
      <c r="F48" s="51" t="s">
        <v>43</v>
      </c>
      <c r="G48" s="51" t="s">
        <v>44</v>
      </c>
      <c r="H48" s="51" t="s">
        <v>156</v>
      </c>
      <c r="I48" s="53" t="s">
        <v>118</v>
      </c>
      <c r="J48" s="53" t="s">
        <v>157</v>
      </c>
      <c r="K48" s="53" t="s">
        <v>158</v>
      </c>
      <c r="L48" s="51" t="s">
        <v>149</v>
      </c>
      <c r="M48" s="3"/>
      <c r="N48" s="3"/>
      <c r="O48" s="3"/>
      <c r="P48" s="54" t="s">
        <v>50</v>
      </c>
      <c r="Q48" s="54" t="s">
        <v>50</v>
      </c>
      <c r="R48" s="54" t="s">
        <v>50</v>
      </c>
      <c r="S48" s="3"/>
      <c r="T48" s="3"/>
      <c r="U48" s="3"/>
      <c r="V48" s="37">
        <v>1920</v>
      </c>
      <c r="W48" s="37">
        <v>1997</v>
      </c>
      <c r="X48" s="3">
        <f t="shared" si="3"/>
        <v>0</v>
      </c>
      <c r="Y48" s="37">
        <f t="shared" si="4"/>
        <v>0</v>
      </c>
      <c r="Z48" s="37">
        <f t="shared" si="5"/>
        <v>0</v>
      </c>
      <c r="AA48" s="40" t="s">
        <v>24</v>
      </c>
    </row>
    <row r="49" spans="1:27" ht="12.75">
      <c r="A49" s="2"/>
      <c r="B49" s="51">
        <v>37</v>
      </c>
      <c r="C49" s="52">
        <v>20704</v>
      </c>
      <c r="D49" s="55" t="s">
        <v>159</v>
      </c>
      <c r="E49" s="56"/>
      <c r="F49" s="51" t="s">
        <v>43</v>
      </c>
      <c r="G49" s="51" t="s">
        <v>44</v>
      </c>
      <c r="H49" s="51" t="s">
        <v>87</v>
      </c>
      <c r="I49" s="53" t="s">
        <v>53</v>
      </c>
      <c r="J49" s="53" t="s">
        <v>61</v>
      </c>
      <c r="K49" s="53" t="s">
        <v>160</v>
      </c>
      <c r="L49" s="51" t="s">
        <v>63</v>
      </c>
      <c r="M49" s="3"/>
      <c r="N49" s="3"/>
      <c r="O49" s="3"/>
      <c r="P49" s="54" t="s">
        <v>50</v>
      </c>
      <c r="Q49" s="54" t="s">
        <v>50</v>
      </c>
      <c r="R49" s="54" t="s">
        <v>50</v>
      </c>
      <c r="S49" s="3"/>
      <c r="T49" s="3"/>
      <c r="U49" s="3"/>
      <c r="V49" s="37">
        <v>1644</v>
      </c>
      <c r="W49" s="37">
        <v>1710</v>
      </c>
      <c r="X49" s="3">
        <f t="shared" si="3"/>
        <v>0</v>
      </c>
      <c r="Y49" s="37">
        <f t="shared" si="4"/>
        <v>0</v>
      </c>
      <c r="Z49" s="37">
        <f t="shared" si="5"/>
        <v>0</v>
      </c>
      <c r="AA49" s="40" t="s">
        <v>24</v>
      </c>
    </row>
    <row r="50" spans="1:27" ht="12.75">
      <c r="A50" s="2"/>
      <c r="B50" s="51">
        <v>38</v>
      </c>
      <c r="C50" s="52">
        <v>27057</v>
      </c>
      <c r="D50" s="55" t="s">
        <v>161</v>
      </c>
      <c r="E50" s="56"/>
      <c r="F50" s="51" t="s">
        <v>43</v>
      </c>
      <c r="G50" s="51" t="s">
        <v>44</v>
      </c>
      <c r="H50" s="51" t="s">
        <v>117</v>
      </c>
      <c r="I50" s="53" t="s">
        <v>118</v>
      </c>
      <c r="J50" s="53" t="s">
        <v>119</v>
      </c>
      <c r="K50" s="53" t="s">
        <v>162</v>
      </c>
      <c r="L50" s="51" t="s">
        <v>63</v>
      </c>
      <c r="M50" s="3"/>
      <c r="N50" s="3"/>
      <c r="O50" s="3"/>
      <c r="P50" s="3"/>
      <c r="Q50" s="3"/>
      <c r="R50" s="3"/>
      <c r="S50" s="54" t="s">
        <v>50</v>
      </c>
      <c r="T50" s="54" t="s">
        <v>50</v>
      </c>
      <c r="U50" s="54" t="s">
        <v>50</v>
      </c>
      <c r="V50" s="37">
        <v>1710</v>
      </c>
      <c r="W50" s="37">
        <v>1778</v>
      </c>
      <c r="X50" s="3">
        <f t="shared" si="3"/>
        <v>0</v>
      </c>
      <c r="Y50" s="37">
        <f t="shared" si="4"/>
        <v>0</v>
      </c>
      <c r="Z50" s="37">
        <f t="shared" si="5"/>
        <v>0</v>
      </c>
      <c r="AA50" s="40" t="s">
        <v>24</v>
      </c>
    </row>
    <row r="51" spans="1:27" ht="12.75">
      <c r="A51" s="2"/>
      <c r="B51" s="51">
        <v>39</v>
      </c>
      <c r="C51" s="52">
        <v>27059</v>
      </c>
      <c r="D51" s="55" t="s">
        <v>163</v>
      </c>
      <c r="E51" s="56"/>
      <c r="F51" s="51" t="s">
        <v>43</v>
      </c>
      <c r="G51" s="51" t="s">
        <v>44</v>
      </c>
      <c r="H51" s="51" t="s">
        <v>117</v>
      </c>
      <c r="I51" s="53" t="s">
        <v>118</v>
      </c>
      <c r="J51" s="53" t="s">
        <v>129</v>
      </c>
      <c r="K51" s="53" t="s">
        <v>164</v>
      </c>
      <c r="L51" s="51" t="s">
        <v>63</v>
      </c>
      <c r="M51" s="3"/>
      <c r="N51" s="3"/>
      <c r="O51" s="3"/>
      <c r="P51" s="3"/>
      <c r="Q51" s="3"/>
      <c r="R51" s="3"/>
      <c r="S51" s="54" t="s">
        <v>50</v>
      </c>
      <c r="T51" s="54" t="s">
        <v>50</v>
      </c>
      <c r="U51" s="54" t="s">
        <v>50</v>
      </c>
      <c r="V51" s="37">
        <v>1380</v>
      </c>
      <c r="W51" s="37">
        <v>1435</v>
      </c>
      <c r="X51" s="3">
        <f t="shared" si="3"/>
        <v>0</v>
      </c>
      <c r="Y51" s="37">
        <f t="shared" si="4"/>
        <v>0</v>
      </c>
      <c r="Z51" s="37">
        <f t="shared" si="5"/>
        <v>0</v>
      </c>
      <c r="AA51" s="40" t="s">
        <v>24</v>
      </c>
    </row>
    <row r="52" spans="1:27" ht="12.75">
      <c r="A52" s="2"/>
      <c r="B52" s="51">
        <v>40</v>
      </c>
      <c r="C52" s="52">
        <v>27069</v>
      </c>
      <c r="D52" s="55" t="s">
        <v>165</v>
      </c>
      <c r="E52" s="56"/>
      <c r="F52" s="51" t="s">
        <v>43</v>
      </c>
      <c r="G52" s="51" t="s">
        <v>44</v>
      </c>
      <c r="H52" s="51" t="s">
        <v>117</v>
      </c>
      <c r="I52" s="53" t="s">
        <v>118</v>
      </c>
      <c r="J52" s="53" t="s">
        <v>147</v>
      </c>
      <c r="K52" s="53" t="s">
        <v>166</v>
      </c>
      <c r="L52" s="51" t="s">
        <v>141</v>
      </c>
      <c r="M52" s="3"/>
      <c r="N52" s="54" t="s">
        <v>50</v>
      </c>
      <c r="O52" s="54" t="s">
        <v>50</v>
      </c>
      <c r="P52" s="3"/>
      <c r="Q52" s="3"/>
      <c r="R52" s="3"/>
      <c r="S52" s="3"/>
      <c r="T52" s="3"/>
      <c r="U52" s="3"/>
      <c r="V52" s="37">
        <v>1920</v>
      </c>
      <c r="W52" s="37">
        <v>1997</v>
      </c>
      <c r="X52" s="3">
        <f t="shared" si="3"/>
        <v>0</v>
      </c>
      <c r="Y52" s="37">
        <f t="shared" si="4"/>
        <v>0</v>
      </c>
      <c r="Z52" s="37">
        <f t="shared" si="5"/>
        <v>0</v>
      </c>
      <c r="AA52" s="40" t="s">
        <v>24</v>
      </c>
    </row>
    <row r="53" spans="1:27" ht="12.75">
      <c r="A53" s="2"/>
      <c r="B53" s="51">
        <v>41</v>
      </c>
      <c r="C53" s="52">
        <v>27071</v>
      </c>
      <c r="D53" s="55" t="s">
        <v>167</v>
      </c>
      <c r="E53" s="56"/>
      <c r="F53" s="51" t="s">
        <v>43</v>
      </c>
      <c r="G53" s="51" t="s">
        <v>44</v>
      </c>
      <c r="H53" s="51" t="s">
        <v>117</v>
      </c>
      <c r="I53" s="53" t="s">
        <v>118</v>
      </c>
      <c r="J53" s="53" t="s">
        <v>147</v>
      </c>
      <c r="K53" s="53" t="s">
        <v>168</v>
      </c>
      <c r="L53" s="51" t="s">
        <v>141</v>
      </c>
      <c r="M53" s="54" t="s">
        <v>50</v>
      </c>
      <c r="N53" s="54" t="s">
        <v>50</v>
      </c>
      <c r="O53" s="54" t="s">
        <v>50</v>
      </c>
      <c r="P53" s="3"/>
      <c r="Q53" s="3"/>
      <c r="R53" s="3"/>
      <c r="S53" s="3"/>
      <c r="T53" s="3"/>
      <c r="U53" s="3"/>
      <c r="V53" s="37">
        <v>2320</v>
      </c>
      <c r="W53" s="37">
        <v>2413</v>
      </c>
      <c r="X53" s="3">
        <f t="shared" si="3"/>
        <v>0</v>
      </c>
      <c r="Y53" s="37">
        <f t="shared" si="4"/>
        <v>0</v>
      </c>
      <c r="Z53" s="37">
        <f t="shared" si="5"/>
        <v>0</v>
      </c>
      <c r="AA53" s="40" t="s">
        <v>24</v>
      </c>
    </row>
    <row r="54" spans="1:27" ht="12.75">
      <c r="A54" s="2"/>
      <c r="B54" s="51">
        <v>42</v>
      </c>
      <c r="C54" s="52">
        <v>27072</v>
      </c>
      <c r="D54" s="55" t="s">
        <v>169</v>
      </c>
      <c r="E54" s="56"/>
      <c r="F54" s="51" t="s">
        <v>43</v>
      </c>
      <c r="G54" s="51" t="s">
        <v>44</v>
      </c>
      <c r="H54" s="51" t="s">
        <v>87</v>
      </c>
      <c r="I54" s="53" t="s">
        <v>118</v>
      </c>
      <c r="J54" s="53" t="s">
        <v>147</v>
      </c>
      <c r="K54" s="53" t="s">
        <v>170</v>
      </c>
      <c r="L54" s="51" t="s">
        <v>141</v>
      </c>
      <c r="M54" s="54" t="s">
        <v>50</v>
      </c>
      <c r="N54" s="3"/>
      <c r="O54" s="54" t="s">
        <v>50</v>
      </c>
      <c r="P54" s="3"/>
      <c r="Q54" s="3"/>
      <c r="R54" s="3"/>
      <c r="S54" s="3"/>
      <c r="T54" s="3"/>
      <c r="U54" s="3"/>
      <c r="V54" s="37">
        <v>1420</v>
      </c>
      <c r="W54" s="37">
        <v>1477</v>
      </c>
      <c r="X54" s="3">
        <f t="shared" si="3"/>
        <v>0</v>
      </c>
      <c r="Y54" s="37">
        <f t="shared" si="4"/>
        <v>0</v>
      </c>
      <c r="Z54" s="37">
        <f t="shared" si="5"/>
        <v>0</v>
      </c>
      <c r="AA54" s="40" t="s">
        <v>24</v>
      </c>
    </row>
    <row r="55" spans="1:27" ht="12.75">
      <c r="A55" s="2"/>
      <c r="B55" s="51">
        <v>43</v>
      </c>
      <c r="C55" s="52">
        <v>27083</v>
      </c>
      <c r="D55" s="55" t="s">
        <v>171</v>
      </c>
      <c r="E55" s="56"/>
      <c r="F55" s="51" t="s">
        <v>43</v>
      </c>
      <c r="G55" s="51" t="s">
        <v>44</v>
      </c>
      <c r="H55" s="51" t="s">
        <v>117</v>
      </c>
      <c r="I55" s="53" t="s">
        <v>118</v>
      </c>
      <c r="J55" s="53" t="s">
        <v>139</v>
      </c>
      <c r="K55" s="53" t="s">
        <v>172</v>
      </c>
      <c r="L55" s="51" t="s">
        <v>100</v>
      </c>
      <c r="M55" s="3"/>
      <c r="N55" s="54" t="s">
        <v>50</v>
      </c>
      <c r="O55" s="3"/>
      <c r="P55" s="3"/>
      <c r="Q55" s="3"/>
      <c r="R55" s="3"/>
      <c r="S55" s="3"/>
      <c r="T55" s="3"/>
      <c r="U55" s="3"/>
      <c r="V55" s="37">
        <v>2670</v>
      </c>
      <c r="W55" s="37">
        <v>2777</v>
      </c>
      <c r="X55" s="3">
        <f t="shared" si="3"/>
        <v>0</v>
      </c>
      <c r="Y55" s="37">
        <f t="shared" si="4"/>
        <v>0</v>
      </c>
      <c r="Z55" s="37">
        <f t="shared" si="5"/>
        <v>0</v>
      </c>
      <c r="AA55" s="40" t="s">
        <v>24</v>
      </c>
    </row>
    <row r="56" spans="1:27" ht="12.75">
      <c r="A56" s="2"/>
      <c r="B56" s="51">
        <v>44</v>
      </c>
      <c r="C56" s="52">
        <v>27060</v>
      </c>
      <c r="D56" s="55" t="s">
        <v>173</v>
      </c>
      <c r="E56" s="56"/>
      <c r="F56" s="51" t="s">
        <v>43</v>
      </c>
      <c r="G56" s="51" t="s">
        <v>44</v>
      </c>
      <c r="H56" s="51" t="s">
        <v>174</v>
      </c>
      <c r="I56" s="53" t="s">
        <v>118</v>
      </c>
      <c r="J56" s="53" t="s">
        <v>139</v>
      </c>
      <c r="K56" s="53" t="s">
        <v>175</v>
      </c>
      <c r="L56" s="51" t="s">
        <v>63</v>
      </c>
      <c r="M56" s="3"/>
      <c r="N56" s="3"/>
      <c r="O56" s="3"/>
      <c r="P56" s="3"/>
      <c r="Q56" s="3"/>
      <c r="R56" s="3"/>
      <c r="S56" s="54" t="s">
        <v>50</v>
      </c>
      <c r="T56" s="54" t="s">
        <v>50</v>
      </c>
      <c r="U56" s="54" t="s">
        <v>50</v>
      </c>
      <c r="V56" s="37">
        <v>1360</v>
      </c>
      <c r="W56" s="37">
        <v>1414</v>
      </c>
      <c r="X56" s="3">
        <f t="shared" si="3"/>
        <v>0</v>
      </c>
      <c r="Y56" s="37">
        <f t="shared" si="4"/>
        <v>0</v>
      </c>
      <c r="Z56" s="37">
        <f t="shared" si="5"/>
        <v>0</v>
      </c>
      <c r="AA56" s="40" t="s">
        <v>24</v>
      </c>
    </row>
    <row r="57" spans="1:27" ht="12.75">
      <c r="A57" s="2"/>
      <c r="B57" s="51">
        <v>45</v>
      </c>
      <c r="C57" s="52">
        <v>27085</v>
      </c>
      <c r="D57" s="55" t="s">
        <v>176</v>
      </c>
      <c r="E57" s="56"/>
      <c r="F57" s="51" t="s">
        <v>43</v>
      </c>
      <c r="G57" s="51" t="s">
        <v>44</v>
      </c>
      <c r="H57" s="51" t="s">
        <v>177</v>
      </c>
      <c r="I57" s="53" t="s">
        <v>118</v>
      </c>
      <c r="J57" s="53" t="s">
        <v>139</v>
      </c>
      <c r="K57" s="53" t="s">
        <v>178</v>
      </c>
      <c r="L57" s="51" t="s">
        <v>100</v>
      </c>
      <c r="M57" s="3"/>
      <c r="N57" s="54" t="s">
        <v>50</v>
      </c>
      <c r="O57" s="3"/>
      <c r="P57" s="54" t="s">
        <v>50</v>
      </c>
      <c r="Q57" s="3"/>
      <c r="R57" s="3"/>
      <c r="S57" s="3"/>
      <c r="T57" s="3"/>
      <c r="U57" s="3"/>
      <c r="V57" s="37">
        <v>2120</v>
      </c>
      <c r="W57" s="37">
        <v>2205</v>
      </c>
      <c r="X57" s="3">
        <f t="shared" si="3"/>
        <v>0</v>
      </c>
      <c r="Y57" s="37">
        <f t="shared" si="4"/>
        <v>0</v>
      </c>
      <c r="Z57" s="37">
        <f t="shared" si="5"/>
        <v>0</v>
      </c>
      <c r="AA57" s="40" t="s">
        <v>24</v>
      </c>
    </row>
    <row r="58" spans="1:27" ht="12.75">
      <c r="A58" s="2"/>
      <c r="B58" s="51">
        <v>46</v>
      </c>
      <c r="C58" s="52">
        <v>27086</v>
      </c>
      <c r="D58" s="55" t="s">
        <v>179</v>
      </c>
      <c r="E58" s="56"/>
      <c r="F58" s="51" t="s">
        <v>43</v>
      </c>
      <c r="G58" s="51" t="s">
        <v>44</v>
      </c>
      <c r="H58" s="51" t="s">
        <v>117</v>
      </c>
      <c r="I58" s="53" t="s">
        <v>118</v>
      </c>
      <c r="J58" s="53" t="s">
        <v>147</v>
      </c>
      <c r="K58" s="53" t="s">
        <v>180</v>
      </c>
      <c r="L58" s="51" t="s">
        <v>100</v>
      </c>
      <c r="M58" s="3"/>
      <c r="N58" s="54" t="s">
        <v>50</v>
      </c>
      <c r="O58" s="54" t="s">
        <v>50</v>
      </c>
      <c r="P58" s="3"/>
      <c r="Q58" s="3"/>
      <c r="R58" s="3"/>
      <c r="S58" s="3"/>
      <c r="T58" s="3"/>
      <c r="U58" s="3"/>
      <c r="V58" s="37">
        <v>1860</v>
      </c>
      <c r="W58" s="37">
        <v>1934</v>
      </c>
      <c r="X58" s="3">
        <f t="shared" si="3"/>
        <v>0</v>
      </c>
      <c r="Y58" s="37">
        <f t="shared" si="4"/>
        <v>0</v>
      </c>
      <c r="Z58" s="37">
        <f t="shared" si="5"/>
        <v>0</v>
      </c>
      <c r="AA58" s="40" t="s">
        <v>24</v>
      </c>
    </row>
    <row r="59" spans="1:27" ht="12.75">
      <c r="A59" s="2"/>
      <c r="B59" s="51">
        <v>47</v>
      </c>
      <c r="C59" s="52">
        <v>20714</v>
      </c>
      <c r="D59" s="55" t="s">
        <v>181</v>
      </c>
      <c r="E59" s="56"/>
      <c r="F59" s="51" t="s">
        <v>43</v>
      </c>
      <c r="G59" s="51" t="s">
        <v>44</v>
      </c>
      <c r="H59" s="51" t="s">
        <v>182</v>
      </c>
      <c r="I59" s="53" t="s">
        <v>53</v>
      </c>
      <c r="J59" s="53" t="s">
        <v>98</v>
      </c>
      <c r="K59" s="53" t="s">
        <v>183</v>
      </c>
      <c r="L59" s="51" t="s">
        <v>83</v>
      </c>
      <c r="M59" s="3"/>
      <c r="N59" s="54" t="s">
        <v>50</v>
      </c>
      <c r="O59" s="3"/>
      <c r="P59" s="3"/>
      <c r="Q59" s="3"/>
      <c r="R59" s="3"/>
      <c r="S59" s="3"/>
      <c r="T59" s="3"/>
      <c r="U59" s="3"/>
      <c r="V59" s="37">
        <v>1728</v>
      </c>
      <c r="W59" s="37">
        <v>1797</v>
      </c>
      <c r="X59" s="3">
        <f t="shared" si="3"/>
        <v>0</v>
      </c>
      <c r="Y59" s="37">
        <f t="shared" si="4"/>
        <v>0</v>
      </c>
      <c r="Z59" s="37">
        <f t="shared" si="5"/>
        <v>0</v>
      </c>
      <c r="AA59" s="40" t="s">
        <v>24</v>
      </c>
    </row>
    <row r="60" spans="1:27" ht="12.75">
      <c r="A60" s="2"/>
      <c r="B60" s="51">
        <v>48</v>
      </c>
      <c r="C60" s="52">
        <v>20715</v>
      </c>
      <c r="D60" s="55" t="s">
        <v>184</v>
      </c>
      <c r="E60" s="56"/>
      <c r="F60" s="51" t="s">
        <v>43</v>
      </c>
      <c r="G60" s="51" t="s">
        <v>44</v>
      </c>
      <c r="H60" s="51" t="s">
        <v>182</v>
      </c>
      <c r="I60" s="53" t="s">
        <v>53</v>
      </c>
      <c r="J60" s="53" t="s">
        <v>98</v>
      </c>
      <c r="K60" s="53" t="s">
        <v>185</v>
      </c>
      <c r="L60" s="51" t="s">
        <v>83</v>
      </c>
      <c r="M60" s="3"/>
      <c r="N60" s="54" t="s">
        <v>50</v>
      </c>
      <c r="O60" s="54" t="s">
        <v>50</v>
      </c>
      <c r="P60" s="3"/>
      <c r="Q60" s="3"/>
      <c r="R60" s="3"/>
      <c r="S60" s="3"/>
      <c r="T60" s="3"/>
      <c r="U60" s="3"/>
      <c r="V60" s="37">
        <v>1674</v>
      </c>
      <c r="W60" s="37">
        <v>1741</v>
      </c>
      <c r="X60" s="3">
        <f t="shared" si="3"/>
        <v>0</v>
      </c>
      <c r="Y60" s="37">
        <f t="shared" si="4"/>
        <v>0</v>
      </c>
      <c r="Z60" s="37">
        <f t="shared" si="5"/>
        <v>0</v>
      </c>
      <c r="AA60" s="40" t="s">
        <v>24</v>
      </c>
    </row>
    <row r="61" spans="1:27" ht="12.75">
      <c r="A61" s="2"/>
      <c r="B61" s="51">
        <v>49</v>
      </c>
      <c r="C61" s="52">
        <v>27061</v>
      </c>
      <c r="D61" s="55" t="s">
        <v>186</v>
      </c>
      <c r="E61" s="56"/>
      <c r="F61" s="51" t="s">
        <v>43</v>
      </c>
      <c r="G61" s="51" t="s">
        <v>44</v>
      </c>
      <c r="H61" s="51" t="s">
        <v>187</v>
      </c>
      <c r="I61" s="53" t="s">
        <v>118</v>
      </c>
      <c r="J61" s="53" t="s">
        <v>119</v>
      </c>
      <c r="K61" s="53" t="s">
        <v>188</v>
      </c>
      <c r="L61" s="51" t="s">
        <v>63</v>
      </c>
      <c r="M61" s="3"/>
      <c r="N61" s="3"/>
      <c r="O61" s="3"/>
      <c r="P61" s="3"/>
      <c r="Q61" s="3"/>
      <c r="R61" s="3"/>
      <c r="S61" s="54" t="s">
        <v>50</v>
      </c>
      <c r="T61" s="54" t="s">
        <v>50</v>
      </c>
      <c r="U61" s="54" t="s">
        <v>50</v>
      </c>
      <c r="V61" s="37">
        <v>1260</v>
      </c>
      <c r="W61" s="37">
        <v>1310</v>
      </c>
      <c r="X61" s="3">
        <f t="shared" si="3"/>
        <v>0</v>
      </c>
      <c r="Y61" s="37">
        <f t="shared" si="4"/>
        <v>0</v>
      </c>
      <c r="Z61" s="37">
        <f t="shared" si="5"/>
        <v>0</v>
      </c>
      <c r="AA61" s="40" t="s">
        <v>24</v>
      </c>
    </row>
    <row r="62" spans="1:27" ht="12.75">
      <c r="A62" s="2"/>
      <c r="B62" s="51">
        <v>50</v>
      </c>
      <c r="C62" s="52">
        <v>27087</v>
      </c>
      <c r="D62" s="55" t="s">
        <v>189</v>
      </c>
      <c r="E62" s="56"/>
      <c r="F62" s="51" t="s">
        <v>43</v>
      </c>
      <c r="G62" s="51" t="s">
        <v>44</v>
      </c>
      <c r="H62" s="51" t="s">
        <v>190</v>
      </c>
      <c r="I62" s="53" t="s">
        <v>118</v>
      </c>
      <c r="J62" s="53" t="s">
        <v>147</v>
      </c>
      <c r="K62" s="53" t="s">
        <v>191</v>
      </c>
      <c r="L62" s="51" t="s">
        <v>100</v>
      </c>
      <c r="M62" s="3"/>
      <c r="N62" s="54" t="s">
        <v>50</v>
      </c>
      <c r="O62" s="3"/>
      <c r="P62" s="3"/>
      <c r="Q62" s="3"/>
      <c r="R62" s="3"/>
      <c r="S62" s="3"/>
      <c r="T62" s="3"/>
      <c r="U62" s="3"/>
      <c r="V62" s="37">
        <v>1740</v>
      </c>
      <c r="W62" s="37">
        <v>1810</v>
      </c>
      <c r="X62" s="3">
        <f t="shared" si="3"/>
        <v>0</v>
      </c>
      <c r="Y62" s="37">
        <f t="shared" si="4"/>
        <v>0</v>
      </c>
      <c r="Z62" s="37">
        <f t="shared" si="5"/>
        <v>0</v>
      </c>
      <c r="AA62" s="40" t="s">
        <v>24</v>
      </c>
    </row>
    <row r="63" spans="1:27" ht="12.75">
      <c r="A63" s="2"/>
      <c r="B63" s="51">
        <v>51</v>
      </c>
      <c r="C63" s="52">
        <v>20722</v>
      </c>
      <c r="D63" s="55" t="s">
        <v>192</v>
      </c>
      <c r="E63" s="56"/>
      <c r="F63" s="51" t="s">
        <v>43</v>
      </c>
      <c r="G63" s="51" t="s">
        <v>44</v>
      </c>
      <c r="H63" s="51" t="s">
        <v>193</v>
      </c>
      <c r="I63" s="53" t="s">
        <v>53</v>
      </c>
      <c r="J63" s="53" t="s">
        <v>98</v>
      </c>
      <c r="K63" s="53" t="s">
        <v>194</v>
      </c>
      <c r="L63" s="51" t="s">
        <v>195</v>
      </c>
      <c r="M63" s="3"/>
      <c r="N63" s="3"/>
      <c r="O63" s="54" t="s">
        <v>50</v>
      </c>
      <c r="P63" s="54" t="s">
        <v>50</v>
      </c>
      <c r="Q63" s="54" t="s">
        <v>50</v>
      </c>
      <c r="R63" s="3"/>
      <c r="S63" s="3"/>
      <c r="T63" s="3"/>
      <c r="U63" s="3"/>
      <c r="V63" s="37">
        <v>2034</v>
      </c>
      <c r="W63" s="37">
        <v>2115</v>
      </c>
      <c r="X63" s="3">
        <f t="shared" si="3"/>
        <v>0</v>
      </c>
      <c r="Y63" s="37">
        <f t="shared" si="4"/>
        <v>0</v>
      </c>
      <c r="Z63" s="37">
        <f t="shared" si="5"/>
        <v>0</v>
      </c>
      <c r="AA63" s="40" t="s">
        <v>24</v>
      </c>
    </row>
    <row r="64" spans="1:27" ht="12.75">
      <c r="A64" s="2"/>
      <c r="B64" s="51">
        <v>52</v>
      </c>
      <c r="C64" s="52">
        <v>20723</v>
      </c>
      <c r="D64" s="55" t="s">
        <v>196</v>
      </c>
      <c r="E64" s="56"/>
      <c r="F64" s="51" t="s">
        <v>43</v>
      </c>
      <c r="G64" s="51" t="s">
        <v>44</v>
      </c>
      <c r="H64" s="51" t="s">
        <v>197</v>
      </c>
      <c r="I64" s="53" t="s">
        <v>53</v>
      </c>
      <c r="J64" s="53" t="s">
        <v>98</v>
      </c>
      <c r="K64" s="53" t="s">
        <v>194</v>
      </c>
      <c r="L64" s="51" t="s">
        <v>195</v>
      </c>
      <c r="M64" s="3"/>
      <c r="N64" s="3"/>
      <c r="O64" s="54" t="s">
        <v>50</v>
      </c>
      <c r="P64" s="3"/>
      <c r="Q64" s="3"/>
      <c r="R64" s="3"/>
      <c r="S64" s="3"/>
      <c r="T64" s="3"/>
      <c r="U64" s="3"/>
      <c r="V64" s="37">
        <v>2034</v>
      </c>
      <c r="W64" s="37">
        <v>2115</v>
      </c>
      <c r="X64" s="3">
        <f t="shared" si="3"/>
        <v>0</v>
      </c>
      <c r="Y64" s="37">
        <f t="shared" si="4"/>
        <v>0</v>
      </c>
      <c r="Z64" s="37">
        <f t="shared" si="5"/>
        <v>0</v>
      </c>
      <c r="AA64" s="40" t="s">
        <v>24</v>
      </c>
    </row>
    <row r="65" spans="1:27" ht="12.75">
      <c r="A65" s="2"/>
      <c r="B65" s="51">
        <v>53</v>
      </c>
      <c r="C65" s="52">
        <v>20724</v>
      </c>
      <c r="D65" s="55" t="s">
        <v>198</v>
      </c>
      <c r="E65" s="56"/>
      <c r="F65" s="51" t="s">
        <v>43</v>
      </c>
      <c r="G65" s="51" t="s">
        <v>44</v>
      </c>
      <c r="H65" s="51" t="s">
        <v>199</v>
      </c>
      <c r="I65" s="53" t="s">
        <v>53</v>
      </c>
      <c r="J65" s="53" t="s">
        <v>68</v>
      </c>
      <c r="K65" s="53" t="s">
        <v>200</v>
      </c>
      <c r="L65" s="51" t="s">
        <v>195</v>
      </c>
      <c r="M65" s="3"/>
      <c r="N65" s="3"/>
      <c r="O65" s="54" t="s">
        <v>50</v>
      </c>
      <c r="P65" s="54" t="s">
        <v>50</v>
      </c>
      <c r="Q65" s="54" t="s">
        <v>50</v>
      </c>
      <c r="R65" s="3"/>
      <c r="S65" s="3"/>
      <c r="T65" s="3"/>
      <c r="U65" s="3"/>
      <c r="V65" s="37">
        <v>1692</v>
      </c>
      <c r="W65" s="37">
        <v>1760</v>
      </c>
      <c r="X65" s="3">
        <f t="shared" si="3"/>
        <v>0</v>
      </c>
      <c r="Y65" s="37">
        <f t="shared" si="4"/>
        <v>0</v>
      </c>
      <c r="Z65" s="37">
        <f t="shared" si="5"/>
        <v>0</v>
      </c>
      <c r="AA65" s="40" t="s">
        <v>24</v>
      </c>
    </row>
    <row r="66" spans="1:27" ht="12.75">
      <c r="A66" s="2"/>
      <c r="B66" s="51">
        <v>54</v>
      </c>
      <c r="C66" s="52">
        <v>20725</v>
      </c>
      <c r="D66" s="55" t="s">
        <v>201</v>
      </c>
      <c r="E66" s="56"/>
      <c r="F66" s="51" t="s">
        <v>43</v>
      </c>
      <c r="G66" s="51" t="s">
        <v>44</v>
      </c>
      <c r="H66" s="51" t="s">
        <v>202</v>
      </c>
      <c r="I66" s="53" t="s">
        <v>53</v>
      </c>
      <c r="J66" s="53" t="s">
        <v>68</v>
      </c>
      <c r="K66" s="53" t="s">
        <v>200</v>
      </c>
      <c r="L66" s="51" t="s">
        <v>195</v>
      </c>
      <c r="M66" s="3"/>
      <c r="N66" s="3"/>
      <c r="O66" s="54" t="s">
        <v>50</v>
      </c>
      <c r="P66" s="54" t="s">
        <v>50</v>
      </c>
      <c r="Q66" s="54" t="s">
        <v>50</v>
      </c>
      <c r="R66" s="3"/>
      <c r="S66" s="3"/>
      <c r="T66" s="3"/>
      <c r="U66" s="3"/>
      <c r="V66" s="37">
        <v>1692</v>
      </c>
      <c r="W66" s="37">
        <v>1760</v>
      </c>
      <c r="X66" s="3">
        <f t="shared" si="3"/>
        <v>0</v>
      </c>
      <c r="Y66" s="37">
        <f t="shared" si="4"/>
        <v>0</v>
      </c>
      <c r="Z66" s="37">
        <f t="shared" si="5"/>
        <v>0</v>
      </c>
      <c r="AA66" s="40" t="s">
        <v>24</v>
      </c>
    </row>
    <row r="67" spans="1:27" ht="12.75">
      <c r="A67" s="2"/>
      <c r="B67" s="51">
        <v>55</v>
      </c>
      <c r="C67" s="52">
        <v>27362</v>
      </c>
      <c r="D67" s="55" t="s">
        <v>203</v>
      </c>
      <c r="E67" s="56"/>
      <c r="F67" s="51" t="s">
        <v>58</v>
      </c>
      <c r="G67" s="51" t="s">
        <v>44</v>
      </c>
      <c r="H67" s="51" t="s">
        <v>117</v>
      </c>
      <c r="I67" s="53" t="s">
        <v>118</v>
      </c>
      <c r="J67" s="53" t="s">
        <v>93</v>
      </c>
      <c r="K67" s="53" t="s">
        <v>204</v>
      </c>
      <c r="L67" s="51" t="s">
        <v>63</v>
      </c>
      <c r="M67" s="3"/>
      <c r="N67" s="3"/>
      <c r="O67" s="3"/>
      <c r="P67" s="3"/>
      <c r="Q67" s="3"/>
      <c r="R67" s="3"/>
      <c r="S67" s="54" t="s">
        <v>50</v>
      </c>
      <c r="T67" s="54" t="s">
        <v>50</v>
      </c>
      <c r="U67" s="54" t="s">
        <v>50</v>
      </c>
      <c r="V67" s="37">
        <v>1320</v>
      </c>
      <c r="W67" s="37">
        <v>1373</v>
      </c>
      <c r="X67" s="3">
        <f t="shared" si="3"/>
        <v>0</v>
      </c>
      <c r="Y67" s="37">
        <f t="shared" si="4"/>
        <v>0</v>
      </c>
      <c r="Z67" s="37">
        <f t="shared" si="5"/>
        <v>0</v>
      </c>
      <c r="AA67" s="40" t="s">
        <v>24</v>
      </c>
    </row>
    <row r="68" spans="1:27" ht="12.75">
      <c r="A68" s="2"/>
      <c r="B68" s="51">
        <v>56</v>
      </c>
      <c r="C68" s="52">
        <v>27363</v>
      </c>
      <c r="D68" s="55" t="s">
        <v>205</v>
      </c>
      <c r="E68" s="56"/>
      <c r="F68" s="51" t="s">
        <v>58</v>
      </c>
      <c r="G68" s="51" t="s">
        <v>44</v>
      </c>
      <c r="H68" s="51" t="s">
        <v>117</v>
      </c>
      <c r="I68" s="53" t="s">
        <v>118</v>
      </c>
      <c r="J68" s="53" t="s">
        <v>93</v>
      </c>
      <c r="K68" s="53" t="s">
        <v>206</v>
      </c>
      <c r="L68" s="51" t="s">
        <v>56</v>
      </c>
      <c r="M68" s="3"/>
      <c r="N68" s="54" t="s">
        <v>50</v>
      </c>
      <c r="O68" s="54" t="s">
        <v>50</v>
      </c>
      <c r="P68" s="54" t="s">
        <v>50</v>
      </c>
      <c r="Q68" s="3"/>
      <c r="R68" s="3"/>
      <c r="S68" s="3"/>
      <c r="T68" s="3"/>
      <c r="U68" s="3"/>
      <c r="V68" s="37">
        <v>1520</v>
      </c>
      <c r="W68" s="37">
        <v>1581</v>
      </c>
      <c r="X68" s="3">
        <f t="shared" si="3"/>
        <v>0</v>
      </c>
      <c r="Y68" s="37">
        <f t="shared" si="4"/>
        <v>0</v>
      </c>
      <c r="Z68" s="37">
        <f t="shared" si="5"/>
        <v>0</v>
      </c>
      <c r="AA68" s="40" t="s">
        <v>24</v>
      </c>
    </row>
    <row r="69" spans="1:27" ht="12.75">
      <c r="A69" s="2"/>
      <c r="B69" s="51">
        <v>57</v>
      </c>
      <c r="C69" s="52">
        <v>27364</v>
      </c>
      <c r="D69" s="55" t="s">
        <v>207</v>
      </c>
      <c r="E69" s="56"/>
      <c r="F69" s="51" t="s">
        <v>58</v>
      </c>
      <c r="G69" s="51" t="s">
        <v>44</v>
      </c>
      <c r="H69" s="51" t="s">
        <v>117</v>
      </c>
      <c r="I69" s="53" t="s">
        <v>118</v>
      </c>
      <c r="J69" s="53" t="s">
        <v>93</v>
      </c>
      <c r="K69" s="53" t="s">
        <v>208</v>
      </c>
      <c r="L69" s="51" t="s">
        <v>63</v>
      </c>
      <c r="M69" s="3"/>
      <c r="N69" s="3"/>
      <c r="O69" s="3"/>
      <c r="P69" s="3"/>
      <c r="Q69" s="3"/>
      <c r="R69" s="3"/>
      <c r="S69" s="3"/>
      <c r="T69" s="54" t="s">
        <v>50</v>
      </c>
      <c r="U69" s="54" t="s">
        <v>50</v>
      </c>
      <c r="V69" s="37">
        <v>1480</v>
      </c>
      <c r="W69" s="37">
        <v>1539</v>
      </c>
      <c r="X69" s="3">
        <f t="shared" si="3"/>
        <v>0</v>
      </c>
      <c r="Y69" s="37">
        <f t="shared" si="4"/>
        <v>0</v>
      </c>
      <c r="Z69" s="37">
        <f t="shared" si="5"/>
        <v>0</v>
      </c>
      <c r="AA69" s="40" t="s">
        <v>24</v>
      </c>
    </row>
    <row r="70" spans="1:27" ht="12.75">
      <c r="A70" s="2"/>
      <c r="B70" s="51">
        <v>58</v>
      </c>
      <c r="C70" s="52">
        <v>27365</v>
      </c>
      <c r="D70" s="55" t="s">
        <v>209</v>
      </c>
      <c r="E70" s="56"/>
      <c r="F70" s="51" t="s">
        <v>58</v>
      </c>
      <c r="G70" s="51" t="s">
        <v>44</v>
      </c>
      <c r="H70" s="51" t="s">
        <v>117</v>
      </c>
      <c r="I70" s="53" t="s">
        <v>118</v>
      </c>
      <c r="J70" s="53" t="s">
        <v>93</v>
      </c>
      <c r="K70" s="53" t="s">
        <v>210</v>
      </c>
      <c r="L70" s="51" t="s">
        <v>56</v>
      </c>
      <c r="M70" s="3"/>
      <c r="N70" s="54" t="s">
        <v>50</v>
      </c>
      <c r="O70" s="54" t="s">
        <v>50</v>
      </c>
      <c r="P70" s="54" t="s">
        <v>50</v>
      </c>
      <c r="Q70" s="3"/>
      <c r="R70" s="3"/>
      <c r="S70" s="3"/>
      <c r="T70" s="3"/>
      <c r="U70" s="3"/>
      <c r="V70" s="37">
        <v>1680</v>
      </c>
      <c r="W70" s="37">
        <v>1747</v>
      </c>
      <c r="X70" s="3">
        <f t="shared" si="3"/>
        <v>0</v>
      </c>
      <c r="Y70" s="37">
        <f t="shared" si="4"/>
        <v>0</v>
      </c>
      <c r="Z70" s="37">
        <f t="shared" si="5"/>
        <v>0</v>
      </c>
      <c r="AA70" s="40" t="s">
        <v>24</v>
      </c>
    </row>
    <row r="71" spans="1:27" ht="12.75">
      <c r="A71" s="2"/>
      <c r="B71" s="51">
        <v>59</v>
      </c>
      <c r="C71" s="52">
        <v>27366</v>
      </c>
      <c r="D71" s="55" t="s">
        <v>211</v>
      </c>
      <c r="E71" s="56"/>
      <c r="F71" s="51" t="s">
        <v>58</v>
      </c>
      <c r="G71" s="51" t="s">
        <v>44</v>
      </c>
      <c r="H71" s="51" t="s">
        <v>117</v>
      </c>
      <c r="I71" s="53" t="s">
        <v>118</v>
      </c>
      <c r="J71" s="53" t="s">
        <v>93</v>
      </c>
      <c r="K71" s="53" t="s">
        <v>212</v>
      </c>
      <c r="L71" s="51" t="s">
        <v>63</v>
      </c>
      <c r="M71" s="3"/>
      <c r="N71" s="3"/>
      <c r="O71" s="3"/>
      <c r="P71" s="3"/>
      <c r="Q71" s="3"/>
      <c r="R71" s="3"/>
      <c r="S71" s="54" t="s">
        <v>50</v>
      </c>
      <c r="T71" s="54" t="s">
        <v>50</v>
      </c>
      <c r="U71" s="54" t="s">
        <v>50</v>
      </c>
      <c r="V71" s="37">
        <v>1580</v>
      </c>
      <c r="W71" s="37">
        <v>1643</v>
      </c>
      <c r="X71" s="3">
        <f t="shared" si="3"/>
        <v>0</v>
      </c>
      <c r="Y71" s="37">
        <f t="shared" si="4"/>
        <v>0</v>
      </c>
      <c r="Z71" s="37">
        <f t="shared" si="5"/>
        <v>0</v>
      </c>
      <c r="AA71" s="40" t="s">
        <v>24</v>
      </c>
    </row>
    <row r="72" spans="1:27" ht="12.75">
      <c r="A72" s="2"/>
      <c r="B72" s="51">
        <v>60</v>
      </c>
      <c r="C72" s="52">
        <v>27367</v>
      </c>
      <c r="D72" s="55" t="s">
        <v>213</v>
      </c>
      <c r="E72" s="56"/>
      <c r="F72" s="51" t="s">
        <v>58</v>
      </c>
      <c r="G72" s="51" t="s">
        <v>44</v>
      </c>
      <c r="H72" s="51" t="s">
        <v>117</v>
      </c>
      <c r="I72" s="53" t="s">
        <v>118</v>
      </c>
      <c r="J72" s="53" t="s">
        <v>93</v>
      </c>
      <c r="K72" s="53" t="s">
        <v>214</v>
      </c>
      <c r="L72" s="51" t="s">
        <v>56</v>
      </c>
      <c r="M72" s="3"/>
      <c r="N72" s="54" t="s">
        <v>50</v>
      </c>
      <c r="O72" s="54" t="s">
        <v>50</v>
      </c>
      <c r="P72" s="54" t="s">
        <v>50</v>
      </c>
      <c r="Q72" s="3"/>
      <c r="R72" s="3"/>
      <c r="S72" s="3"/>
      <c r="T72" s="3"/>
      <c r="U72" s="3"/>
      <c r="V72" s="37">
        <v>1780</v>
      </c>
      <c r="W72" s="37">
        <v>1851</v>
      </c>
      <c r="X72" s="3">
        <f t="shared" si="3"/>
        <v>0</v>
      </c>
      <c r="Y72" s="37">
        <f t="shared" si="4"/>
        <v>0</v>
      </c>
      <c r="Z72" s="37">
        <f t="shared" si="5"/>
        <v>0</v>
      </c>
      <c r="AA72" s="40" t="s">
        <v>24</v>
      </c>
    </row>
    <row r="73" spans="1:27" ht="12.75">
      <c r="A73" s="2"/>
      <c r="B73" s="51">
        <v>61</v>
      </c>
      <c r="C73" s="52">
        <v>20700</v>
      </c>
      <c r="D73" s="55" t="s">
        <v>215</v>
      </c>
      <c r="E73" s="56"/>
      <c r="F73" s="51" t="s">
        <v>43</v>
      </c>
      <c r="G73" s="51" t="s">
        <v>44</v>
      </c>
      <c r="H73" s="51" t="s">
        <v>87</v>
      </c>
      <c r="I73" s="53" t="s">
        <v>53</v>
      </c>
      <c r="J73" s="53" t="s">
        <v>216</v>
      </c>
      <c r="K73" s="53" t="s">
        <v>217</v>
      </c>
      <c r="L73" s="51" t="s">
        <v>218</v>
      </c>
      <c r="M73" s="54" t="s">
        <v>50</v>
      </c>
      <c r="N73" s="54" t="s">
        <v>50</v>
      </c>
      <c r="O73" s="54" t="s">
        <v>50</v>
      </c>
      <c r="P73" s="3"/>
      <c r="Q73" s="3"/>
      <c r="R73" s="3"/>
      <c r="S73" s="3"/>
      <c r="T73" s="3"/>
      <c r="U73" s="3"/>
      <c r="V73" s="37">
        <v>1632</v>
      </c>
      <c r="W73" s="37">
        <v>1697</v>
      </c>
      <c r="X73" s="3">
        <f t="shared" si="3"/>
        <v>0</v>
      </c>
      <c r="Y73" s="37">
        <f t="shared" si="4"/>
        <v>0</v>
      </c>
      <c r="Z73" s="37">
        <f t="shared" si="5"/>
        <v>0</v>
      </c>
      <c r="AA73" s="40" t="s">
        <v>24</v>
      </c>
    </row>
    <row r="74" spans="1:27" ht="12.75">
      <c r="A74" s="2"/>
      <c r="B74" s="51">
        <v>62</v>
      </c>
      <c r="C74" s="52">
        <v>20701</v>
      </c>
      <c r="D74" s="55" t="s">
        <v>219</v>
      </c>
      <c r="E74" s="56"/>
      <c r="F74" s="51" t="s">
        <v>43</v>
      </c>
      <c r="G74" s="51" t="s">
        <v>44</v>
      </c>
      <c r="H74" s="51" t="s">
        <v>182</v>
      </c>
      <c r="I74" s="53" t="s">
        <v>53</v>
      </c>
      <c r="J74" s="53" t="s">
        <v>93</v>
      </c>
      <c r="K74" s="53" t="s">
        <v>220</v>
      </c>
      <c r="L74" s="51" t="s">
        <v>218</v>
      </c>
      <c r="M74" s="54" t="s">
        <v>50</v>
      </c>
      <c r="N74" s="54" t="s">
        <v>50</v>
      </c>
      <c r="O74" s="54" t="s">
        <v>50</v>
      </c>
      <c r="P74" s="3"/>
      <c r="Q74" s="3"/>
      <c r="R74" s="3"/>
      <c r="S74" s="3"/>
      <c r="T74" s="3"/>
      <c r="U74" s="3"/>
      <c r="V74" s="37">
        <v>1272</v>
      </c>
      <c r="W74" s="37">
        <v>1323</v>
      </c>
      <c r="X74" s="3">
        <f t="shared" si="3"/>
        <v>0</v>
      </c>
      <c r="Y74" s="37">
        <f t="shared" si="4"/>
        <v>0</v>
      </c>
      <c r="Z74" s="37">
        <f t="shared" si="5"/>
        <v>0</v>
      </c>
      <c r="AA74" s="40" t="s">
        <v>24</v>
      </c>
    </row>
    <row r="75" spans="1:27" ht="12.75">
      <c r="A75" s="2"/>
      <c r="B75" s="51">
        <v>63</v>
      </c>
      <c r="C75" s="52">
        <v>16469</v>
      </c>
      <c r="D75" s="55" t="s">
        <v>221</v>
      </c>
      <c r="E75" s="56"/>
      <c r="F75" s="51" t="s">
        <v>222</v>
      </c>
      <c r="G75" s="51" t="s">
        <v>44</v>
      </c>
      <c r="H75" s="51" t="s">
        <v>223</v>
      </c>
      <c r="I75" s="53" t="s">
        <v>46</v>
      </c>
      <c r="J75" s="53" t="s">
        <v>47</v>
      </c>
      <c r="K75" s="53" t="s">
        <v>224</v>
      </c>
      <c r="L75" s="51" t="s">
        <v>195</v>
      </c>
      <c r="M75" s="3"/>
      <c r="N75" s="3"/>
      <c r="O75" s="3"/>
      <c r="P75" s="54" t="s">
        <v>50</v>
      </c>
      <c r="Q75" s="54" t="s">
        <v>50</v>
      </c>
      <c r="R75" s="3"/>
      <c r="S75" s="3"/>
      <c r="T75" s="3"/>
      <c r="U75" s="3"/>
      <c r="V75" s="37">
        <v>2244</v>
      </c>
      <c r="W75" s="37">
        <v>2334</v>
      </c>
      <c r="X75" s="3">
        <f t="shared" si="3"/>
        <v>0</v>
      </c>
      <c r="Y75" s="37">
        <f t="shared" si="4"/>
        <v>0</v>
      </c>
      <c r="Z75" s="37">
        <f t="shared" si="5"/>
        <v>0</v>
      </c>
      <c r="AA75" s="40" t="s">
        <v>24</v>
      </c>
    </row>
    <row r="76" spans="1:27" ht="12.75">
      <c r="A76" s="2"/>
      <c r="B76" s="51">
        <v>64</v>
      </c>
      <c r="C76" s="52">
        <v>20677</v>
      </c>
      <c r="D76" s="55" t="s">
        <v>225</v>
      </c>
      <c r="E76" s="56"/>
      <c r="F76" s="51" t="s">
        <v>43</v>
      </c>
      <c r="G76" s="51" t="s">
        <v>44</v>
      </c>
      <c r="H76" s="51" t="s">
        <v>226</v>
      </c>
      <c r="I76" s="53" t="s">
        <v>53</v>
      </c>
      <c r="J76" s="53" t="s">
        <v>54</v>
      </c>
      <c r="K76" s="53" t="s">
        <v>227</v>
      </c>
      <c r="L76" s="51" t="s">
        <v>83</v>
      </c>
      <c r="M76" s="3"/>
      <c r="N76" s="54" t="s">
        <v>50</v>
      </c>
      <c r="O76" s="3"/>
      <c r="P76" s="54" t="s">
        <v>50</v>
      </c>
      <c r="Q76" s="3"/>
      <c r="R76" s="3"/>
      <c r="S76" s="3"/>
      <c r="T76" s="3"/>
      <c r="U76" s="3"/>
      <c r="V76" s="37">
        <v>2172</v>
      </c>
      <c r="W76" s="37">
        <v>2259</v>
      </c>
      <c r="X76" s="3">
        <f t="shared" si="3"/>
        <v>0</v>
      </c>
      <c r="Y76" s="37">
        <f t="shared" si="4"/>
        <v>0</v>
      </c>
      <c r="Z76" s="37">
        <f t="shared" si="5"/>
        <v>0</v>
      </c>
      <c r="AA76" s="40" t="s">
        <v>24</v>
      </c>
    </row>
    <row r="77" spans="1:27" ht="12.75">
      <c r="A77" s="2"/>
      <c r="B77" s="51">
        <v>65</v>
      </c>
      <c r="C77" s="52">
        <v>20678</v>
      </c>
      <c r="D77" s="55" t="s">
        <v>228</v>
      </c>
      <c r="E77" s="56"/>
      <c r="F77" s="51" t="s">
        <v>43</v>
      </c>
      <c r="G77" s="51" t="s">
        <v>44</v>
      </c>
      <c r="H77" s="51" t="s">
        <v>229</v>
      </c>
      <c r="I77" s="53" t="s">
        <v>53</v>
      </c>
      <c r="J77" s="53" t="s">
        <v>54</v>
      </c>
      <c r="K77" s="53" t="s">
        <v>227</v>
      </c>
      <c r="L77" s="51" t="s">
        <v>83</v>
      </c>
      <c r="M77" s="3"/>
      <c r="N77" s="54" t="s">
        <v>50</v>
      </c>
      <c r="O77" s="54" t="s">
        <v>50</v>
      </c>
      <c r="P77" s="54" t="s">
        <v>50</v>
      </c>
      <c r="Q77" s="3"/>
      <c r="R77" s="3"/>
      <c r="S77" s="3"/>
      <c r="T77" s="3"/>
      <c r="U77" s="3"/>
      <c r="V77" s="37">
        <v>2172</v>
      </c>
      <c r="W77" s="37">
        <v>2259</v>
      </c>
      <c r="X77" s="3">
        <f aca="true" t="shared" si="6" ref="X77:X108">SUM(M77:U77)</f>
        <v>0</v>
      </c>
      <c r="Y77" s="37">
        <f aca="true" t="shared" si="7" ref="Y77:Y108">X77*V77</f>
        <v>0</v>
      </c>
      <c r="Z77" s="37">
        <f aca="true" t="shared" si="8" ref="Z77:Z108">W77*X77</f>
        <v>0</v>
      </c>
      <c r="AA77" s="40" t="s">
        <v>24</v>
      </c>
    </row>
    <row r="78" spans="1:27" ht="12.75">
      <c r="A78" s="2"/>
      <c r="B78" s="51">
        <v>66</v>
      </c>
      <c r="C78" s="52">
        <v>27052</v>
      </c>
      <c r="D78" s="55" t="s">
        <v>230</v>
      </c>
      <c r="E78" s="56"/>
      <c r="F78" s="51" t="s">
        <v>231</v>
      </c>
      <c r="G78" s="51" t="s">
        <v>44</v>
      </c>
      <c r="H78" s="51" t="s">
        <v>232</v>
      </c>
      <c r="I78" s="53" t="s">
        <v>118</v>
      </c>
      <c r="J78" s="53" t="s">
        <v>233</v>
      </c>
      <c r="K78" s="53" t="s">
        <v>234</v>
      </c>
      <c r="L78" s="51" t="s">
        <v>63</v>
      </c>
      <c r="M78" s="3"/>
      <c r="N78" s="3"/>
      <c r="O78" s="3"/>
      <c r="P78" s="3"/>
      <c r="Q78" s="3"/>
      <c r="R78" s="3"/>
      <c r="S78" s="54" t="s">
        <v>50</v>
      </c>
      <c r="T78" s="54" t="s">
        <v>50</v>
      </c>
      <c r="U78" s="54" t="s">
        <v>50</v>
      </c>
      <c r="V78" s="37">
        <v>1420</v>
      </c>
      <c r="W78" s="37">
        <v>1477</v>
      </c>
      <c r="X78" s="3">
        <f t="shared" si="6"/>
        <v>0</v>
      </c>
      <c r="Y78" s="37">
        <f t="shared" si="7"/>
        <v>0</v>
      </c>
      <c r="Z78" s="37">
        <f t="shared" si="8"/>
        <v>0</v>
      </c>
      <c r="AA78" s="40" t="s">
        <v>24</v>
      </c>
    </row>
    <row r="79" spans="1:27" ht="12.75">
      <c r="A79" s="2"/>
      <c r="B79" s="51">
        <v>67</v>
      </c>
      <c r="C79" s="52">
        <v>27053</v>
      </c>
      <c r="D79" s="55" t="s">
        <v>235</v>
      </c>
      <c r="E79" s="56"/>
      <c r="F79" s="51" t="s">
        <v>231</v>
      </c>
      <c r="G79" s="51" t="s">
        <v>44</v>
      </c>
      <c r="H79" s="51" t="s">
        <v>236</v>
      </c>
      <c r="I79" s="53" t="s">
        <v>118</v>
      </c>
      <c r="J79" s="53" t="s">
        <v>233</v>
      </c>
      <c r="K79" s="53" t="s">
        <v>234</v>
      </c>
      <c r="L79" s="51" t="s">
        <v>63</v>
      </c>
      <c r="M79" s="3"/>
      <c r="N79" s="3"/>
      <c r="O79" s="3"/>
      <c r="P79" s="3"/>
      <c r="Q79" s="3"/>
      <c r="R79" s="3"/>
      <c r="S79" s="54" t="s">
        <v>50</v>
      </c>
      <c r="T79" s="54" t="s">
        <v>50</v>
      </c>
      <c r="U79" s="54" t="s">
        <v>50</v>
      </c>
      <c r="V79" s="37">
        <v>1420</v>
      </c>
      <c r="W79" s="37">
        <v>1477</v>
      </c>
      <c r="X79" s="3">
        <f t="shared" si="6"/>
        <v>0</v>
      </c>
      <c r="Y79" s="37">
        <f t="shared" si="7"/>
        <v>0</v>
      </c>
      <c r="Z79" s="37">
        <f t="shared" si="8"/>
        <v>0</v>
      </c>
      <c r="AA79" s="40" t="s">
        <v>24</v>
      </c>
    </row>
    <row r="80" spans="1:27" ht="12.75">
      <c r="A80" s="2"/>
      <c r="B80" s="51">
        <v>68</v>
      </c>
      <c r="C80" s="52">
        <v>27063</v>
      </c>
      <c r="D80" s="55" t="s">
        <v>237</v>
      </c>
      <c r="E80" s="56"/>
      <c r="F80" s="51" t="s">
        <v>238</v>
      </c>
      <c r="G80" s="51" t="s">
        <v>44</v>
      </c>
      <c r="H80" s="51" t="s">
        <v>236</v>
      </c>
      <c r="I80" s="53" t="s">
        <v>118</v>
      </c>
      <c r="J80" s="53" t="s">
        <v>239</v>
      </c>
      <c r="K80" s="53" t="s">
        <v>240</v>
      </c>
      <c r="L80" s="51" t="s">
        <v>241</v>
      </c>
      <c r="M80" s="3"/>
      <c r="N80" s="3"/>
      <c r="O80" s="3"/>
      <c r="P80" s="54" t="s">
        <v>50</v>
      </c>
      <c r="Q80" s="54" t="s">
        <v>50</v>
      </c>
      <c r="R80" s="3"/>
      <c r="S80" s="3"/>
      <c r="T80" s="3"/>
      <c r="U80" s="3"/>
      <c r="V80" s="37">
        <v>2920</v>
      </c>
      <c r="W80" s="37">
        <v>3037</v>
      </c>
      <c r="X80" s="3">
        <f t="shared" si="6"/>
        <v>0</v>
      </c>
      <c r="Y80" s="37">
        <f t="shared" si="7"/>
        <v>0</v>
      </c>
      <c r="Z80" s="37">
        <f t="shared" si="8"/>
        <v>0</v>
      </c>
      <c r="AA80" s="40" t="s">
        <v>24</v>
      </c>
    </row>
    <row r="81" spans="1:27" ht="12.75">
      <c r="A81" s="2"/>
      <c r="B81" s="51">
        <v>69</v>
      </c>
      <c r="C81" s="52">
        <v>27062</v>
      </c>
      <c r="D81" s="55" t="s">
        <v>242</v>
      </c>
      <c r="E81" s="56"/>
      <c r="F81" s="51" t="s">
        <v>238</v>
      </c>
      <c r="G81" s="51" t="s">
        <v>44</v>
      </c>
      <c r="H81" s="51" t="s">
        <v>243</v>
      </c>
      <c r="I81" s="53" t="s">
        <v>118</v>
      </c>
      <c r="J81" s="53" t="s">
        <v>239</v>
      </c>
      <c r="K81" s="53" t="s">
        <v>240</v>
      </c>
      <c r="L81" s="51" t="s">
        <v>241</v>
      </c>
      <c r="M81" s="3"/>
      <c r="N81" s="3"/>
      <c r="O81" s="54" t="s">
        <v>50</v>
      </c>
      <c r="P81" s="54" t="s">
        <v>50</v>
      </c>
      <c r="Q81" s="54" t="s">
        <v>50</v>
      </c>
      <c r="R81" s="3"/>
      <c r="S81" s="3"/>
      <c r="T81" s="3"/>
      <c r="U81" s="3"/>
      <c r="V81" s="37">
        <v>2920</v>
      </c>
      <c r="W81" s="37">
        <v>3037</v>
      </c>
      <c r="X81" s="3">
        <f t="shared" si="6"/>
        <v>0</v>
      </c>
      <c r="Y81" s="37">
        <f t="shared" si="7"/>
        <v>0</v>
      </c>
      <c r="Z81" s="37">
        <f t="shared" si="8"/>
        <v>0</v>
      </c>
      <c r="AA81" s="40" t="s">
        <v>24</v>
      </c>
    </row>
    <row r="82" spans="1:27" ht="12.75">
      <c r="A82" s="2"/>
      <c r="B82" s="51">
        <v>70</v>
      </c>
      <c r="C82" s="52">
        <v>27054</v>
      </c>
      <c r="D82" s="55" t="s">
        <v>244</v>
      </c>
      <c r="E82" s="56"/>
      <c r="F82" s="51" t="s">
        <v>231</v>
      </c>
      <c r="G82" s="51" t="s">
        <v>44</v>
      </c>
      <c r="H82" s="51" t="s">
        <v>245</v>
      </c>
      <c r="I82" s="53" t="s">
        <v>118</v>
      </c>
      <c r="J82" s="53" t="s">
        <v>246</v>
      </c>
      <c r="K82" s="53" t="s">
        <v>247</v>
      </c>
      <c r="L82" s="51" t="s">
        <v>63</v>
      </c>
      <c r="M82" s="3"/>
      <c r="N82" s="3"/>
      <c r="O82" s="3"/>
      <c r="P82" s="3"/>
      <c r="Q82" s="3"/>
      <c r="R82" s="3"/>
      <c r="S82" s="54" t="s">
        <v>50</v>
      </c>
      <c r="T82" s="54" t="s">
        <v>50</v>
      </c>
      <c r="U82" s="54" t="s">
        <v>50</v>
      </c>
      <c r="V82" s="37">
        <v>1290</v>
      </c>
      <c r="W82" s="37">
        <v>1342</v>
      </c>
      <c r="X82" s="3">
        <f t="shared" si="6"/>
        <v>0</v>
      </c>
      <c r="Y82" s="37">
        <f t="shared" si="7"/>
        <v>0</v>
      </c>
      <c r="Z82" s="37">
        <f t="shared" si="8"/>
        <v>0</v>
      </c>
      <c r="AA82" s="40" t="s">
        <v>24</v>
      </c>
    </row>
    <row r="83" spans="1:27" ht="12.75">
      <c r="A83" s="2"/>
      <c r="B83" s="51">
        <v>71</v>
      </c>
      <c r="C83" s="52">
        <v>27065</v>
      </c>
      <c r="D83" s="55" t="s">
        <v>248</v>
      </c>
      <c r="E83" s="56"/>
      <c r="F83" s="51" t="s">
        <v>249</v>
      </c>
      <c r="G83" s="51" t="s">
        <v>44</v>
      </c>
      <c r="H83" s="51" t="s">
        <v>250</v>
      </c>
      <c r="I83" s="53" t="s">
        <v>118</v>
      </c>
      <c r="J83" s="53" t="s">
        <v>251</v>
      </c>
      <c r="K83" s="53" t="s">
        <v>252</v>
      </c>
      <c r="L83" s="51" t="s">
        <v>241</v>
      </c>
      <c r="M83" s="3"/>
      <c r="N83" s="3"/>
      <c r="O83" s="54" t="s">
        <v>50</v>
      </c>
      <c r="P83" s="54" t="s">
        <v>50</v>
      </c>
      <c r="Q83" s="54" t="s">
        <v>50</v>
      </c>
      <c r="R83" s="3"/>
      <c r="S83" s="3"/>
      <c r="T83" s="3"/>
      <c r="U83" s="3"/>
      <c r="V83" s="37">
        <v>2620</v>
      </c>
      <c r="W83" s="37">
        <v>2725</v>
      </c>
      <c r="X83" s="3">
        <f t="shared" si="6"/>
        <v>0</v>
      </c>
      <c r="Y83" s="37">
        <f t="shared" si="7"/>
        <v>0</v>
      </c>
      <c r="Z83" s="37">
        <f t="shared" si="8"/>
        <v>0</v>
      </c>
      <c r="AA83" s="40" t="s">
        <v>24</v>
      </c>
    </row>
    <row r="84" spans="1:27" ht="12.75">
      <c r="A84" s="2"/>
      <c r="B84" s="51">
        <v>72</v>
      </c>
      <c r="C84" s="52">
        <v>27076</v>
      </c>
      <c r="D84" s="55" t="s">
        <v>253</v>
      </c>
      <c r="E84" s="56"/>
      <c r="F84" s="51" t="s">
        <v>254</v>
      </c>
      <c r="G84" s="51" t="s">
        <v>44</v>
      </c>
      <c r="H84" s="51" t="s">
        <v>255</v>
      </c>
      <c r="I84" s="53" t="s">
        <v>118</v>
      </c>
      <c r="J84" s="53" t="s">
        <v>256</v>
      </c>
      <c r="K84" s="53" t="s">
        <v>257</v>
      </c>
      <c r="L84" s="51" t="s">
        <v>149</v>
      </c>
      <c r="M84" s="3"/>
      <c r="N84" s="3"/>
      <c r="O84" s="3"/>
      <c r="P84" s="54" t="s">
        <v>50</v>
      </c>
      <c r="Q84" s="54" t="s">
        <v>50</v>
      </c>
      <c r="R84" s="3"/>
      <c r="S84" s="3"/>
      <c r="T84" s="3"/>
      <c r="U84" s="3"/>
      <c r="V84" s="37">
        <v>2720</v>
      </c>
      <c r="W84" s="37">
        <v>2829</v>
      </c>
      <c r="X84" s="3">
        <f t="shared" si="6"/>
        <v>0</v>
      </c>
      <c r="Y84" s="37">
        <f t="shared" si="7"/>
        <v>0</v>
      </c>
      <c r="Z84" s="37">
        <f t="shared" si="8"/>
        <v>0</v>
      </c>
      <c r="AA84" s="40" t="s">
        <v>24</v>
      </c>
    </row>
    <row r="85" spans="1:27" ht="12.75">
      <c r="A85" s="2"/>
      <c r="B85" s="51">
        <v>73</v>
      </c>
      <c r="C85" s="52">
        <v>27079</v>
      </c>
      <c r="D85" s="55" t="s">
        <v>258</v>
      </c>
      <c r="E85" s="56"/>
      <c r="F85" s="51" t="s">
        <v>254</v>
      </c>
      <c r="G85" s="51" t="s">
        <v>44</v>
      </c>
      <c r="H85" s="51" t="s">
        <v>259</v>
      </c>
      <c r="I85" s="53" t="s">
        <v>118</v>
      </c>
      <c r="J85" s="53" t="s">
        <v>256</v>
      </c>
      <c r="K85" s="53" t="s">
        <v>260</v>
      </c>
      <c r="L85" s="51" t="s">
        <v>149</v>
      </c>
      <c r="M85" s="3"/>
      <c r="N85" s="3"/>
      <c r="O85" s="3"/>
      <c r="P85" s="54" t="s">
        <v>50</v>
      </c>
      <c r="Q85" s="54" t="s">
        <v>50</v>
      </c>
      <c r="R85" s="54" t="s">
        <v>50</v>
      </c>
      <c r="S85" s="3"/>
      <c r="T85" s="3"/>
      <c r="U85" s="3"/>
      <c r="V85" s="37">
        <v>2980</v>
      </c>
      <c r="W85" s="37">
        <v>3099</v>
      </c>
      <c r="X85" s="3">
        <f t="shared" si="6"/>
        <v>0</v>
      </c>
      <c r="Y85" s="37">
        <f t="shared" si="7"/>
        <v>0</v>
      </c>
      <c r="Z85" s="37">
        <f t="shared" si="8"/>
        <v>0</v>
      </c>
      <c r="AA85" s="40" t="s">
        <v>24</v>
      </c>
    </row>
    <row r="86" spans="1:27" ht="12.75">
      <c r="A86" s="2"/>
      <c r="B86" s="51">
        <v>74</v>
      </c>
      <c r="C86" s="52">
        <v>24208</v>
      </c>
      <c r="D86" s="55" t="s">
        <v>261</v>
      </c>
      <c r="E86" s="56"/>
      <c r="F86" s="51" t="s">
        <v>222</v>
      </c>
      <c r="G86" s="51" t="s">
        <v>44</v>
      </c>
      <c r="H86" s="51" t="s">
        <v>262</v>
      </c>
      <c r="I86" s="53" t="s">
        <v>60</v>
      </c>
      <c r="J86" s="53" t="s">
        <v>61</v>
      </c>
      <c r="K86" s="53" t="s">
        <v>263</v>
      </c>
      <c r="L86" s="51" t="s">
        <v>63</v>
      </c>
      <c r="M86" s="3"/>
      <c r="N86" s="3"/>
      <c r="O86" s="3"/>
      <c r="P86" s="54" t="s">
        <v>50</v>
      </c>
      <c r="Q86" s="3"/>
      <c r="R86" s="3"/>
      <c r="S86" s="3"/>
      <c r="T86" s="3"/>
      <c r="U86" s="3"/>
      <c r="V86" s="37">
        <v>1310</v>
      </c>
      <c r="W86" s="37">
        <v>1362</v>
      </c>
      <c r="X86" s="3">
        <f t="shared" si="6"/>
        <v>0</v>
      </c>
      <c r="Y86" s="37">
        <f t="shared" si="7"/>
        <v>0</v>
      </c>
      <c r="Z86" s="37">
        <f t="shared" si="8"/>
        <v>0</v>
      </c>
      <c r="AA86" s="40" t="s">
        <v>24</v>
      </c>
    </row>
    <row r="87" spans="1:27" ht="12.75">
      <c r="A87" s="2"/>
      <c r="B87" s="51">
        <v>75</v>
      </c>
      <c r="C87" s="52">
        <v>27070</v>
      </c>
      <c r="D87" s="55" t="s">
        <v>264</v>
      </c>
      <c r="E87" s="56"/>
      <c r="F87" s="51" t="s">
        <v>254</v>
      </c>
      <c r="G87" s="51" t="s">
        <v>44</v>
      </c>
      <c r="H87" s="51" t="s">
        <v>117</v>
      </c>
      <c r="I87" s="53" t="s">
        <v>118</v>
      </c>
      <c r="J87" s="53" t="s">
        <v>256</v>
      </c>
      <c r="K87" s="53" t="s">
        <v>265</v>
      </c>
      <c r="L87" s="51" t="s">
        <v>141</v>
      </c>
      <c r="M87" s="54" t="s">
        <v>50</v>
      </c>
      <c r="N87" s="54" t="s">
        <v>50</v>
      </c>
      <c r="O87" s="54" t="s">
        <v>50</v>
      </c>
      <c r="P87" s="3"/>
      <c r="Q87" s="3"/>
      <c r="R87" s="3"/>
      <c r="S87" s="3"/>
      <c r="T87" s="3"/>
      <c r="U87" s="3"/>
      <c r="V87" s="37">
        <v>2790</v>
      </c>
      <c r="W87" s="37">
        <v>2902</v>
      </c>
      <c r="X87" s="3">
        <f t="shared" si="6"/>
        <v>0</v>
      </c>
      <c r="Y87" s="37">
        <f t="shared" si="7"/>
        <v>0</v>
      </c>
      <c r="Z87" s="37">
        <f t="shared" si="8"/>
        <v>0</v>
      </c>
      <c r="AA87" s="40" t="s">
        <v>24</v>
      </c>
    </row>
    <row r="88" spans="1:27" ht="12.75">
      <c r="A88" s="2"/>
      <c r="B88" s="51">
        <v>76</v>
      </c>
      <c r="C88" s="52">
        <v>27084</v>
      </c>
      <c r="D88" s="55" t="s">
        <v>266</v>
      </c>
      <c r="E88" s="56"/>
      <c r="F88" s="51" t="s">
        <v>254</v>
      </c>
      <c r="G88" s="51" t="s">
        <v>44</v>
      </c>
      <c r="H88" s="51" t="s">
        <v>87</v>
      </c>
      <c r="I88" s="53" t="s">
        <v>118</v>
      </c>
      <c r="J88" s="53" t="s">
        <v>256</v>
      </c>
      <c r="K88" s="53" t="s">
        <v>267</v>
      </c>
      <c r="L88" s="51" t="s">
        <v>100</v>
      </c>
      <c r="M88" s="3"/>
      <c r="N88" s="54" t="s">
        <v>50</v>
      </c>
      <c r="O88" s="54" t="s">
        <v>50</v>
      </c>
      <c r="P88" s="54" t="s">
        <v>50</v>
      </c>
      <c r="Q88" s="3"/>
      <c r="R88" s="3"/>
      <c r="S88" s="3"/>
      <c r="T88" s="3"/>
      <c r="U88" s="3"/>
      <c r="V88" s="37">
        <v>2770</v>
      </c>
      <c r="W88" s="37">
        <v>2881</v>
      </c>
      <c r="X88" s="3">
        <f t="shared" si="6"/>
        <v>0</v>
      </c>
      <c r="Y88" s="37">
        <f t="shared" si="7"/>
        <v>0</v>
      </c>
      <c r="Z88" s="37">
        <f t="shared" si="8"/>
        <v>0</v>
      </c>
      <c r="AA88" s="40" t="s">
        <v>24</v>
      </c>
    </row>
    <row r="89" spans="1:27" ht="12.75">
      <c r="A89" s="2"/>
      <c r="B89" s="51">
        <v>77</v>
      </c>
      <c r="C89" s="52">
        <v>27066</v>
      </c>
      <c r="D89" s="55" t="s">
        <v>268</v>
      </c>
      <c r="E89" s="56"/>
      <c r="F89" s="51" t="s">
        <v>269</v>
      </c>
      <c r="G89" s="51" t="s">
        <v>44</v>
      </c>
      <c r="H89" s="51" t="s">
        <v>87</v>
      </c>
      <c r="I89" s="53" t="s">
        <v>118</v>
      </c>
      <c r="J89" s="53" t="s">
        <v>270</v>
      </c>
      <c r="K89" s="53" t="s">
        <v>271</v>
      </c>
      <c r="L89" s="51" t="s">
        <v>241</v>
      </c>
      <c r="M89" s="3"/>
      <c r="N89" s="3"/>
      <c r="O89" s="54" t="s">
        <v>50</v>
      </c>
      <c r="P89" s="54" t="s">
        <v>50</v>
      </c>
      <c r="Q89" s="54" t="s">
        <v>50</v>
      </c>
      <c r="R89" s="3"/>
      <c r="S89" s="3"/>
      <c r="T89" s="3"/>
      <c r="U89" s="3"/>
      <c r="V89" s="37">
        <v>3200</v>
      </c>
      <c r="W89" s="37">
        <v>3328</v>
      </c>
      <c r="X89" s="3">
        <f t="shared" si="6"/>
        <v>0</v>
      </c>
      <c r="Y89" s="37">
        <f t="shared" si="7"/>
        <v>0</v>
      </c>
      <c r="Z89" s="37">
        <f t="shared" si="8"/>
        <v>0</v>
      </c>
      <c r="AA89" s="40" t="s">
        <v>24</v>
      </c>
    </row>
    <row r="90" spans="1:27" ht="12.75">
      <c r="A90" s="2"/>
      <c r="B90" s="51">
        <v>78</v>
      </c>
      <c r="C90" s="52">
        <v>20709</v>
      </c>
      <c r="D90" s="55" t="s">
        <v>272</v>
      </c>
      <c r="E90" s="56"/>
      <c r="F90" s="51" t="s">
        <v>43</v>
      </c>
      <c r="G90" s="51" t="s">
        <v>44</v>
      </c>
      <c r="H90" s="51" t="s">
        <v>273</v>
      </c>
      <c r="I90" s="53" t="s">
        <v>53</v>
      </c>
      <c r="J90" s="53" t="s">
        <v>98</v>
      </c>
      <c r="K90" s="53" t="s">
        <v>274</v>
      </c>
      <c r="L90" s="51" t="s">
        <v>275</v>
      </c>
      <c r="M90" s="54" t="s">
        <v>50</v>
      </c>
      <c r="N90" s="54" t="s">
        <v>50</v>
      </c>
      <c r="O90" s="3"/>
      <c r="P90" s="3"/>
      <c r="Q90" s="3"/>
      <c r="R90" s="3"/>
      <c r="S90" s="3"/>
      <c r="T90" s="3"/>
      <c r="U90" s="3"/>
      <c r="V90" s="37">
        <v>1692</v>
      </c>
      <c r="W90" s="37">
        <v>1760</v>
      </c>
      <c r="X90" s="3">
        <f t="shared" si="6"/>
        <v>0</v>
      </c>
      <c r="Y90" s="37">
        <f t="shared" si="7"/>
        <v>0</v>
      </c>
      <c r="Z90" s="37">
        <f t="shared" si="8"/>
        <v>0</v>
      </c>
      <c r="AA90" s="40" t="s">
        <v>24</v>
      </c>
    </row>
    <row r="91" spans="1:27" ht="12.75">
      <c r="A91" s="2"/>
      <c r="B91" s="51">
        <v>79</v>
      </c>
      <c r="C91" s="52">
        <v>20710</v>
      </c>
      <c r="D91" s="55" t="s">
        <v>276</v>
      </c>
      <c r="E91" s="56"/>
      <c r="F91" s="51" t="s">
        <v>43</v>
      </c>
      <c r="G91" s="51" t="s">
        <v>44</v>
      </c>
      <c r="H91" s="51" t="s">
        <v>277</v>
      </c>
      <c r="I91" s="53" t="s">
        <v>53</v>
      </c>
      <c r="J91" s="53" t="s">
        <v>98</v>
      </c>
      <c r="K91" s="53" t="s">
        <v>274</v>
      </c>
      <c r="L91" s="51" t="s">
        <v>275</v>
      </c>
      <c r="M91" s="54" t="s">
        <v>50</v>
      </c>
      <c r="N91" s="3"/>
      <c r="O91" s="3"/>
      <c r="P91" s="3"/>
      <c r="Q91" s="3"/>
      <c r="R91" s="3"/>
      <c r="S91" s="3"/>
      <c r="T91" s="3"/>
      <c r="U91" s="3"/>
      <c r="V91" s="37">
        <v>1692</v>
      </c>
      <c r="W91" s="37">
        <v>1760</v>
      </c>
      <c r="X91" s="3">
        <f t="shared" si="6"/>
        <v>0</v>
      </c>
      <c r="Y91" s="37">
        <f t="shared" si="7"/>
        <v>0</v>
      </c>
      <c r="Z91" s="37">
        <f t="shared" si="8"/>
        <v>0</v>
      </c>
      <c r="AA91" s="40" t="s">
        <v>24</v>
      </c>
    </row>
    <row r="92" spans="1:27" ht="12.75">
      <c r="A92" s="2"/>
      <c r="B92" s="51">
        <v>80</v>
      </c>
      <c r="C92" s="52">
        <v>27073</v>
      </c>
      <c r="D92" s="55" t="s">
        <v>278</v>
      </c>
      <c r="E92" s="56"/>
      <c r="F92" s="51" t="s">
        <v>254</v>
      </c>
      <c r="G92" s="51" t="s">
        <v>44</v>
      </c>
      <c r="H92" s="51" t="s">
        <v>279</v>
      </c>
      <c r="I92" s="53" t="s">
        <v>118</v>
      </c>
      <c r="J92" s="53" t="s">
        <v>280</v>
      </c>
      <c r="K92" s="53" t="s">
        <v>281</v>
      </c>
      <c r="L92" s="51" t="s">
        <v>141</v>
      </c>
      <c r="M92" s="54" t="s">
        <v>50</v>
      </c>
      <c r="N92" s="54" t="s">
        <v>50</v>
      </c>
      <c r="O92" s="3"/>
      <c r="P92" s="3"/>
      <c r="Q92" s="3"/>
      <c r="R92" s="3"/>
      <c r="S92" s="3"/>
      <c r="T92" s="3"/>
      <c r="U92" s="3"/>
      <c r="V92" s="37">
        <v>1840</v>
      </c>
      <c r="W92" s="37">
        <v>1914</v>
      </c>
      <c r="X92" s="3">
        <f t="shared" si="6"/>
        <v>0</v>
      </c>
      <c r="Y92" s="37">
        <f t="shared" si="7"/>
        <v>0</v>
      </c>
      <c r="Z92" s="37">
        <f t="shared" si="8"/>
        <v>0</v>
      </c>
      <c r="AA92" s="40" t="s">
        <v>24</v>
      </c>
    </row>
    <row r="93" spans="1:27" ht="12.75">
      <c r="A93" s="2"/>
      <c r="B93" s="51">
        <v>81</v>
      </c>
      <c r="C93" s="52">
        <v>27074</v>
      </c>
      <c r="D93" s="55" t="s">
        <v>282</v>
      </c>
      <c r="E93" s="56"/>
      <c r="F93" s="51" t="s">
        <v>254</v>
      </c>
      <c r="G93" s="51" t="s">
        <v>44</v>
      </c>
      <c r="H93" s="51" t="s">
        <v>59</v>
      </c>
      <c r="I93" s="53" t="s">
        <v>118</v>
      </c>
      <c r="J93" s="53" t="s">
        <v>256</v>
      </c>
      <c r="K93" s="53" t="s">
        <v>283</v>
      </c>
      <c r="L93" s="51" t="s">
        <v>141</v>
      </c>
      <c r="M93" s="54" t="s">
        <v>50</v>
      </c>
      <c r="N93" s="3"/>
      <c r="O93" s="3"/>
      <c r="P93" s="3"/>
      <c r="Q93" s="3"/>
      <c r="R93" s="3"/>
      <c r="S93" s="3"/>
      <c r="T93" s="3"/>
      <c r="U93" s="3"/>
      <c r="V93" s="37">
        <v>2120</v>
      </c>
      <c r="W93" s="37">
        <v>2205</v>
      </c>
      <c r="X93" s="3">
        <f t="shared" si="6"/>
        <v>0</v>
      </c>
      <c r="Y93" s="37">
        <f t="shared" si="7"/>
        <v>0</v>
      </c>
      <c r="Z93" s="37">
        <f t="shared" si="8"/>
        <v>0</v>
      </c>
      <c r="AA93" s="40" t="s">
        <v>24</v>
      </c>
    </row>
    <row r="94" spans="1:27" ht="12.75">
      <c r="A94" s="2"/>
      <c r="B94" s="51">
        <v>82</v>
      </c>
      <c r="C94" s="52">
        <v>27077</v>
      </c>
      <c r="D94" s="55" t="s">
        <v>284</v>
      </c>
      <c r="E94" s="56"/>
      <c r="F94" s="51" t="s">
        <v>285</v>
      </c>
      <c r="G94" s="51" t="s">
        <v>44</v>
      </c>
      <c r="H94" s="51" t="s">
        <v>286</v>
      </c>
      <c r="I94" s="53" t="s">
        <v>118</v>
      </c>
      <c r="J94" s="53" t="s">
        <v>270</v>
      </c>
      <c r="K94" s="53" t="s">
        <v>287</v>
      </c>
      <c r="L94" s="51" t="s">
        <v>241</v>
      </c>
      <c r="M94" s="3"/>
      <c r="N94" s="3"/>
      <c r="O94" s="54" t="s">
        <v>50</v>
      </c>
      <c r="P94" s="54" t="s">
        <v>50</v>
      </c>
      <c r="Q94" s="54" t="s">
        <v>50</v>
      </c>
      <c r="R94" s="3"/>
      <c r="S94" s="3"/>
      <c r="T94" s="3"/>
      <c r="U94" s="3"/>
      <c r="V94" s="37">
        <v>2420</v>
      </c>
      <c r="W94" s="37">
        <v>2517</v>
      </c>
      <c r="X94" s="3">
        <f t="shared" si="6"/>
        <v>0</v>
      </c>
      <c r="Y94" s="37">
        <f t="shared" si="7"/>
        <v>0</v>
      </c>
      <c r="Z94" s="37">
        <f t="shared" si="8"/>
        <v>0</v>
      </c>
      <c r="AA94" s="40" t="s">
        <v>24</v>
      </c>
    </row>
    <row r="95" spans="1:27" ht="12.75">
      <c r="A95" s="2"/>
      <c r="B95" s="51">
        <v>83</v>
      </c>
      <c r="C95" s="52">
        <v>27075</v>
      </c>
      <c r="D95" s="55" t="s">
        <v>288</v>
      </c>
      <c r="E95" s="56"/>
      <c r="F95" s="51" t="s">
        <v>254</v>
      </c>
      <c r="G95" s="51" t="s">
        <v>44</v>
      </c>
      <c r="H95" s="51" t="s">
        <v>289</v>
      </c>
      <c r="I95" s="53" t="s">
        <v>118</v>
      </c>
      <c r="J95" s="53" t="s">
        <v>280</v>
      </c>
      <c r="K95" s="53" t="s">
        <v>290</v>
      </c>
      <c r="L95" s="51" t="s">
        <v>141</v>
      </c>
      <c r="M95" s="54" t="s">
        <v>50</v>
      </c>
      <c r="N95" s="54" t="s">
        <v>50</v>
      </c>
      <c r="O95" s="54" t="s">
        <v>50</v>
      </c>
      <c r="P95" s="3"/>
      <c r="Q95" s="3"/>
      <c r="R95" s="3"/>
      <c r="S95" s="3"/>
      <c r="T95" s="3"/>
      <c r="U95" s="3"/>
      <c r="V95" s="37">
        <v>2490</v>
      </c>
      <c r="W95" s="37">
        <v>2590</v>
      </c>
      <c r="X95" s="3">
        <f t="shared" si="6"/>
        <v>0</v>
      </c>
      <c r="Y95" s="37">
        <f t="shared" si="7"/>
        <v>0</v>
      </c>
      <c r="Z95" s="37">
        <f t="shared" si="8"/>
        <v>0</v>
      </c>
      <c r="AA95" s="40" t="s">
        <v>24</v>
      </c>
    </row>
    <row r="96" spans="1:27" ht="12.75">
      <c r="A96" s="2"/>
      <c r="B96" s="51">
        <v>84</v>
      </c>
      <c r="C96" s="52">
        <v>27067</v>
      </c>
      <c r="D96" s="55" t="s">
        <v>291</v>
      </c>
      <c r="E96" s="56"/>
      <c r="F96" s="51" t="s">
        <v>254</v>
      </c>
      <c r="G96" s="51" t="s">
        <v>44</v>
      </c>
      <c r="H96" s="51" t="s">
        <v>286</v>
      </c>
      <c r="I96" s="53" t="s">
        <v>118</v>
      </c>
      <c r="J96" s="53" t="s">
        <v>292</v>
      </c>
      <c r="K96" s="53" t="s">
        <v>293</v>
      </c>
      <c r="L96" s="51" t="s">
        <v>241</v>
      </c>
      <c r="M96" s="3"/>
      <c r="N96" s="3"/>
      <c r="O96" s="54" t="s">
        <v>50</v>
      </c>
      <c r="P96" s="3"/>
      <c r="Q96" s="54" t="s">
        <v>50</v>
      </c>
      <c r="R96" s="3"/>
      <c r="S96" s="3"/>
      <c r="T96" s="3"/>
      <c r="U96" s="3"/>
      <c r="V96" s="37">
        <v>2980</v>
      </c>
      <c r="W96" s="37">
        <v>3099</v>
      </c>
      <c r="X96" s="3">
        <f t="shared" si="6"/>
        <v>0</v>
      </c>
      <c r="Y96" s="37">
        <f t="shared" si="7"/>
        <v>0</v>
      </c>
      <c r="Z96" s="37">
        <f t="shared" si="8"/>
        <v>0</v>
      </c>
      <c r="AA96" s="40" t="s">
        <v>24</v>
      </c>
    </row>
    <row r="97" spans="1:27" ht="12.75">
      <c r="A97" s="2"/>
      <c r="B97" s="51">
        <v>85</v>
      </c>
      <c r="C97" s="52">
        <v>20716</v>
      </c>
      <c r="D97" s="55" t="s">
        <v>294</v>
      </c>
      <c r="E97" s="56"/>
      <c r="F97" s="51" t="s">
        <v>43</v>
      </c>
      <c r="G97" s="51" t="s">
        <v>44</v>
      </c>
      <c r="H97" s="51" t="s">
        <v>193</v>
      </c>
      <c r="I97" s="53" t="s">
        <v>53</v>
      </c>
      <c r="J97" s="53" t="s">
        <v>54</v>
      </c>
      <c r="K97" s="53" t="s">
        <v>295</v>
      </c>
      <c r="L97" s="51" t="s">
        <v>195</v>
      </c>
      <c r="M97" s="3"/>
      <c r="N97" s="3"/>
      <c r="O97" s="54" t="s">
        <v>50</v>
      </c>
      <c r="P97" s="54" t="s">
        <v>50</v>
      </c>
      <c r="Q97" s="54" t="s">
        <v>50</v>
      </c>
      <c r="R97" s="3"/>
      <c r="S97" s="3"/>
      <c r="T97" s="3"/>
      <c r="U97" s="3"/>
      <c r="V97" s="37">
        <v>1878</v>
      </c>
      <c r="W97" s="37">
        <v>1953</v>
      </c>
      <c r="X97" s="3">
        <f t="shared" si="6"/>
        <v>0</v>
      </c>
      <c r="Y97" s="37">
        <f t="shared" si="7"/>
        <v>0</v>
      </c>
      <c r="Z97" s="37">
        <f t="shared" si="8"/>
        <v>0</v>
      </c>
      <c r="AA97" s="40" t="s">
        <v>24</v>
      </c>
    </row>
    <row r="98" spans="1:27" ht="12.75">
      <c r="A98" s="2"/>
      <c r="B98" s="51">
        <v>86</v>
      </c>
      <c r="C98" s="52">
        <v>20717</v>
      </c>
      <c r="D98" s="55" t="s">
        <v>296</v>
      </c>
      <c r="E98" s="56"/>
      <c r="F98" s="51" t="s">
        <v>43</v>
      </c>
      <c r="G98" s="51" t="s">
        <v>44</v>
      </c>
      <c r="H98" s="51" t="s">
        <v>197</v>
      </c>
      <c r="I98" s="53" t="s">
        <v>53</v>
      </c>
      <c r="J98" s="53" t="s">
        <v>54</v>
      </c>
      <c r="K98" s="53" t="s">
        <v>295</v>
      </c>
      <c r="L98" s="51" t="s">
        <v>195</v>
      </c>
      <c r="M98" s="3"/>
      <c r="N98" s="3"/>
      <c r="O98" s="54" t="s">
        <v>50</v>
      </c>
      <c r="P98" s="54" t="s">
        <v>50</v>
      </c>
      <c r="Q98" s="54" t="s">
        <v>50</v>
      </c>
      <c r="R98" s="3"/>
      <c r="S98" s="3"/>
      <c r="T98" s="3"/>
      <c r="U98" s="3"/>
      <c r="V98" s="37">
        <v>1878</v>
      </c>
      <c r="W98" s="37">
        <v>1953</v>
      </c>
      <c r="X98" s="3">
        <f t="shared" si="6"/>
        <v>0</v>
      </c>
      <c r="Y98" s="37">
        <f t="shared" si="7"/>
        <v>0</v>
      </c>
      <c r="Z98" s="37">
        <f t="shared" si="8"/>
        <v>0</v>
      </c>
      <c r="AA98" s="40" t="s">
        <v>24</v>
      </c>
    </row>
    <row r="99" spans="1:27" ht="12.75">
      <c r="A99" s="2"/>
      <c r="B99" s="51">
        <v>87</v>
      </c>
      <c r="C99" s="52">
        <v>24214</v>
      </c>
      <c r="D99" s="55" t="s">
        <v>297</v>
      </c>
      <c r="E99" s="56"/>
      <c r="F99" s="51" t="s">
        <v>222</v>
      </c>
      <c r="G99" s="51" t="s">
        <v>44</v>
      </c>
      <c r="H99" s="51" t="s">
        <v>87</v>
      </c>
      <c r="I99" s="53" t="s">
        <v>60</v>
      </c>
      <c r="J99" s="53" t="s">
        <v>54</v>
      </c>
      <c r="K99" s="53" t="s">
        <v>298</v>
      </c>
      <c r="L99" s="51" t="s">
        <v>141</v>
      </c>
      <c r="M99" s="54" t="s">
        <v>50</v>
      </c>
      <c r="N99" s="3"/>
      <c r="O99" s="3"/>
      <c r="P99" s="3"/>
      <c r="Q99" s="3"/>
      <c r="R99" s="3"/>
      <c r="S99" s="3"/>
      <c r="T99" s="3"/>
      <c r="U99" s="3"/>
      <c r="V99" s="37">
        <v>2365</v>
      </c>
      <c r="W99" s="37">
        <v>2460</v>
      </c>
      <c r="X99" s="3">
        <f t="shared" si="6"/>
        <v>0</v>
      </c>
      <c r="Y99" s="37">
        <f t="shared" si="7"/>
        <v>0</v>
      </c>
      <c r="Z99" s="37">
        <f t="shared" si="8"/>
        <v>0</v>
      </c>
      <c r="AA99" s="40" t="s">
        <v>24</v>
      </c>
    </row>
    <row r="100" spans="1:27" ht="12.75">
      <c r="A100" s="2"/>
      <c r="B100" s="51">
        <v>88</v>
      </c>
      <c r="C100" s="52">
        <v>24215</v>
      </c>
      <c r="D100" s="55" t="s">
        <v>299</v>
      </c>
      <c r="E100" s="56"/>
      <c r="F100" s="51" t="s">
        <v>222</v>
      </c>
      <c r="G100" s="51" t="s">
        <v>44</v>
      </c>
      <c r="H100" s="51" t="s">
        <v>91</v>
      </c>
      <c r="I100" s="53" t="s">
        <v>60</v>
      </c>
      <c r="J100" s="53" t="s">
        <v>54</v>
      </c>
      <c r="K100" s="53" t="s">
        <v>298</v>
      </c>
      <c r="L100" s="51" t="s">
        <v>141</v>
      </c>
      <c r="M100" s="54" t="s">
        <v>50</v>
      </c>
      <c r="N100" s="3"/>
      <c r="O100" s="3"/>
      <c r="P100" s="3"/>
      <c r="Q100" s="3"/>
      <c r="R100" s="3"/>
      <c r="S100" s="3"/>
      <c r="T100" s="3"/>
      <c r="U100" s="3"/>
      <c r="V100" s="37">
        <v>2365</v>
      </c>
      <c r="W100" s="37">
        <v>2460</v>
      </c>
      <c r="X100" s="3">
        <f t="shared" si="6"/>
        <v>0</v>
      </c>
      <c r="Y100" s="37">
        <f t="shared" si="7"/>
        <v>0</v>
      </c>
      <c r="Z100" s="37">
        <f t="shared" si="8"/>
        <v>0</v>
      </c>
      <c r="AA100" s="40" t="s">
        <v>24</v>
      </c>
    </row>
    <row r="101" spans="1:27" ht="12.75">
      <c r="A101" s="2"/>
      <c r="B101" s="51">
        <v>89</v>
      </c>
      <c r="C101" s="52">
        <v>25264</v>
      </c>
      <c r="D101" s="55" t="s">
        <v>300</v>
      </c>
      <c r="E101" s="56"/>
      <c r="F101" s="51" t="s">
        <v>58</v>
      </c>
      <c r="G101" s="51" t="s">
        <v>44</v>
      </c>
      <c r="H101" s="51" t="s">
        <v>72</v>
      </c>
      <c r="I101" s="53" t="s">
        <v>67</v>
      </c>
      <c r="J101" s="53" t="s">
        <v>216</v>
      </c>
      <c r="K101" s="53" t="s">
        <v>301</v>
      </c>
      <c r="L101" s="51" t="s">
        <v>63</v>
      </c>
      <c r="M101" s="3"/>
      <c r="N101" s="3"/>
      <c r="O101" s="3"/>
      <c r="P101" s="54" t="s">
        <v>50</v>
      </c>
      <c r="Q101" s="54" t="s">
        <v>50</v>
      </c>
      <c r="R101" s="54" t="s">
        <v>50</v>
      </c>
      <c r="S101" s="3"/>
      <c r="T101" s="3"/>
      <c r="U101" s="3"/>
      <c r="V101" s="37">
        <v>1210</v>
      </c>
      <c r="W101" s="37">
        <v>1258</v>
      </c>
      <c r="X101" s="3">
        <f t="shared" si="6"/>
        <v>0</v>
      </c>
      <c r="Y101" s="37">
        <f t="shared" si="7"/>
        <v>0</v>
      </c>
      <c r="Z101" s="37">
        <f t="shared" si="8"/>
        <v>0</v>
      </c>
      <c r="AA101" s="40" t="s">
        <v>24</v>
      </c>
    </row>
    <row r="102" spans="1:27" ht="12.75">
      <c r="A102" s="2"/>
      <c r="B102" s="51">
        <v>90</v>
      </c>
      <c r="C102" s="52">
        <v>25265</v>
      </c>
      <c r="D102" s="55" t="s">
        <v>302</v>
      </c>
      <c r="E102" s="56"/>
      <c r="F102" s="51" t="s">
        <v>58</v>
      </c>
      <c r="G102" s="51" t="s">
        <v>44</v>
      </c>
      <c r="H102" s="51" t="s">
        <v>303</v>
      </c>
      <c r="I102" s="53" t="s">
        <v>67</v>
      </c>
      <c r="J102" s="53" t="s">
        <v>216</v>
      </c>
      <c r="K102" s="53" t="s">
        <v>301</v>
      </c>
      <c r="L102" s="51" t="s">
        <v>63</v>
      </c>
      <c r="M102" s="3"/>
      <c r="N102" s="3"/>
      <c r="O102" s="3"/>
      <c r="P102" s="54" t="s">
        <v>50</v>
      </c>
      <c r="Q102" s="54" t="s">
        <v>50</v>
      </c>
      <c r="R102" s="54" t="s">
        <v>50</v>
      </c>
      <c r="S102" s="3"/>
      <c r="T102" s="3"/>
      <c r="U102" s="3"/>
      <c r="V102" s="37">
        <v>1210</v>
      </c>
      <c r="W102" s="37">
        <v>1258</v>
      </c>
      <c r="X102" s="3">
        <f t="shared" si="6"/>
        <v>0</v>
      </c>
      <c r="Y102" s="37">
        <f t="shared" si="7"/>
        <v>0</v>
      </c>
      <c r="Z102" s="37">
        <f t="shared" si="8"/>
        <v>0</v>
      </c>
      <c r="AA102" s="40" t="s">
        <v>24</v>
      </c>
    </row>
    <row r="103" spans="1:27" ht="12.75">
      <c r="A103" s="2"/>
      <c r="B103" s="51">
        <v>91</v>
      </c>
      <c r="C103" s="52">
        <v>25266</v>
      </c>
      <c r="D103" s="55" t="s">
        <v>304</v>
      </c>
      <c r="E103" s="56"/>
      <c r="F103" s="51" t="s">
        <v>58</v>
      </c>
      <c r="G103" s="51" t="s">
        <v>44</v>
      </c>
      <c r="H103" s="51" t="s">
        <v>91</v>
      </c>
      <c r="I103" s="53" t="s">
        <v>67</v>
      </c>
      <c r="J103" s="53" t="s">
        <v>216</v>
      </c>
      <c r="K103" s="53" t="s">
        <v>301</v>
      </c>
      <c r="L103" s="51" t="s">
        <v>63</v>
      </c>
      <c r="M103" s="3"/>
      <c r="N103" s="3"/>
      <c r="O103" s="3"/>
      <c r="P103" s="54" t="s">
        <v>50</v>
      </c>
      <c r="Q103" s="54" t="s">
        <v>50</v>
      </c>
      <c r="R103" s="54" t="s">
        <v>50</v>
      </c>
      <c r="S103" s="3"/>
      <c r="T103" s="3"/>
      <c r="U103" s="3"/>
      <c r="V103" s="37">
        <v>1210</v>
      </c>
      <c r="W103" s="37">
        <v>1258</v>
      </c>
      <c r="X103" s="3">
        <f t="shared" si="6"/>
        <v>0</v>
      </c>
      <c r="Y103" s="37">
        <f t="shared" si="7"/>
        <v>0</v>
      </c>
      <c r="Z103" s="37">
        <f t="shared" si="8"/>
        <v>0</v>
      </c>
      <c r="AA103" s="40" t="s">
        <v>24</v>
      </c>
    </row>
    <row r="104" spans="1:27" ht="12.75">
      <c r="A104" s="2"/>
      <c r="B104" s="51">
        <v>92</v>
      </c>
      <c r="C104" s="52">
        <v>16462</v>
      </c>
      <c r="D104" s="55" t="s">
        <v>305</v>
      </c>
      <c r="E104" s="56"/>
      <c r="F104" s="51" t="s">
        <v>306</v>
      </c>
      <c r="G104" s="51" t="s">
        <v>44</v>
      </c>
      <c r="H104" s="51" t="s">
        <v>307</v>
      </c>
      <c r="I104" s="53" t="s">
        <v>46</v>
      </c>
      <c r="J104" s="53" t="s">
        <v>47</v>
      </c>
      <c r="K104" s="53" t="s">
        <v>308</v>
      </c>
      <c r="L104" s="51" t="s">
        <v>56</v>
      </c>
      <c r="M104" s="3"/>
      <c r="N104" s="3"/>
      <c r="O104" s="3"/>
      <c r="P104" s="54" t="s">
        <v>50</v>
      </c>
      <c r="Q104" s="3"/>
      <c r="R104" s="3"/>
      <c r="S104" s="3"/>
      <c r="T104" s="3"/>
      <c r="U104" s="3"/>
      <c r="V104" s="37">
        <v>2034</v>
      </c>
      <c r="W104" s="37">
        <v>2115</v>
      </c>
      <c r="X104" s="3">
        <f t="shared" si="6"/>
        <v>0</v>
      </c>
      <c r="Y104" s="37">
        <f t="shared" si="7"/>
        <v>0</v>
      </c>
      <c r="Z104" s="37">
        <f t="shared" si="8"/>
        <v>0</v>
      </c>
      <c r="AA104" s="40" t="s">
        <v>24</v>
      </c>
    </row>
    <row r="105" spans="1:27" ht="12.75">
      <c r="A105" s="2"/>
      <c r="B105" s="51">
        <v>93</v>
      </c>
      <c r="C105" s="52">
        <v>20741</v>
      </c>
      <c r="D105" s="55" t="s">
        <v>309</v>
      </c>
      <c r="E105" s="56"/>
      <c r="F105" s="51" t="s">
        <v>310</v>
      </c>
      <c r="G105" s="51" t="s">
        <v>44</v>
      </c>
      <c r="H105" s="51" t="s">
        <v>311</v>
      </c>
      <c r="I105" s="53" t="s">
        <v>53</v>
      </c>
      <c r="J105" s="53" t="s">
        <v>68</v>
      </c>
      <c r="K105" s="53" t="s">
        <v>312</v>
      </c>
      <c r="L105" s="51" t="s">
        <v>83</v>
      </c>
      <c r="M105" s="3"/>
      <c r="N105" s="54" t="s">
        <v>50</v>
      </c>
      <c r="O105" s="3"/>
      <c r="P105" s="3"/>
      <c r="Q105" s="3"/>
      <c r="R105" s="3"/>
      <c r="S105" s="3"/>
      <c r="T105" s="3"/>
      <c r="U105" s="3"/>
      <c r="V105" s="37">
        <v>432</v>
      </c>
      <c r="W105" s="37">
        <v>449</v>
      </c>
      <c r="X105" s="3">
        <f t="shared" si="6"/>
        <v>0</v>
      </c>
      <c r="Y105" s="37">
        <f t="shared" si="7"/>
        <v>0</v>
      </c>
      <c r="Z105" s="37">
        <f t="shared" si="8"/>
        <v>0</v>
      </c>
      <c r="AA105" s="40" t="s">
        <v>24</v>
      </c>
    </row>
    <row r="106" spans="1:27" ht="12.75">
      <c r="A106" s="2"/>
      <c r="B106" s="51">
        <v>94</v>
      </c>
      <c r="C106" s="52">
        <v>20742</v>
      </c>
      <c r="D106" s="55" t="s">
        <v>313</v>
      </c>
      <c r="E106" s="56"/>
      <c r="F106" s="51" t="s">
        <v>314</v>
      </c>
      <c r="G106" s="51" t="s">
        <v>44</v>
      </c>
      <c r="H106" s="51" t="s">
        <v>87</v>
      </c>
      <c r="I106" s="53" t="s">
        <v>53</v>
      </c>
      <c r="J106" s="53" t="s">
        <v>98</v>
      </c>
      <c r="K106" s="53" t="s">
        <v>315</v>
      </c>
      <c r="L106" s="51" t="s">
        <v>275</v>
      </c>
      <c r="M106" s="54" t="s">
        <v>50</v>
      </c>
      <c r="N106" s="3"/>
      <c r="O106" s="3"/>
      <c r="P106" s="3"/>
      <c r="Q106" s="3"/>
      <c r="R106" s="3"/>
      <c r="S106" s="3"/>
      <c r="T106" s="3"/>
      <c r="U106" s="3"/>
      <c r="V106" s="37">
        <v>294</v>
      </c>
      <c r="W106" s="37">
        <v>306</v>
      </c>
      <c r="X106" s="3">
        <f t="shared" si="6"/>
        <v>0</v>
      </c>
      <c r="Y106" s="37">
        <f t="shared" si="7"/>
        <v>0</v>
      </c>
      <c r="Z106" s="37">
        <f t="shared" si="8"/>
        <v>0</v>
      </c>
      <c r="AA106" s="40" t="s">
        <v>24</v>
      </c>
    </row>
    <row r="107" spans="1:27" ht="12.75">
      <c r="A107" s="2"/>
      <c r="B107" s="51">
        <v>95</v>
      </c>
      <c r="C107" s="52">
        <v>20744</v>
      </c>
      <c r="D107" s="55" t="s">
        <v>316</v>
      </c>
      <c r="E107" s="56"/>
      <c r="F107" s="51" t="s">
        <v>314</v>
      </c>
      <c r="G107" s="51" t="s">
        <v>44</v>
      </c>
      <c r="H107" s="51" t="s">
        <v>317</v>
      </c>
      <c r="I107" s="53" t="s">
        <v>53</v>
      </c>
      <c r="J107" s="53" t="s">
        <v>98</v>
      </c>
      <c r="K107" s="53" t="s">
        <v>315</v>
      </c>
      <c r="L107" s="51" t="s">
        <v>275</v>
      </c>
      <c r="M107" s="54" t="s">
        <v>50</v>
      </c>
      <c r="N107" s="3"/>
      <c r="O107" s="3"/>
      <c r="P107" s="3"/>
      <c r="Q107" s="3"/>
      <c r="R107" s="3"/>
      <c r="S107" s="3"/>
      <c r="T107" s="3"/>
      <c r="U107" s="3"/>
      <c r="V107" s="37">
        <v>294</v>
      </c>
      <c r="W107" s="37">
        <v>306</v>
      </c>
      <c r="X107" s="3">
        <f t="shared" si="6"/>
        <v>0</v>
      </c>
      <c r="Y107" s="37">
        <f t="shared" si="7"/>
        <v>0</v>
      </c>
      <c r="Z107" s="37">
        <f t="shared" si="8"/>
        <v>0</v>
      </c>
      <c r="AA107" s="40" t="s">
        <v>24</v>
      </c>
    </row>
    <row r="108" spans="1:27" ht="12.75">
      <c r="A108" s="2"/>
      <c r="B108" s="51">
        <v>96</v>
      </c>
      <c r="C108" s="52">
        <v>20743</v>
      </c>
      <c r="D108" s="55" t="s">
        <v>318</v>
      </c>
      <c r="E108" s="56"/>
      <c r="F108" s="51" t="s">
        <v>314</v>
      </c>
      <c r="G108" s="51" t="s">
        <v>44</v>
      </c>
      <c r="H108" s="51" t="s">
        <v>182</v>
      </c>
      <c r="I108" s="53" t="s">
        <v>53</v>
      </c>
      <c r="J108" s="53" t="s">
        <v>98</v>
      </c>
      <c r="K108" s="53" t="s">
        <v>315</v>
      </c>
      <c r="L108" s="51" t="s">
        <v>275</v>
      </c>
      <c r="M108" s="54" t="s">
        <v>50</v>
      </c>
      <c r="N108" s="3"/>
      <c r="O108" s="3"/>
      <c r="P108" s="3"/>
      <c r="Q108" s="3"/>
      <c r="R108" s="3"/>
      <c r="S108" s="3"/>
      <c r="T108" s="3"/>
      <c r="U108" s="3"/>
      <c r="V108" s="37">
        <v>294</v>
      </c>
      <c r="W108" s="37">
        <v>306</v>
      </c>
      <c r="X108" s="3">
        <f t="shared" si="6"/>
        <v>0</v>
      </c>
      <c r="Y108" s="37">
        <f t="shared" si="7"/>
        <v>0</v>
      </c>
      <c r="Z108" s="37">
        <f t="shared" si="8"/>
        <v>0</v>
      </c>
      <c r="AA108" s="40" t="s">
        <v>24</v>
      </c>
    </row>
    <row r="109" spans="1:27" ht="12.75">
      <c r="A109" s="2"/>
      <c r="B109" s="51">
        <v>97</v>
      </c>
      <c r="C109" s="52">
        <v>20746</v>
      </c>
      <c r="D109" s="55" t="s">
        <v>319</v>
      </c>
      <c r="E109" s="56"/>
      <c r="F109" s="51" t="s">
        <v>310</v>
      </c>
      <c r="G109" s="51" t="s">
        <v>44</v>
      </c>
      <c r="H109" s="51" t="s">
        <v>320</v>
      </c>
      <c r="I109" s="53" t="s">
        <v>53</v>
      </c>
      <c r="J109" s="53" t="s">
        <v>68</v>
      </c>
      <c r="K109" s="53" t="s">
        <v>321</v>
      </c>
      <c r="L109" s="51" t="s">
        <v>83</v>
      </c>
      <c r="M109" s="3"/>
      <c r="N109" s="54" t="s">
        <v>50</v>
      </c>
      <c r="O109" s="3"/>
      <c r="P109" s="3"/>
      <c r="Q109" s="3"/>
      <c r="R109" s="3"/>
      <c r="S109" s="3"/>
      <c r="T109" s="3"/>
      <c r="U109" s="3"/>
      <c r="V109" s="37">
        <v>336</v>
      </c>
      <c r="W109" s="37">
        <v>349</v>
      </c>
      <c r="X109" s="3">
        <f aca="true" t="shared" si="9" ref="X109:X119">SUM(M109:U109)</f>
        <v>0</v>
      </c>
      <c r="Y109" s="37">
        <f aca="true" t="shared" si="10" ref="Y109:Y119">X109*V109</f>
        <v>0</v>
      </c>
      <c r="Z109" s="37">
        <f aca="true" t="shared" si="11" ref="Z109:Z119">W109*X109</f>
        <v>0</v>
      </c>
      <c r="AA109" s="40" t="s">
        <v>24</v>
      </c>
    </row>
    <row r="110" spans="1:27" ht="12.75">
      <c r="A110" s="2"/>
      <c r="B110" s="51">
        <v>98</v>
      </c>
      <c r="C110" s="52">
        <v>20731</v>
      </c>
      <c r="D110" s="55" t="s">
        <v>322</v>
      </c>
      <c r="E110" s="56"/>
      <c r="F110" s="51" t="s">
        <v>323</v>
      </c>
      <c r="G110" s="51" t="s">
        <v>44</v>
      </c>
      <c r="H110" s="51" t="s">
        <v>311</v>
      </c>
      <c r="I110" s="53" t="s">
        <v>53</v>
      </c>
      <c r="J110" s="53" t="s">
        <v>324</v>
      </c>
      <c r="K110" s="53" t="s">
        <v>325</v>
      </c>
      <c r="L110" s="51" t="s">
        <v>275</v>
      </c>
      <c r="M110" s="54" t="s">
        <v>50</v>
      </c>
      <c r="N110" s="54" t="s">
        <v>50</v>
      </c>
      <c r="O110" s="54" t="s">
        <v>50</v>
      </c>
      <c r="P110" s="54" t="s">
        <v>50</v>
      </c>
      <c r="Q110" s="3"/>
      <c r="R110" s="3"/>
      <c r="S110" s="3"/>
      <c r="T110" s="3"/>
      <c r="U110" s="3"/>
      <c r="V110" s="37">
        <v>672</v>
      </c>
      <c r="W110" s="37">
        <v>699</v>
      </c>
      <c r="X110" s="3">
        <f t="shared" si="9"/>
        <v>0</v>
      </c>
      <c r="Y110" s="37">
        <f t="shared" si="10"/>
        <v>0</v>
      </c>
      <c r="Z110" s="37">
        <f t="shared" si="11"/>
        <v>0</v>
      </c>
      <c r="AA110" s="40" t="s">
        <v>24</v>
      </c>
    </row>
    <row r="111" spans="1:27" ht="12.75">
      <c r="A111" s="2"/>
      <c r="B111" s="51">
        <v>99</v>
      </c>
      <c r="C111" s="52">
        <v>20733</v>
      </c>
      <c r="D111" s="55" t="s">
        <v>326</v>
      </c>
      <c r="E111" s="56"/>
      <c r="F111" s="51" t="s">
        <v>323</v>
      </c>
      <c r="G111" s="51" t="s">
        <v>44</v>
      </c>
      <c r="H111" s="51" t="s">
        <v>327</v>
      </c>
      <c r="I111" s="53" t="s">
        <v>53</v>
      </c>
      <c r="J111" s="53" t="s">
        <v>324</v>
      </c>
      <c r="K111" s="53" t="s">
        <v>325</v>
      </c>
      <c r="L111" s="51" t="s">
        <v>275</v>
      </c>
      <c r="M111" s="54" t="s">
        <v>50</v>
      </c>
      <c r="N111" s="54" t="s">
        <v>50</v>
      </c>
      <c r="O111" s="54" t="s">
        <v>50</v>
      </c>
      <c r="P111" s="54" t="s">
        <v>50</v>
      </c>
      <c r="Q111" s="3"/>
      <c r="R111" s="3"/>
      <c r="S111" s="3"/>
      <c r="T111" s="3"/>
      <c r="U111" s="3"/>
      <c r="V111" s="37">
        <v>672</v>
      </c>
      <c r="W111" s="37">
        <v>699</v>
      </c>
      <c r="X111" s="3">
        <f t="shared" si="9"/>
        <v>0</v>
      </c>
      <c r="Y111" s="37">
        <f t="shared" si="10"/>
        <v>0</v>
      </c>
      <c r="Z111" s="37">
        <f t="shared" si="11"/>
        <v>0</v>
      </c>
      <c r="AA111" s="40" t="s">
        <v>24</v>
      </c>
    </row>
    <row r="112" spans="1:27" ht="12.75">
      <c r="A112" s="2"/>
      <c r="B112" s="51">
        <v>100</v>
      </c>
      <c r="C112" s="52">
        <v>20732</v>
      </c>
      <c r="D112" s="55" t="s">
        <v>328</v>
      </c>
      <c r="E112" s="56"/>
      <c r="F112" s="51" t="s">
        <v>323</v>
      </c>
      <c r="G112" s="51" t="s">
        <v>44</v>
      </c>
      <c r="H112" s="51" t="s">
        <v>329</v>
      </c>
      <c r="I112" s="53" t="s">
        <v>53</v>
      </c>
      <c r="J112" s="53" t="s">
        <v>324</v>
      </c>
      <c r="K112" s="53" t="s">
        <v>325</v>
      </c>
      <c r="L112" s="51" t="s">
        <v>275</v>
      </c>
      <c r="M112" s="54" t="s">
        <v>50</v>
      </c>
      <c r="N112" s="54" t="s">
        <v>50</v>
      </c>
      <c r="O112" s="54" t="s">
        <v>50</v>
      </c>
      <c r="P112" s="54" t="s">
        <v>50</v>
      </c>
      <c r="Q112" s="3"/>
      <c r="R112" s="3"/>
      <c r="S112" s="3"/>
      <c r="T112" s="3"/>
      <c r="U112" s="3"/>
      <c r="V112" s="37">
        <v>672</v>
      </c>
      <c r="W112" s="37">
        <v>699</v>
      </c>
      <c r="X112" s="3">
        <f t="shared" si="9"/>
        <v>0</v>
      </c>
      <c r="Y112" s="37">
        <f t="shared" si="10"/>
        <v>0</v>
      </c>
      <c r="Z112" s="37">
        <f t="shared" si="11"/>
        <v>0</v>
      </c>
      <c r="AA112" s="40" t="s">
        <v>24</v>
      </c>
    </row>
    <row r="113" spans="1:27" ht="12.75">
      <c r="A113" s="2"/>
      <c r="B113" s="51">
        <v>101</v>
      </c>
      <c r="C113" s="52">
        <v>20730</v>
      </c>
      <c r="D113" s="55" t="s">
        <v>330</v>
      </c>
      <c r="E113" s="56"/>
      <c r="F113" s="51" t="s">
        <v>323</v>
      </c>
      <c r="G113" s="51" t="s">
        <v>44</v>
      </c>
      <c r="H113" s="51" t="s">
        <v>331</v>
      </c>
      <c r="I113" s="53" t="s">
        <v>53</v>
      </c>
      <c r="J113" s="53" t="s">
        <v>324</v>
      </c>
      <c r="K113" s="53" t="s">
        <v>325</v>
      </c>
      <c r="L113" s="51" t="s">
        <v>275</v>
      </c>
      <c r="M113" s="54" t="s">
        <v>50</v>
      </c>
      <c r="N113" s="54" t="s">
        <v>50</v>
      </c>
      <c r="O113" s="54" t="s">
        <v>50</v>
      </c>
      <c r="P113" s="54" t="s">
        <v>50</v>
      </c>
      <c r="Q113" s="3"/>
      <c r="R113" s="3"/>
      <c r="S113" s="3"/>
      <c r="T113" s="3"/>
      <c r="U113" s="3"/>
      <c r="V113" s="37">
        <v>672</v>
      </c>
      <c r="W113" s="37">
        <v>699</v>
      </c>
      <c r="X113" s="3">
        <f t="shared" si="9"/>
        <v>0</v>
      </c>
      <c r="Y113" s="37">
        <f t="shared" si="10"/>
        <v>0</v>
      </c>
      <c r="Z113" s="37">
        <f t="shared" si="11"/>
        <v>0</v>
      </c>
      <c r="AA113" s="40" t="s">
        <v>24</v>
      </c>
    </row>
    <row r="114" spans="1:27" ht="12.75">
      <c r="A114" s="2"/>
      <c r="B114" s="51">
        <v>102</v>
      </c>
      <c r="C114" s="52">
        <v>24225</v>
      </c>
      <c r="D114" s="55" t="s">
        <v>332</v>
      </c>
      <c r="E114" s="56"/>
      <c r="F114" s="51" t="s">
        <v>333</v>
      </c>
      <c r="G114" s="51" t="s">
        <v>44</v>
      </c>
      <c r="H114" s="51" t="s">
        <v>87</v>
      </c>
      <c r="I114" s="53" t="s">
        <v>60</v>
      </c>
      <c r="J114" s="53" t="s">
        <v>68</v>
      </c>
      <c r="K114" s="53" t="s">
        <v>334</v>
      </c>
      <c r="L114" s="51" t="s">
        <v>335</v>
      </c>
      <c r="M114" s="3"/>
      <c r="N114" s="54" t="s">
        <v>50</v>
      </c>
      <c r="O114" s="54" t="s">
        <v>50</v>
      </c>
      <c r="P114" s="54" t="s">
        <v>50</v>
      </c>
      <c r="Q114" s="54" t="s">
        <v>50</v>
      </c>
      <c r="R114" s="3"/>
      <c r="S114" s="3"/>
      <c r="T114" s="3"/>
      <c r="U114" s="3"/>
      <c r="V114" s="37">
        <v>395</v>
      </c>
      <c r="W114" s="37">
        <v>411</v>
      </c>
      <c r="X114" s="3">
        <f t="shared" si="9"/>
        <v>0</v>
      </c>
      <c r="Y114" s="37">
        <f t="shared" si="10"/>
        <v>0</v>
      </c>
      <c r="Z114" s="37">
        <f t="shared" si="11"/>
        <v>0</v>
      </c>
      <c r="AA114" s="40" t="s">
        <v>24</v>
      </c>
    </row>
    <row r="115" spans="1:27" ht="12.75">
      <c r="A115" s="2"/>
      <c r="B115" s="51">
        <v>103</v>
      </c>
      <c r="C115" s="52">
        <v>16637</v>
      </c>
      <c r="D115" s="55" t="s">
        <v>336</v>
      </c>
      <c r="E115" s="56"/>
      <c r="F115" s="51" t="s">
        <v>337</v>
      </c>
      <c r="G115" s="51" t="s">
        <v>44</v>
      </c>
      <c r="H115" s="51" t="s">
        <v>338</v>
      </c>
      <c r="I115" s="53" t="s">
        <v>46</v>
      </c>
      <c r="J115" s="53" t="s">
        <v>47</v>
      </c>
      <c r="K115" s="53" t="s">
        <v>339</v>
      </c>
      <c r="L115" s="51" t="s">
        <v>340</v>
      </c>
      <c r="M115" s="3"/>
      <c r="N115" s="3"/>
      <c r="O115" s="3"/>
      <c r="P115" s="54" t="s">
        <v>50</v>
      </c>
      <c r="Q115" s="54" t="s">
        <v>50</v>
      </c>
      <c r="R115" s="3"/>
      <c r="S115" s="3"/>
      <c r="T115" s="3"/>
      <c r="U115" s="3"/>
      <c r="V115" s="37">
        <v>1680</v>
      </c>
      <c r="W115" s="37">
        <v>1747</v>
      </c>
      <c r="X115" s="3">
        <f t="shared" si="9"/>
        <v>0</v>
      </c>
      <c r="Y115" s="37">
        <f t="shared" si="10"/>
        <v>0</v>
      </c>
      <c r="Z115" s="37">
        <f t="shared" si="11"/>
        <v>0</v>
      </c>
      <c r="AA115" s="40" t="s">
        <v>24</v>
      </c>
    </row>
    <row r="116" spans="1:27" ht="12.75">
      <c r="A116" s="2"/>
      <c r="B116" s="51">
        <v>104</v>
      </c>
      <c r="C116" s="52">
        <v>16638</v>
      </c>
      <c r="D116" s="55" t="s">
        <v>341</v>
      </c>
      <c r="E116" s="56"/>
      <c r="F116" s="51" t="s">
        <v>342</v>
      </c>
      <c r="G116" s="51" t="s">
        <v>44</v>
      </c>
      <c r="H116" s="51" t="s">
        <v>45</v>
      </c>
      <c r="I116" s="53" t="s">
        <v>46</v>
      </c>
      <c r="J116" s="53" t="s">
        <v>47</v>
      </c>
      <c r="K116" s="53" t="s">
        <v>343</v>
      </c>
      <c r="L116" s="51" t="s">
        <v>344</v>
      </c>
      <c r="M116" s="54" t="s">
        <v>50</v>
      </c>
      <c r="N116" s="3"/>
      <c r="O116" s="3"/>
      <c r="P116" s="3"/>
      <c r="Q116" s="3"/>
      <c r="R116" s="3"/>
      <c r="S116" s="3"/>
      <c r="T116" s="3"/>
      <c r="U116" s="3"/>
      <c r="V116" s="37">
        <v>1680</v>
      </c>
      <c r="W116" s="37">
        <v>1747</v>
      </c>
      <c r="X116" s="3">
        <f t="shared" si="9"/>
        <v>0</v>
      </c>
      <c r="Y116" s="37">
        <f t="shared" si="10"/>
        <v>0</v>
      </c>
      <c r="Z116" s="37">
        <f t="shared" si="11"/>
        <v>0</v>
      </c>
      <c r="AA116" s="40" t="s">
        <v>24</v>
      </c>
    </row>
    <row r="117" spans="1:27" ht="12.75">
      <c r="A117" s="2"/>
      <c r="B117" s="51">
        <v>105</v>
      </c>
      <c r="C117" s="52">
        <v>16639</v>
      </c>
      <c r="D117" s="55" t="s">
        <v>345</v>
      </c>
      <c r="E117" s="56"/>
      <c r="F117" s="51" t="s">
        <v>346</v>
      </c>
      <c r="G117" s="51" t="s">
        <v>44</v>
      </c>
      <c r="H117" s="51" t="s">
        <v>223</v>
      </c>
      <c r="I117" s="53" t="s">
        <v>46</v>
      </c>
      <c r="J117" s="53" t="s">
        <v>47</v>
      </c>
      <c r="K117" s="53" t="s">
        <v>347</v>
      </c>
      <c r="L117" s="51" t="s">
        <v>344</v>
      </c>
      <c r="M117" s="54" t="s">
        <v>50</v>
      </c>
      <c r="N117" s="3"/>
      <c r="O117" s="3"/>
      <c r="P117" s="3"/>
      <c r="Q117" s="3"/>
      <c r="R117" s="3"/>
      <c r="S117" s="3"/>
      <c r="T117" s="3"/>
      <c r="U117" s="3"/>
      <c r="V117" s="37">
        <v>1680</v>
      </c>
      <c r="W117" s="37">
        <v>1747</v>
      </c>
      <c r="X117" s="3">
        <f t="shared" si="9"/>
        <v>0</v>
      </c>
      <c r="Y117" s="37">
        <f t="shared" si="10"/>
        <v>0</v>
      </c>
      <c r="Z117" s="37">
        <f t="shared" si="11"/>
        <v>0</v>
      </c>
      <c r="AA117" s="40" t="s">
        <v>24</v>
      </c>
    </row>
    <row r="118" spans="1:27" ht="12.75">
      <c r="A118" s="2"/>
      <c r="B118" s="51">
        <v>106</v>
      </c>
      <c r="C118" s="52">
        <v>20737</v>
      </c>
      <c r="D118" s="55" t="s">
        <v>348</v>
      </c>
      <c r="E118" s="56"/>
      <c r="F118" s="51" t="s">
        <v>349</v>
      </c>
      <c r="G118" s="51" t="s">
        <v>44</v>
      </c>
      <c r="H118" s="51" t="s">
        <v>72</v>
      </c>
      <c r="I118" s="53" t="s">
        <v>53</v>
      </c>
      <c r="J118" s="53" t="s">
        <v>68</v>
      </c>
      <c r="K118" s="53" t="s">
        <v>350</v>
      </c>
      <c r="L118" s="51" t="s">
        <v>351</v>
      </c>
      <c r="M118" s="54" t="s">
        <v>50</v>
      </c>
      <c r="N118" s="3"/>
      <c r="O118" s="54" t="s">
        <v>50</v>
      </c>
      <c r="P118" s="3"/>
      <c r="Q118" s="3"/>
      <c r="R118" s="3"/>
      <c r="S118" s="3"/>
      <c r="T118" s="3"/>
      <c r="U118" s="3"/>
      <c r="V118" s="37">
        <v>336</v>
      </c>
      <c r="W118" s="37">
        <v>349</v>
      </c>
      <c r="X118" s="3">
        <f t="shared" si="9"/>
        <v>0</v>
      </c>
      <c r="Y118" s="37">
        <f t="shared" si="10"/>
        <v>0</v>
      </c>
      <c r="Z118" s="37">
        <f t="shared" si="11"/>
        <v>0</v>
      </c>
      <c r="AA118" s="40" t="s">
        <v>24</v>
      </c>
    </row>
    <row r="119" spans="1:27" ht="12.75">
      <c r="A119" s="2"/>
      <c r="B119" s="51">
        <v>107</v>
      </c>
      <c r="C119" s="52">
        <v>20738</v>
      </c>
      <c r="D119" s="55" t="s">
        <v>352</v>
      </c>
      <c r="E119" s="56"/>
      <c r="F119" s="51" t="s">
        <v>349</v>
      </c>
      <c r="G119" s="51" t="s">
        <v>44</v>
      </c>
      <c r="H119" s="51" t="s">
        <v>91</v>
      </c>
      <c r="I119" s="53" t="s">
        <v>53</v>
      </c>
      <c r="J119" s="53" t="s">
        <v>68</v>
      </c>
      <c r="K119" s="53" t="s">
        <v>350</v>
      </c>
      <c r="L119" s="51" t="s">
        <v>351</v>
      </c>
      <c r="M119" s="54" t="s">
        <v>50</v>
      </c>
      <c r="N119" s="3"/>
      <c r="O119" s="54" t="s">
        <v>50</v>
      </c>
      <c r="P119" s="3"/>
      <c r="Q119" s="3"/>
      <c r="R119" s="3"/>
      <c r="S119" s="3"/>
      <c r="T119" s="3"/>
      <c r="U119" s="3"/>
      <c r="V119" s="37">
        <v>336</v>
      </c>
      <c r="W119" s="37">
        <v>349</v>
      </c>
      <c r="X119" s="3">
        <f t="shared" si="9"/>
        <v>0</v>
      </c>
      <c r="Y119" s="37">
        <f t="shared" si="10"/>
        <v>0</v>
      </c>
      <c r="Z119" s="37">
        <f t="shared" si="11"/>
        <v>0</v>
      </c>
      <c r="AA119" s="40" t="s">
        <v>24</v>
      </c>
    </row>
    <row r="120" spans="1:26" s="5" customFormat="1" ht="26.25" customHeight="1">
      <c r="A120" s="6"/>
      <c r="B120" s="6"/>
      <c r="C120" s="6"/>
      <c r="D120" s="6"/>
      <c r="E120" s="6"/>
      <c r="F120" s="6"/>
      <c r="G120" s="6"/>
      <c r="H120" s="6"/>
      <c r="L120" s="6"/>
      <c r="M120" s="35"/>
      <c r="N120" s="35"/>
      <c r="O120" s="35"/>
      <c r="P120" s="35"/>
      <c r="Q120" s="35"/>
      <c r="R120" s="35"/>
      <c r="S120" s="35"/>
      <c r="T120" s="35"/>
      <c r="U120" s="35"/>
      <c r="V120" s="36"/>
      <c r="W120" s="35"/>
      <c r="X120" s="38">
        <f>SUM(X12:X119)</f>
        <v>0</v>
      </c>
      <c r="Y120" s="26">
        <f>SUM(Y12:Y119)</f>
        <v>0</v>
      </c>
      <c r="Z120" s="26">
        <f>SUM(Z12:Z119)</f>
        <v>0</v>
      </c>
    </row>
  </sheetData>
  <sheetProtection/>
  <mergeCells count="108">
    <mergeCell ref="D114:E114"/>
    <mergeCell ref="D115:E115"/>
    <mergeCell ref="D116:E116"/>
    <mergeCell ref="D117:E117"/>
    <mergeCell ref="D118:E118"/>
    <mergeCell ref="D119:E119"/>
    <mergeCell ref="D108:E108"/>
    <mergeCell ref="D109:E109"/>
    <mergeCell ref="D110:E110"/>
    <mergeCell ref="D111:E111"/>
    <mergeCell ref="D112:E112"/>
    <mergeCell ref="D113:E113"/>
    <mergeCell ref="D102:E102"/>
    <mergeCell ref="D103:E103"/>
    <mergeCell ref="D104:E104"/>
    <mergeCell ref="D105:E105"/>
    <mergeCell ref="D106:E106"/>
    <mergeCell ref="D107:E107"/>
    <mergeCell ref="D96:E96"/>
    <mergeCell ref="D97:E97"/>
    <mergeCell ref="D98:E98"/>
    <mergeCell ref="D99:E99"/>
    <mergeCell ref="D100:E100"/>
    <mergeCell ref="D101:E101"/>
    <mergeCell ref="D90:E90"/>
    <mergeCell ref="D91:E91"/>
    <mergeCell ref="D92:E92"/>
    <mergeCell ref="D93:E93"/>
    <mergeCell ref="D94:E94"/>
    <mergeCell ref="D95:E95"/>
    <mergeCell ref="D84:E84"/>
    <mergeCell ref="D85:E85"/>
    <mergeCell ref="D86:E86"/>
    <mergeCell ref="D87:E87"/>
    <mergeCell ref="D88:E88"/>
    <mergeCell ref="D89:E89"/>
    <mergeCell ref="D78:E78"/>
    <mergeCell ref="D79:E79"/>
    <mergeCell ref="D80:E80"/>
    <mergeCell ref="D81:E81"/>
    <mergeCell ref="D82:E82"/>
    <mergeCell ref="D83:E83"/>
    <mergeCell ref="D72:E72"/>
    <mergeCell ref="D73:E73"/>
    <mergeCell ref="D74:E74"/>
    <mergeCell ref="D75:E75"/>
    <mergeCell ref="D76:E76"/>
    <mergeCell ref="D77:E77"/>
    <mergeCell ref="D66:E66"/>
    <mergeCell ref="D67:E67"/>
    <mergeCell ref="D68:E68"/>
    <mergeCell ref="D69:E69"/>
    <mergeCell ref="D70:E70"/>
    <mergeCell ref="D71:E71"/>
    <mergeCell ref="D60:E60"/>
    <mergeCell ref="D61:E61"/>
    <mergeCell ref="D62:E62"/>
    <mergeCell ref="D63:E63"/>
    <mergeCell ref="D64:E64"/>
    <mergeCell ref="D65:E65"/>
    <mergeCell ref="D54:E54"/>
    <mergeCell ref="D55:E55"/>
    <mergeCell ref="D56:E56"/>
    <mergeCell ref="D57:E57"/>
    <mergeCell ref="D58:E58"/>
    <mergeCell ref="D59:E59"/>
    <mergeCell ref="D48:E48"/>
    <mergeCell ref="D49:E49"/>
    <mergeCell ref="D50:E50"/>
    <mergeCell ref="D51:E51"/>
    <mergeCell ref="D52:E52"/>
    <mergeCell ref="D53:E53"/>
    <mergeCell ref="D42:E42"/>
    <mergeCell ref="D43:E43"/>
    <mergeCell ref="D44:E44"/>
    <mergeCell ref="D45:E45"/>
    <mergeCell ref="D46:E46"/>
    <mergeCell ref="D47:E47"/>
    <mergeCell ref="D36:E36"/>
    <mergeCell ref="D37:E37"/>
    <mergeCell ref="D38:E38"/>
    <mergeCell ref="D39:E39"/>
    <mergeCell ref="D40:E40"/>
    <mergeCell ref="D41:E41"/>
    <mergeCell ref="D30:E30"/>
    <mergeCell ref="D31:E31"/>
    <mergeCell ref="D32:E32"/>
    <mergeCell ref="D33:E33"/>
    <mergeCell ref="D34:E34"/>
    <mergeCell ref="D35:E35"/>
    <mergeCell ref="D24:E24"/>
    <mergeCell ref="D25:E25"/>
    <mergeCell ref="D26:E26"/>
    <mergeCell ref="D27:E27"/>
    <mergeCell ref="D28:E28"/>
    <mergeCell ref="D29:E29"/>
    <mergeCell ref="D18:E18"/>
    <mergeCell ref="D19:E19"/>
    <mergeCell ref="D20:E20"/>
    <mergeCell ref="D21:E21"/>
    <mergeCell ref="D22:E22"/>
    <mergeCell ref="D23:E23"/>
    <mergeCell ref="D13:E13"/>
    <mergeCell ref="D14:E14"/>
    <mergeCell ref="D15:E15"/>
    <mergeCell ref="D12:E12"/>
    <mergeCell ref="D16:E16"/>
    <mergeCell ref="D17:E17"/>
  </mergeCells>
  <hyperlinks>
    <hyperlink ref="D13" r:id="rId1" display="PSA011112 - карамель"/>
    <hyperlink ref="D14" r:id="rId2" display="PSA011202 - белый+серебряная сетка"/>
    <hyperlink ref="D15" r:id="rId3" display="PSA011301 - белый/синий"/>
    <hyperlink ref="D16" r:id="rId4" display="PSA011401 - белый/розовый"/>
    <hyperlink ref="D17" r:id="rId5" display="PSA011402 - голубой"/>
    <hyperlink ref="D18" r:id="rId6" display="PSA011403 - принт"/>
    <hyperlink ref="D19" r:id="rId7" display="PSA021201 - белый+белый"/>
    <hyperlink ref="D20" r:id="rId8" display="PSA021201 - белый+розовый"/>
    <hyperlink ref="D21" r:id="rId9" display="PSA021202 - белый"/>
    <hyperlink ref="D22" r:id="rId10" display="PSA021202 - розовый"/>
    <hyperlink ref="D23" r:id="rId11" display="PSA021301 - розовый"/>
    <hyperlink ref="D24" r:id="rId12" display="PSA021302 - розовый"/>
    <hyperlink ref="D25" r:id="rId13" display="PSA021303 - розовый"/>
    <hyperlink ref="D26" r:id="rId14" display="PSA021401A - белый/синий"/>
    <hyperlink ref="D27" r:id="rId15" display="PSA021401B - белый/синий"/>
    <hyperlink ref="D28" r:id="rId16" display="PSA021402 - синий/белый"/>
    <hyperlink ref="D29" r:id="rId17" display="PSA021404 - белый/тёмно-синий"/>
    <hyperlink ref="D30" r:id="rId18" display="PSA021405 - белый/тёмно-синий"/>
    <hyperlink ref="D31" r:id="rId19" display="PSA021406 - белый/тёмно-синий"/>
    <hyperlink ref="D32" r:id="rId20" display="PSA031401 - айвори"/>
    <hyperlink ref="D33" r:id="rId21" display="PSA031401 - белый"/>
    <hyperlink ref="D34" r:id="rId22" display="PSA031402 - белый"/>
    <hyperlink ref="D35" r:id="rId23" display="PSA031402 - голубой"/>
    <hyperlink ref="D36" r:id="rId24" display="PSA031402 - розовый"/>
    <hyperlink ref="D37" r:id="rId25" display="PSA031404 - белый/тёмно-синий"/>
    <hyperlink ref="D38" r:id="rId26" display="PSA031405 - белый"/>
    <hyperlink ref="D39" r:id="rId27" display="PSA031406 - айвори"/>
    <hyperlink ref="D40" r:id="rId28" display="PSA041302 - золотой"/>
    <hyperlink ref="D41" r:id="rId29" display="PSA041302 - розовый"/>
    <hyperlink ref="D42" r:id="rId30" display="PSA041401 - белый/нежно-голубой"/>
    <hyperlink ref="D43" r:id="rId31" display="PSA051301 - голубой"/>
    <hyperlink ref="D44" r:id="rId32" display="PSA051301 - розовый"/>
    <hyperlink ref="D45" r:id="rId33" display="PSA051402 - черный"/>
    <hyperlink ref="D46" r:id="rId34" display="PSA051404 - айвори/черный"/>
    <hyperlink ref="D47" r:id="rId35" display="PSA051404 - белый/темно-синий"/>
    <hyperlink ref="D48" r:id="rId36" display="PSA051405 - черный/красный"/>
    <hyperlink ref="D49" r:id="rId37" display="PSA061205 - белый"/>
    <hyperlink ref="D50" r:id="rId38" display="PSA061401 - айвори"/>
    <hyperlink ref="D51" r:id="rId39" display="PSA061402 - айвори"/>
    <hyperlink ref="D52" r:id="rId40" display="PSA061403 - айвори"/>
    <hyperlink ref="D53" r:id="rId41" display="PSA061405 - айвори"/>
    <hyperlink ref="D54" r:id="rId42" display="PSA061406 - белый"/>
    <hyperlink ref="D55" r:id="rId43" display="PSA061407 - айвори"/>
    <hyperlink ref="D56" r:id="rId44" display="PSA071401 - белый/красный"/>
    <hyperlink ref="D57" r:id="rId45" display="PSA071404 - айвори/бургунди"/>
    <hyperlink ref="D58" r:id="rId46" display="PSA071405 - айвори"/>
    <hyperlink ref="D59" r:id="rId47" display="PSA081202 - шампань"/>
    <hyperlink ref="D60" r:id="rId48" display="PSA081203 - шампань"/>
    <hyperlink ref="D61" r:id="rId49" display="PSA081401 - айвори/красный"/>
    <hyperlink ref="D62" r:id="rId50" display="PSA081403 - черный/бургунди"/>
    <hyperlink ref="D63" r:id="rId51" display="PSA091204 - красный"/>
    <hyperlink ref="D64" r:id="rId52" display="PSA091204 - темно-синий"/>
    <hyperlink ref="D65" r:id="rId53" display="PSA091205 - белый+красный"/>
    <hyperlink ref="D66" r:id="rId54" display="PSA091205 - белый+темно-синий"/>
    <hyperlink ref="D67" r:id="rId55" display="PSA091401A - ivory"/>
    <hyperlink ref="D68" r:id="rId56" display="PSA091401B - ivory"/>
    <hyperlink ref="D69" r:id="rId57" display="PSA091402A - ivory"/>
    <hyperlink ref="D70" r:id="rId58" display="PSA091402B - ivory"/>
    <hyperlink ref="D71" r:id="rId59" display="PSA091403A - ivory"/>
    <hyperlink ref="D72" r:id="rId60" display="PSA091403B - ivory"/>
    <hyperlink ref="D73" r:id="rId61" display="PSAC061201 - белый"/>
    <hyperlink ref="D74" r:id="rId62" display="PSAC061202 - шампань"/>
    <hyperlink ref="D75" r:id="rId63" display="PSAK011111 - земляничный"/>
    <hyperlink ref="D76" r:id="rId64" display="PSAK011201 - белый атлас+серебряная сетка"/>
    <hyperlink ref="D77" r:id="rId65" display="PSAK011201 - шампань+золотая сетка"/>
    <hyperlink ref="D78" r:id="rId66" display="PSAK011401 - белый/лазурно-голубой"/>
    <hyperlink ref="D79" r:id="rId67" display="PSAK011401 - нежно-розовый"/>
    <hyperlink ref="D80" r:id="rId68" display="PSAK011402 - нежно-розовый"/>
    <hyperlink ref="D81" r:id="rId69" display="PSAK011402 - серый жемчуг"/>
    <hyperlink ref="D82" r:id="rId70" display="PSAK021401 - персиковый"/>
    <hyperlink ref="D83" r:id="rId71" display="PSAK041402 - белый/нежно-сиреневый"/>
    <hyperlink ref="D84" r:id="rId72" display="PSAK051401 - серый жемчуг/черный"/>
    <hyperlink ref="D85" r:id="rId73" display="PSAK051403 - пепельно-голубой"/>
    <hyperlink ref="D86" r:id="rId74" display="PSAK061301 - белый/фиолетовый"/>
    <hyperlink ref="D87" r:id="rId75" display="PSAK061404 - айвори"/>
    <hyperlink ref="D88" r:id="rId76" display="PSAK061408 - белый"/>
    <hyperlink ref="D89" r:id="rId77" display="PSAK061409 - белый"/>
    <hyperlink ref="D90" r:id="rId78" display="PSAK071203 - белый+небесно голубой"/>
    <hyperlink ref="D91" r:id="rId79" display="PSAK071203 - шампань+земляничный"/>
    <hyperlink ref="D92" r:id="rId80" display="PSAK071402 - айвори/голубой"/>
    <hyperlink ref="D93" r:id="rId81" display="PSAK071403 - белый/синий"/>
    <hyperlink ref="D94" r:id="rId82" display="PSAK071406 - белый/черный"/>
    <hyperlink ref="D95" r:id="rId83" display="PSAK081402 - белый/голубой"/>
    <hyperlink ref="D96" r:id="rId84" display="PSAK081404 - белый/черный"/>
    <hyperlink ref="D97" r:id="rId85" display="PSAK091201 - красный"/>
    <hyperlink ref="D98" r:id="rId86" display="PSAK091201 - темно-синий"/>
    <hyperlink ref="D99" r:id="rId87" display="PSAK121301 - белый"/>
    <hyperlink ref="D100" r:id="rId88" display="PSAK121301 - розовый"/>
    <hyperlink ref="D101" r:id="rId89" display="PSAO031401 - голубой"/>
    <hyperlink ref="D102" r:id="rId90" display="PSAO031401 - жёлтый"/>
    <hyperlink ref="D103" r:id="rId91" display="PSAO031401 - розовый"/>
    <hyperlink ref="D104" r:id="rId92" display="PSAQ011103 - белоснежный"/>
    <hyperlink ref="D105" r:id="rId93" display="PSG121202 - красный "/>
    <hyperlink ref="D106" r:id="rId94" display="PSG121203 - белый"/>
    <hyperlink ref="D107" r:id="rId95" display="PSG121203 - розовый  "/>
    <hyperlink ref="D108" r:id="rId96" display="PSG121203 - шампань"/>
    <hyperlink ref="D109" r:id="rId97" display="PSG121204 - темно-синий "/>
    <hyperlink ref="D110" r:id="rId98" display="PSH111201  - красный "/>
    <hyperlink ref="D111" r:id="rId99" display="PSH111201  - розовый "/>
    <hyperlink ref="D112" r:id="rId100" display="PSH111201  - синий "/>
    <hyperlink ref="D113" r:id="rId101" display="PSH111201  - черный "/>
    <hyperlink ref="D114" r:id="rId102" display="PSH111301 - белый"/>
    <hyperlink ref="D115" r:id="rId103" display="PSHK041102 - классический черный"/>
    <hyperlink ref="D116" r:id="rId104" display="PSHK041103 - карамель"/>
    <hyperlink ref="D117" r:id="rId105" display="PSHK041104 - земляничный"/>
    <hyperlink ref="D118" r:id="rId106" display="PSP121201 - голубой"/>
    <hyperlink ref="D119" r:id="rId107" display="PSP121201 - розовый"/>
  </hyperlinks>
  <printOptions/>
  <pageMargins left="0.75" right="0.75" top="1" bottom="1" header="0.5" footer="0.5"/>
  <pageSetup horizontalDpi="600" verticalDpi="600" orientation="portrait" paperSize="9" r:id="rId109"/>
  <drawing r:id="rId10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50" sqref="B5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IniXP</dc:creator>
  <cp:keywords/>
  <dc:description/>
  <cp:lastModifiedBy>solo</cp:lastModifiedBy>
  <dcterms:created xsi:type="dcterms:W3CDTF">2004-02-27T12:44:30Z</dcterms:created>
  <dcterms:modified xsi:type="dcterms:W3CDTF">2015-04-30T06:33:57Z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