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<sst xmlns="http://schemas.openxmlformats.org/spreadsheetml/2006/main" count="933" uniqueCount="232">
  <si>
    <t>Дата формирования:</t>
  </si>
  <si>
    <t>22.04.2015</t>
  </si>
  <si>
    <t>VOVA</t>
  </si>
  <si>
    <t>Цена</t>
  </si>
  <si>
    <t>**V28053</t>
  </si>
  <si>
    <t>Слип</t>
  </si>
  <si>
    <t/>
  </si>
  <si>
    <t>размер</t>
  </si>
  <si>
    <t>количество</t>
  </si>
  <si>
    <t>небесно синий</t>
  </si>
  <si>
    <t>44</t>
  </si>
  <si>
    <t>416778\\\</t>
  </si>
  <si>
    <t>**V32544</t>
  </si>
  <si>
    <t>вино винодела</t>
  </si>
  <si>
    <t>темно алая роза</t>
  </si>
  <si>
    <t>416782\416794\\</t>
  </si>
  <si>
    <t>**V32546</t>
  </si>
  <si>
    <t>Слип низкий</t>
  </si>
  <si>
    <t>38</t>
  </si>
  <si>
    <t>36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</si>
  <si>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</si>
  <si>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</si>
  <si>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</si>
  <si>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</si>
  <si>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</si>
  <si>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</si>
  <si>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</si>
  <si>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</si>
  <si>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</si>
  <si>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</si>
  <si>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</si>
  <si>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</si>
  <si>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</si>
  <si>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</si>
  <si>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</si>
  <si>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</si>
  <si>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</si>
  <si>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</si>
  <si>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</si>
  <si>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</si>
  <si>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</si>
  <si>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416838\\\</t>
  </si>
  <si>
    <t>416839\\\</t>
  </si>
  <si>
    <t>**V54040</t>
  </si>
  <si>
    <t>батик</t>
  </si>
  <si>
    <t>лимонное мороженное</t>
  </si>
  <si>
    <t>413791\416840\\</t>
  </si>
  <si>
    <t>**V54050</t>
  </si>
  <si>
    <t>416846\\\</t>
  </si>
  <si>
    <t>416847\\\</t>
  </si>
  <si>
    <t>416848\\\</t>
  </si>
  <si>
    <t>**V54053</t>
  </si>
  <si>
    <t>Танга</t>
  </si>
  <si>
    <t>сумрачно белый</t>
  </si>
  <si>
    <t>416851\\\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</si>
  <si>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</si>
  <si>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</si>
  <si>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</si>
  <si>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</si>
  <si>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</si>
  <si>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</si>
  <si>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</si>
  <si>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</si>
  <si>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416862\\\</t>
  </si>
  <si>
    <t>416863\\\</t>
  </si>
  <si>
    <t>A02114</t>
  </si>
  <si>
    <t>Мягкая чашка на карк</t>
  </si>
  <si>
    <t>черный</t>
  </si>
  <si>
    <t>75E</t>
  </si>
  <si>
    <t>416875\\\</t>
  </si>
  <si>
    <t>A02115</t>
  </si>
  <si>
    <t>Мягкая чашка без кар</t>
  </si>
  <si>
    <t>95E</t>
  </si>
  <si>
    <t>416908\\\</t>
  </si>
  <si>
    <t>V32517</t>
  </si>
  <si>
    <t>асфальта</t>
  </si>
  <si>
    <t>серебристый пион</t>
  </si>
  <si>
    <t>85E</t>
  </si>
  <si>
    <t>90E</t>
  </si>
  <si>
    <t>80G</t>
  </si>
  <si>
    <t>416142\413353\416164\</t>
  </si>
  <si>
    <t>90C</t>
  </si>
  <si>
    <t>95D</t>
  </si>
  <si>
    <t>416145\413360\416170\</t>
  </si>
  <si>
    <t>90D</t>
  </si>
  <si>
    <t>416146\\416178\</t>
  </si>
  <si>
    <t>90F</t>
  </si>
  <si>
    <t>416151\\416179\</t>
  </si>
  <si>
    <t>95F</t>
  </si>
  <si>
    <t>\\416185\</t>
  </si>
  <si>
    <t>95I</t>
  </si>
  <si>
    <t>\\416187\</t>
  </si>
  <si>
    <t>V32518</t>
  </si>
  <si>
    <t>Мягкая чашка полупоролон</t>
  </si>
  <si>
    <t>75C</t>
  </si>
  <si>
    <t>80F</t>
  </si>
  <si>
    <t>416543\416523\416513\</t>
  </si>
  <si>
    <t>75D</t>
  </si>
  <si>
    <t>416544\416534\416519\</t>
  </si>
  <si>
    <t>80C</t>
  </si>
  <si>
    <t>416546\416540\416520\</t>
  </si>
  <si>
    <t>80D</t>
  </si>
  <si>
    <t>95C</t>
  </si>
  <si>
    <t>416547\\416521\</t>
  </si>
  <si>
    <t>416550\\410078\</t>
  </si>
  <si>
    <t>416553\\410079\</t>
  </si>
  <si>
    <t>80E</t>
  </si>
  <si>
    <t>\\410080\</t>
  </si>
  <si>
    <t>416556\\\</t>
  </si>
  <si>
    <t>75F</t>
  </si>
  <si>
    <t>416558\\\</t>
  </si>
  <si>
    <t>416559\\\</t>
  </si>
  <si>
    <t>V32531</t>
  </si>
  <si>
    <t>Пуш - ап</t>
  </si>
  <si>
    <t>70A</t>
  </si>
  <si>
    <t>416580\416573\416570\</t>
  </si>
  <si>
    <t>90B</t>
  </si>
  <si>
    <t>70C</t>
  </si>
  <si>
    <t>416588\416574\\</t>
  </si>
  <si>
    <t>112304\\\</t>
  </si>
  <si>
    <t>70D</t>
  </si>
  <si>
    <t>112305\\\</t>
  </si>
  <si>
    <t>80B</t>
  </si>
  <si>
    <t>112309\\\</t>
  </si>
  <si>
    <t>V47411</t>
  </si>
  <si>
    <t>Для кормящих мам б/карк.</t>
  </si>
  <si>
    <t>416593\\\</t>
  </si>
  <si>
    <t>V52020</t>
  </si>
  <si>
    <t>85G</t>
  </si>
  <si>
    <t>410630\413397\\</t>
  </si>
  <si>
    <t>90G</t>
  </si>
  <si>
    <t>410636\\\</t>
  </si>
  <si>
    <t>410640\\\</t>
  </si>
  <si>
    <t>410641\\\</t>
  </si>
  <si>
    <t>95G</t>
  </si>
  <si>
    <t>410642\\\</t>
  </si>
  <si>
    <t>V52036</t>
  </si>
  <si>
    <t>ирландский кофе</t>
  </si>
  <si>
    <t>75B</t>
  </si>
  <si>
    <t>75A</t>
  </si>
  <si>
    <t>416616\416621\416633\</t>
  </si>
  <si>
    <t>416618\416623\416634\</t>
  </si>
  <si>
    <t>85D</t>
  </si>
  <si>
    <t>416619\416624\416636\</t>
  </si>
  <si>
    <t>416620\416625\416637\</t>
  </si>
  <si>
    <t>\416628\416639\</t>
  </si>
  <si>
    <t>\416629\416640\</t>
  </si>
  <si>
    <t>85B</t>
  </si>
  <si>
    <t>\416631\416641\</t>
  </si>
  <si>
    <t>85C</t>
  </si>
  <si>
    <t>\416632\416642\</t>
  </si>
  <si>
    <t>\\416643\</t>
  </si>
  <si>
    <t>\\416644\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</si>
  <si>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</si>
  <si>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</si>
  <si>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</si>
  <si>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</si>
  <si>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</si>
  <si>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</si>
  <si>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</si>
  <si>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</si>
  <si>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</si>
  <si>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</si>
  <si>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</si>
  <si>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</si>
  <si>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</si>
  <si>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</si>
  <si>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</si>
  <si>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</si>
  <si>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</si>
  <si>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</si>
  <si>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</si>
  <si>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</si>
  <si>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</si>
  <si>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V54021</t>
  </si>
  <si>
    <t>Балконет</t>
  </si>
  <si>
    <t>416687\\\</t>
  </si>
  <si>
    <t>V54022</t>
  </si>
  <si>
    <t>416709\\\</t>
  </si>
  <si>
    <t>416710\\\</t>
  </si>
  <si>
    <t>416711\\\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</si>
  <si>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</si>
  <si>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</si>
  <si>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</si>
  <si>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</si>
  <si>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</si>
  <si>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</si>
  <si>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</si>
  <si>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</si>
  <si>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кофе латте</t>
  </si>
  <si>
    <t>422333\\\</t>
  </si>
  <si>
    <t>V54032</t>
  </si>
  <si>
    <t>70B</t>
  </si>
  <si>
    <t>410104\114442\\</t>
  </si>
  <si>
    <t>410644\114443\\</t>
  </si>
  <si>
    <t>411716\114449\\</t>
  </si>
  <si>
    <t>\416719\\</t>
  </si>
  <si>
    <t>V54034</t>
  </si>
  <si>
    <t>белый</t>
  </si>
  <si>
    <t>416724\410112\416727\</t>
  </si>
  <si>
    <t>416725\410114\416728\</t>
  </si>
  <si>
    <t>\\416732\</t>
  </si>
  <si>
    <t>\\416922\</t>
  </si>
  <si>
    <t>V54037</t>
  </si>
  <si>
    <t xml:space="preserve">Пуш - ап формованный гель </t>
  </si>
  <si>
    <t>416744\416741\413414\</t>
  </si>
  <si>
    <t>411677\\416738\</t>
  </si>
  <si>
    <t>\\416739\</t>
  </si>
  <si>
    <t>V54123</t>
  </si>
  <si>
    <t>Формованный спейсер</t>
  </si>
  <si>
    <t>413482\416746\\</t>
  </si>
  <si>
    <t>413483\410686\\</t>
  </si>
  <si>
    <t>\410691\\</t>
  </si>
  <si>
    <t>V69606</t>
  </si>
  <si>
    <t>422314\422322\422316\</t>
  </si>
  <si>
    <t>422315\422323\422317\</t>
  </si>
  <si>
    <t>\410061\\</t>
  </si>
  <si>
    <t>\410062\\</t>
  </si>
  <si>
    <t>V74520</t>
  </si>
  <si>
    <t>темно-синий</t>
  </si>
  <si>
    <t>412448\\\</t>
  </si>
  <si>
    <t>V76633</t>
  </si>
  <si>
    <t>Пуш - ап  формованный</t>
  </si>
  <si>
    <t>416773\\\</t>
  </si>
  <si>
    <t>416775\\\</t>
  </si>
  <si>
    <t>V9161</t>
  </si>
  <si>
    <t>107968\\\</t>
  </si>
  <si>
    <t>107969\\\</t>
  </si>
  <si>
    <t>416131\\\</t>
  </si>
  <si>
    <t>416133\\\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</si>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</sst>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1343025</xdr:colOff>
      <xdr:row>60</xdr:row>
      <xdr:rowOff>161925</xdr:rowOff>
    </xdr:to>
    <xdr:pic>
      <xdr:nvPicPr>
        <xdr:cNvPr id="5" name="Рисунок 6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904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904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81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8605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211</xdr:row>
      <xdr:rowOff>38100</xdr:rowOff>
    </xdr:from>
    <xdr:to>
      <xdr:col>1</xdr:col>
      <xdr:colOff>1419225</xdr:colOff>
      <xdr:row>220</xdr:row>
      <xdr:rowOff>161925</xdr:rowOff>
    </xdr:to>
    <xdr:pic>
      <xdr:nvPicPr>
        <xdr:cNvPr id="18" name="Рисунок 19" descr="1755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023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223</xdr:row>
      <xdr:rowOff>38100</xdr:rowOff>
    </xdr:from>
    <xdr:to>
      <xdr:col>1</xdr:col>
      <xdr:colOff>1419225</xdr:colOff>
      <xdr:row>232</xdr:row>
      <xdr:rowOff>161925</xdr:rowOff>
    </xdr:to>
    <xdr:pic>
      <xdr:nvPicPr>
        <xdr:cNvPr id="19" name="Рисунок 20" descr="3902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251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235</xdr:row>
      <xdr:rowOff>38100</xdr:rowOff>
    </xdr:from>
    <xdr:to>
      <xdr:col>1</xdr:col>
      <xdr:colOff>1343025</xdr:colOff>
      <xdr:row>244</xdr:row>
      <xdr:rowOff>161925</xdr:rowOff>
    </xdr:to>
    <xdr:pic>
      <xdr:nvPicPr>
        <xdr:cNvPr id="20" name="Рисунок 21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4805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247</xdr:row>
      <xdr:rowOff>38100</xdr:rowOff>
    </xdr:from>
    <xdr:to>
      <xdr:col>1</xdr:col>
      <xdr:colOff>1419225</xdr:colOff>
      <xdr:row>256</xdr:row>
      <xdr:rowOff>161925</xdr:rowOff>
    </xdr:to>
    <xdr:pic>
      <xdr:nvPicPr>
        <xdr:cNvPr id="21" name="Рисунок 22" descr="3902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09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273</xdr:row>
      <xdr:rowOff>38100</xdr:rowOff>
    </xdr:from>
    <xdr:to>
      <xdr:col>1</xdr:col>
      <xdr:colOff>1419225</xdr:colOff>
      <xdr:row>282</xdr:row>
      <xdr:rowOff>161925</xdr:rowOff>
    </xdr:to>
    <xdr:pic>
      <xdr:nvPicPr>
        <xdr:cNvPr id="22" name="Рисунок 23" descr="39028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204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1419225</xdr:colOff>
      <xdr:row>296</xdr:row>
      <xdr:rowOff>161925</xdr:rowOff>
    </xdr:to>
    <xdr:pic>
      <xdr:nvPicPr>
        <xdr:cNvPr id="23" name="Рисунок 24" descr="39029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47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313</xdr:row>
      <xdr:rowOff>38100</xdr:rowOff>
    </xdr:from>
    <xdr:to>
      <xdr:col>1</xdr:col>
      <xdr:colOff>1419225</xdr:colOff>
      <xdr:row>322</xdr:row>
      <xdr:rowOff>161925</xdr:rowOff>
    </xdr:to>
    <xdr:pic>
      <xdr:nvPicPr>
        <xdr:cNvPr id="24" name="Рисунок 25" descr="3860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966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325</xdr:row>
      <xdr:rowOff>38100</xdr:rowOff>
    </xdr:from>
    <xdr:to>
      <xdr:col>1</xdr:col>
      <xdr:colOff>1419225</xdr:colOff>
      <xdr:row>334</xdr:row>
      <xdr:rowOff>161925</xdr:rowOff>
    </xdr:to>
    <xdr:pic>
      <xdr:nvPicPr>
        <xdr:cNvPr id="25" name="Рисунок 26" descr="1756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195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337</xdr:row>
      <xdr:rowOff>38100</xdr:rowOff>
    </xdr:from>
    <xdr:to>
      <xdr:col>1</xdr:col>
      <xdr:colOff>1419225</xdr:colOff>
      <xdr:row>346</xdr:row>
      <xdr:rowOff>161925</xdr:rowOff>
    </xdr:to>
    <xdr:pic>
      <xdr:nvPicPr>
        <xdr:cNvPr id="26" name="Рисунок 27" descr="3860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423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349</xdr:row>
      <xdr:rowOff>38100</xdr:rowOff>
    </xdr:from>
    <xdr:to>
      <xdr:col>1</xdr:col>
      <xdr:colOff>1419225</xdr:colOff>
      <xdr:row>358</xdr:row>
      <xdr:rowOff>161925</xdr:rowOff>
    </xdr:to>
    <xdr:pic>
      <xdr:nvPicPr>
        <xdr:cNvPr id="27" name="Рисунок 28" descr="38646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652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361</xdr:row>
      <xdr:rowOff>38100</xdr:rowOff>
    </xdr:from>
    <xdr:to>
      <xdr:col>1</xdr:col>
      <xdr:colOff>1419225</xdr:colOff>
      <xdr:row>370</xdr:row>
      <xdr:rowOff>161925</xdr:rowOff>
    </xdr:to>
    <xdr:pic>
      <xdr:nvPicPr>
        <xdr:cNvPr id="28" name="Рисунок 29" descr="38644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880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373</xdr:row>
      <xdr:rowOff>38100</xdr:rowOff>
    </xdr:from>
    <xdr:to>
      <xdr:col>1</xdr:col>
      <xdr:colOff>1419225</xdr:colOff>
      <xdr:row>382</xdr:row>
      <xdr:rowOff>161925</xdr:rowOff>
    </xdr:to>
    <xdr:pic>
      <xdr:nvPicPr>
        <xdr:cNvPr id="29" name="Рисунок 30" descr="1756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109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385</xdr:row>
      <xdr:rowOff>38100</xdr:rowOff>
    </xdr:from>
    <xdr:to>
      <xdr:col>1</xdr:col>
      <xdr:colOff>1419225</xdr:colOff>
      <xdr:row>394</xdr:row>
      <xdr:rowOff>161925</xdr:rowOff>
    </xdr:to>
    <xdr:pic>
      <xdr:nvPicPr>
        <xdr:cNvPr id="30" name="Рисунок 31" descr="38722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7338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397</xdr:row>
      <xdr:rowOff>38100</xdr:rowOff>
    </xdr:from>
    <xdr:to>
      <xdr:col>1</xdr:col>
      <xdr:colOff>1419225</xdr:colOff>
      <xdr:row>406</xdr:row>
      <xdr:rowOff>161925</xdr:rowOff>
    </xdr:to>
    <xdr:pic>
      <xdr:nvPicPr>
        <xdr:cNvPr id="31" name="Рисунок 32" descr="39032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7566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409</xdr:row>
      <xdr:rowOff>38100</xdr:rowOff>
    </xdr:from>
    <xdr:to>
      <xdr:col>1</xdr:col>
      <xdr:colOff>1419225</xdr:colOff>
      <xdr:row>418</xdr:row>
      <xdr:rowOff>161925</xdr:rowOff>
    </xdr:to>
    <xdr:pic>
      <xdr:nvPicPr>
        <xdr:cNvPr id="32" name="Рисунок 33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7795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G3+G15+G27+G39+G51+G63+G75+G87+G99+G111+G123+G135+G147+G159+G171+G183+G195+G211+G223+G235+G247+G273+G287+G299+G313+G325+G337+G349+G361+G373+G385+G397+G409</f>
        <v>0</v>
      </c>
      <c r="H2" s="5">
        <f>H3+H15+H27+H39+H51+H63+H75+H87+H99+H111+H123+H135+H147+H159+H171+H183+H195+H211+H223+H235+H247+H273+H287+H299+H313+H325+H337+H349+H361+H373+H385+H397+H409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286.16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345.4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14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10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334.35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14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18</v>
      </c>
      <c r="D30" s="13"/>
      <c r="E30" s="12" t="s">
        <v>19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24</v>
      </c>
      <c r="B32" s="16"/>
      <c r="C32" s="12" t="s">
        <v>23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25</v>
      </c>
      <c r="B33" s="16"/>
      <c r="C33" s="12" t="s">
        <v>10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27</v>
      </c>
      <c r="B34" s="16"/>
      <c r="C34" s="12" t="s">
        <v>26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29</v>
      </c>
      <c r="D39" s="7" t="s">
        <v>3</v>
      </c>
      <c r="E39" s="8">
        <v>228.93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322.3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33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18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35</v>
      </c>
      <c r="B55" s="16"/>
      <c r="C55" s="12" t="s">
        <v>23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383.55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23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40</v>
      </c>
      <c r="D75" s="7" t="s">
        <v>3</v>
      </c>
      <c r="E75" s="8">
        <v>310.26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21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23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43</v>
      </c>
      <c r="C87" s="6" t="s">
        <v>5</v>
      </c>
      <c r="D87" s="7" t="s">
        <v>3</v>
      </c>
      <c r="E87" s="8">
        <v>394.6</v>
      </c>
      <c r="F87" s="9"/>
      <c r="G87" s="10">
        <f>SUM(D90:D90)+SUM(F90:F90)</f>
        <v>0</v>
      </c>
      <c r="H87" s="10">
        <f>E87*G87</f>
        <v>0</v>
      </c>
    </row>
    <row r="88" spans="2:8" ht="15">
      <c r="B88" s="16" t="s">
        <v>6</v>
      </c>
      <c r="C88" s="17" t="s">
        <v>44</v>
      </c>
      <c r="D88" s="17"/>
      <c r="E88" s="17" t="s">
        <v>45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18</v>
      </c>
      <c r="D90" s="13"/>
      <c r="E90" s="12" t="s">
        <v>19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29</v>
      </c>
      <c r="D99" s="7" t="s">
        <v>3</v>
      </c>
      <c r="E99" s="8">
        <v>319.29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45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48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49</v>
      </c>
      <c r="B103" s="16"/>
      <c r="C103" s="12" t="s">
        <v>21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50</v>
      </c>
      <c r="B104" s="16"/>
      <c r="C104" s="12" t="s">
        <v>23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51</v>
      </c>
      <c r="C111" s="6" t="s">
        <v>52</v>
      </c>
      <c r="D111" s="7" t="s">
        <v>3</v>
      </c>
      <c r="E111" s="8">
        <v>334.35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19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55</v>
      </c>
      <c r="C123" s="6" t="s">
        <v>56</v>
      </c>
      <c r="D123" s="7" t="s">
        <v>3</v>
      </c>
      <c r="E123" s="8">
        <v>382.55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57</v>
      </c>
      <c r="B126" s="16"/>
      <c r="C126" s="12" t="s">
        <v>21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58</v>
      </c>
      <c r="C135" s="6" t="s">
        <v>59</v>
      </c>
      <c r="D135" s="7" t="s">
        <v>3</v>
      </c>
      <c r="E135" s="8">
        <v>372.51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60</v>
      </c>
      <c r="B138" s="16"/>
      <c r="C138" s="12" t="s">
        <v>21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61</v>
      </c>
      <c r="C147" s="6" t="s">
        <v>62</v>
      </c>
      <c r="D147" s="7" t="s">
        <v>3</v>
      </c>
      <c r="E147" s="8">
        <v>361.46</v>
      </c>
      <c r="F147" s="9"/>
      <c r="G147" s="10">
        <f>SUM(D150:D151)</f>
        <v>0</v>
      </c>
      <c r="H147" s="10">
        <f>E147*G147</f>
        <v>0</v>
      </c>
    </row>
    <row r="148" spans="2:8" ht="15">
      <c r="B148" s="16" t="s">
        <v>6</v>
      </c>
      <c r="C148" s="17" t="s">
        <v>45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63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64</v>
      </c>
      <c r="B151" s="16"/>
      <c r="C151" s="12" t="s">
        <v>26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65</v>
      </c>
      <c r="C159" s="6" t="s">
        <v>66</v>
      </c>
      <c r="D159" s="7" t="s">
        <v>3</v>
      </c>
      <c r="E159" s="8">
        <v>464.88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67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69</v>
      </c>
      <c r="B162" s="16"/>
      <c r="C162" s="12" t="s">
        <v>68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70</v>
      </c>
      <c r="C171" s="6" t="s">
        <v>71</v>
      </c>
      <c r="D171" s="7" t="s">
        <v>3</v>
      </c>
      <c r="E171" s="8">
        <v>499.02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67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73</v>
      </c>
      <c r="B174" s="16"/>
      <c r="C174" s="12" t="s">
        <v>72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74</v>
      </c>
      <c r="C183" s="6" t="s">
        <v>66</v>
      </c>
      <c r="D183" s="7" t="s">
        <v>3</v>
      </c>
      <c r="E183" s="8">
        <v>694.81</v>
      </c>
      <c r="F183" s="9"/>
      <c r="G183" s="10">
        <f>SUM(D186:D189)+SUM(F186:F187)+SUM(H186:H191)</f>
        <v>0</v>
      </c>
      <c r="H183" s="10">
        <f>E183*G183</f>
        <v>0</v>
      </c>
    </row>
    <row r="184" spans="2:8" ht="15">
      <c r="B184" s="16" t="s">
        <v>6</v>
      </c>
      <c r="C184" s="17" t="s">
        <v>75</v>
      </c>
      <c r="D184" s="17"/>
      <c r="E184" s="17" t="s">
        <v>76</v>
      </c>
      <c r="F184" s="17"/>
      <c r="G184" s="17" t="s">
        <v>14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80</v>
      </c>
      <c r="B186" s="16"/>
      <c r="C186" s="12" t="s">
        <v>77</v>
      </c>
      <c r="D186" s="13"/>
      <c r="E186" s="12" t="s">
        <v>78</v>
      </c>
      <c r="F186" s="13"/>
      <c r="G186" s="12" t="s">
        <v>79</v>
      </c>
      <c r="H186" s="13"/>
    </row>
    <row r="187" spans="1:8" ht="15">
      <c r="A187" s="14" t="s">
        <v>83</v>
      </c>
      <c r="B187" s="16"/>
      <c r="C187" s="12" t="s">
        <v>81</v>
      </c>
      <c r="D187" s="13"/>
      <c r="E187" s="12" t="s">
        <v>82</v>
      </c>
      <c r="F187" s="13"/>
      <c r="G187" s="12" t="s">
        <v>77</v>
      </c>
      <c r="H187" s="13"/>
    </row>
    <row r="188" spans="1:8" ht="15">
      <c r="A188" s="14" t="s">
        <v>85</v>
      </c>
      <c r="B188" s="16"/>
      <c r="C188" s="12" t="s">
        <v>84</v>
      </c>
      <c r="D188" s="13"/>
      <c r="E188" s="12" t="s">
        <v>6</v>
      </c>
      <c r="F188" s="13"/>
      <c r="G188" s="12" t="s">
        <v>78</v>
      </c>
      <c r="H188" s="13"/>
    </row>
    <row r="189" spans="1:8" ht="15">
      <c r="A189" s="14" t="s">
        <v>87</v>
      </c>
      <c r="B189" s="16"/>
      <c r="C189" s="12" t="s">
        <v>82</v>
      </c>
      <c r="D189" s="13"/>
      <c r="E189" s="12" t="s">
        <v>6</v>
      </c>
      <c r="F189" s="13"/>
      <c r="G189" s="12" t="s">
        <v>86</v>
      </c>
      <c r="H189" s="13"/>
    </row>
    <row r="190" spans="1:8" ht="15">
      <c r="A190" s="14" t="s">
        <v>89</v>
      </c>
      <c r="B190" s="16"/>
      <c r="C190" s="12" t="s">
        <v>6</v>
      </c>
      <c r="D190" s="13"/>
      <c r="E190" s="12" t="s">
        <v>6</v>
      </c>
      <c r="F190" s="13"/>
      <c r="G190" s="12" t="s">
        <v>88</v>
      </c>
      <c r="H190" s="13"/>
    </row>
    <row r="191" spans="1:8" ht="15">
      <c r="A191" s="14" t="s">
        <v>91</v>
      </c>
      <c r="B191" s="16"/>
      <c r="C191" s="12" t="s">
        <v>6</v>
      </c>
      <c r="D191" s="13"/>
      <c r="E191" s="12" t="s">
        <v>6</v>
      </c>
      <c r="F191" s="13"/>
      <c r="G191" s="12" t="s">
        <v>90</v>
      </c>
      <c r="H191" s="13"/>
    </row>
    <row r="192" ht="15">
      <c r="B192" s="16"/>
    </row>
    <row r="193" ht="15">
      <c r="B193" s="16"/>
    </row>
    <row r="195" spans="2:8" ht="15">
      <c r="B195" s="6" t="s">
        <v>92</v>
      </c>
      <c r="C195" s="6" t="s">
        <v>93</v>
      </c>
      <c r="D195" s="7" t="s">
        <v>3</v>
      </c>
      <c r="E195" s="8">
        <v>747.02</v>
      </c>
      <c r="F195" s="9"/>
      <c r="G195" s="10">
        <f>SUM(D198:D203)+SUM(F198:F200)+SUM(H198:H204)+SUM(D207:D209)</f>
        <v>0</v>
      </c>
      <c r="H195" s="10">
        <f>E195*G195</f>
        <v>0</v>
      </c>
    </row>
    <row r="196" spans="2:8" ht="15">
      <c r="B196" s="16" t="s">
        <v>6</v>
      </c>
      <c r="C196" s="17" t="s">
        <v>75</v>
      </c>
      <c r="D196" s="17"/>
      <c r="E196" s="17" t="s">
        <v>13</v>
      </c>
      <c r="F196" s="17"/>
      <c r="G196" s="17" t="s">
        <v>76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96</v>
      </c>
      <c r="B198" s="16"/>
      <c r="C198" s="12" t="s">
        <v>94</v>
      </c>
      <c r="D198" s="13"/>
      <c r="E198" s="12" t="s">
        <v>94</v>
      </c>
      <c r="F198" s="13"/>
      <c r="G198" s="12" t="s">
        <v>95</v>
      </c>
      <c r="H198" s="13"/>
    </row>
    <row r="199" spans="1:8" ht="15">
      <c r="A199" s="14" t="s">
        <v>98</v>
      </c>
      <c r="B199" s="16"/>
      <c r="C199" s="12" t="s">
        <v>97</v>
      </c>
      <c r="D199" s="13"/>
      <c r="E199" s="12" t="s">
        <v>95</v>
      </c>
      <c r="F199" s="13"/>
      <c r="G199" s="12" t="s">
        <v>81</v>
      </c>
      <c r="H199" s="13"/>
    </row>
    <row r="200" spans="1:8" ht="15">
      <c r="A200" s="14" t="s">
        <v>100</v>
      </c>
      <c r="B200" s="16"/>
      <c r="C200" s="12" t="s">
        <v>99</v>
      </c>
      <c r="D200" s="13"/>
      <c r="E200" s="12" t="s">
        <v>78</v>
      </c>
      <c r="F200" s="13"/>
      <c r="G200" s="12" t="s">
        <v>78</v>
      </c>
      <c r="H200" s="13"/>
    </row>
    <row r="201" spans="1:8" ht="15">
      <c r="A201" s="14" t="s">
        <v>103</v>
      </c>
      <c r="B201" s="16"/>
      <c r="C201" s="12" t="s">
        <v>101</v>
      </c>
      <c r="D201" s="13"/>
      <c r="E201" s="12" t="s">
        <v>6</v>
      </c>
      <c r="F201" s="13"/>
      <c r="G201" s="12" t="s">
        <v>102</v>
      </c>
      <c r="H201" s="13"/>
    </row>
    <row r="202" spans="1:8" ht="15">
      <c r="A202" s="14" t="s">
        <v>104</v>
      </c>
      <c r="B202" s="16"/>
      <c r="C202" s="12" t="s">
        <v>79</v>
      </c>
      <c r="D202" s="13"/>
      <c r="E202" s="12" t="s">
        <v>6</v>
      </c>
      <c r="F202" s="13"/>
      <c r="G202" s="12" t="s">
        <v>99</v>
      </c>
      <c r="H202" s="13"/>
    </row>
    <row r="203" spans="1:8" ht="15">
      <c r="A203" s="14" t="s">
        <v>105</v>
      </c>
      <c r="B203" s="16"/>
      <c r="C203" s="12" t="s">
        <v>77</v>
      </c>
      <c r="D203" s="13"/>
      <c r="E203" s="12" t="s">
        <v>6</v>
      </c>
      <c r="F203" s="13"/>
      <c r="G203" s="12" t="s">
        <v>101</v>
      </c>
      <c r="H203" s="13"/>
    </row>
    <row r="204" spans="1:8" ht="15">
      <c r="A204" s="14" t="s">
        <v>107</v>
      </c>
      <c r="B204" s="16"/>
      <c r="C204" s="12" t="s">
        <v>6</v>
      </c>
      <c r="D204" s="13"/>
      <c r="E204" s="12" t="s">
        <v>6</v>
      </c>
      <c r="F204" s="13"/>
      <c r="G204" s="12" t="s">
        <v>106</v>
      </c>
      <c r="H204" s="13"/>
    </row>
    <row r="205" spans="2:8" ht="15">
      <c r="B205" s="16"/>
      <c r="C205" s="17" t="s">
        <v>67</v>
      </c>
      <c r="D205" s="17"/>
      <c r="E205" s="17" t="s">
        <v>6</v>
      </c>
      <c r="F205" s="17"/>
      <c r="G205" s="17" t="s">
        <v>6</v>
      </c>
      <c r="H205" s="17"/>
    </row>
    <row r="206" spans="3:8" ht="15">
      <c r="C206" s="11" t="s">
        <v>7</v>
      </c>
      <c r="D206" s="11" t="s">
        <v>8</v>
      </c>
      <c r="E206" s="11" t="s">
        <v>7</v>
      </c>
      <c r="F206" s="11" t="s">
        <v>8</v>
      </c>
      <c r="G206" s="11" t="s">
        <v>7</v>
      </c>
      <c r="H206" s="11" t="s">
        <v>8</v>
      </c>
    </row>
    <row r="207" spans="1:8" ht="15">
      <c r="A207" s="14" t="s">
        <v>108</v>
      </c>
      <c r="C207" s="12" t="s">
        <v>97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110</v>
      </c>
      <c r="C208" s="12" t="s">
        <v>109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111</v>
      </c>
      <c r="C209" s="12" t="s">
        <v>99</v>
      </c>
      <c r="D209" s="13"/>
      <c r="E209" s="12" t="s">
        <v>6</v>
      </c>
      <c r="F209" s="13"/>
      <c r="G209" s="12" t="s">
        <v>6</v>
      </c>
      <c r="H209" s="13"/>
    </row>
    <row r="211" spans="2:8" ht="15">
      <c r="B211" s="6" t="s">
        <v>112</v>
      </c>
      <c r="C211" s="6" t="s">
        <v>113</v>
      </c>
      <c r="D211" s="7" t="s">
        <v>3</v>
      </c>
      <c r="E211" s="8">
        <v>738.99</v>
      </c>
      <c r="F211" s="9"/>
      <c r="G211" s="10">
        <f>SUM(D214:D215)+SUM(F214:F215)+SUM(H214:H214)+SUM(D218:D220)</f>
        <v>0</v>
      </c>
      <c r="H211" s="10">
        <f>E211*G211</f>
        <v>0</v>
      </c>
    </row>
    <row r="212" spans="2:8" ht="15">
      <c r="B212" s="16" t="s">
        <v>6</v>
      </c>
      <c r="C212" s="17" t="s">
        <v>75</v>
      </c>
      <c r="D212" s="17"/>
      <c r="E212" s="17" t="s">
        <v>76</v>
      </c>
      <c r="F212" s="17"/>
      <c r="G212" s="17" t="s">
        <v>53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115</v>
      </c>
      <c r="B214" s="16"/>
      <c r="C214" s="12" t="s">
        <v>97</v>
      </c>
      <c r="D214" s="13"/>
      <c r="E214" s="12" t="s">
        <v>114</v>
      </c>
      <c r="F214" s="13"/>
      <c r="G214" s="12" t="s">
        <v>97</v>
      </c>
      <c r="H214" s="13"/>
    </row>
    <row r="215" spans="1:8" ht="15">
      <c r="A215" s="14" t="s">
        <v>118</v>
      </c>
      <c r="B215" s="16"/>
      <c r="C215" s="12" t="s">
        <v>116</v>
      </c>
      <c r="D215" s="13"/>
      <c r="E215" s="12" t="s">
        <v>117</v>
      </c>
      <c r="F215" s="13"/>
      <c r="G215" s="12" t="s">
        <v>6</v>
      </c>
      <c r="H215" s="13"/>
    </row>
    <row r="216" spans="2:8" ht="15">
      <c r="B216" s="16"/>
      <c r="C216" s="17" t="s">
        <v>67</v>
      </c>
      <c r="D216" s="17"/>
      <c r="E216" s="17" t="s">
        <v>6</v>
      </c>
      <c r="F216" s="17"/>
      <c r="G216" s="17" t="s">
        <v>6</v>
      </c>
      <c r="H216" s="17"/>
    </row>
    <row r="217" spans="2:8" ht="15">
      <c r="B217" s="16"/>
      <c r="C217" s="11" t="s">
        <v>7</v>
      </c>
      <c r="D217" s="11" t="s">
        <v>8</v>
      </c>
      <c r="E217" s="11" t="s">
        <v>7</v>
      </c>
      <c r="F217" s="11" t="s">
        <v>8</v>
      </c>
      <c r="G217" s="11" t="s">
        <v>7</v>
      </c>
      <c r="H217" s="11" t="s">
        <v>8</v>
      </c>
    </row>
    <row r="218" spans="1:8" ht="15">
      <c r="A218" s="14" t="s">
        <v>119</v>
      </c>
      <c r="B218" s="16"/>
      <c r="C218" s="12" t="s">
        <v>117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121</v>
      </c>
      <c r="B219" s="16"/>
      <c r="C219" s="12" t="s">
        <v>120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123</v>
      </c>
      <c r="B220" s="16"/>
      <c r="C220" s="12" t="s">
        <v>122</v>
      </c>
      <c r="D220" s="13"/>
      <c r="E220" s="12" t="s">
        <v>6</v>
      </c>
      <c r="F220" s="13"/>
      <c r="G220" s="12" t="s">
        <v>6</v>
      </c>
      <c r="H220" s="13"/>
    </row>
    <row r="221" ht="15">
      <c r="B221" s="16"/>
    </row>
    <row r="223" spans="2:8" ht="15">
      <c r="B223" s="6" t="s">
        <v>124</v>
      </c>
      <c r="C223" s="6" t="s">
        <v>125</v>
      </c>
      <c r="D223" s="7" t="s">
        <v>3</v>
      </c>
      <c r="E223" s="8">
        <v>942.81</v>
      </c>
      <c r="F223" s="9"/>
      <c r="G223" s="10">
        <f>SUM(D226:D226)</f>
        <v>0</v>
      </c>
      <c r="H223" s="10">
        <f>E223*G223</f>
        <v>0</v>
      </c>
    </row>
    <row r="224" spans="2:8" ht="15">
      <c r="B224" s="16" t="s">
        <v>6</v>
      </c>
      <c r="C224" s="17" t="s">
        <v>53</v>
      </c>
      <c r="D224" s="17"/>
      <c r="E224" s="17" t="s">
        <v>6</v>
      </c>
      <c r="F224" s="17"/>
      <c r="G224" s="17" t="s">
        <v>6</v>
      </c>
      <c r="H224" s="17"/>
    </row>
    <row r="225" spans="2:8" ht="15">
      <c r="B225" s="16"/>
      <c r="C225" s="11" t="s">
        <v>7</v>
      </c>
      <c r="D225" s="11" t="s">
        <v>8</v>
      </c>
      <c r="E225" s="11" t="s">
        <v>7</v>
      </c>
      <c r="F225" s="11" t="s">
        <v>8</v>
      </c>
      <c r="G225" s="11" t="s">
        <v>7</v>
      </c>
      <c r="H225" s="11" t="s">
        <v>8</v>
      </c>
    </row>
    <row r="226" spans="1:8" ht="15">
      <c r="A226" s="14" t="s">
        <v>126</v>
      </c>
      <c r="B226" s="16"/>
      <c r="C226" s="12" t="s">
        <v>122</v>
      </c>
      <c r="D226" s="13"/>
      <c r="E226" s="12" t="s">
        <v>6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5" spans="2:8" ht="15">
      <c r="B235" s="6" t="s">
        <v>127</v>
      </c>
      <c r="C235" s="6" t="s">
        <v>93</v>
      </c>
      <c r="D235" s="7" t="s">
        <v>3</v>
      </c>
      <c r="E235" s="8">
        <v>709.87</v>
      </c>
      <c r="F235" s="9"/>
      <c r="G235" s="10">
        <f>SUM(D238:D242)+SUM(F238:F238)</f>
        <v>0</v>
      </c>
      <c r="H235" s="10">
        <f>E235*G235</f>
        <v>0</v>
      </c>
    </row>
    <row r="236" spans="2:8" ht="15">
      <c r="B236" s="16" t="s">
        <v>6</v>
      </c>
      <c r="C236" s="17" t="s">
        <v>76</v>
      </c>
      <c r="D236" s="17"/>
      <c r="E236" s="17" t="s">
        <v>67</v>
      </c>
      <c r="F236" s="17"/>
      <c r="G236" s="17" t="s">
        <v>6</v>
      </c>
      <c r="H236" s="17"/>
    </row>
    <row r="237" spans="2:8" ht="15">
      <c r="B237" s="16"/>
      <c r="C237" s="11" t="s">
        <v>7</v>
      </c>
      <c r="D237" s="11" t="s">
        <v>8</v>
      </c>
      <c r="E237" s="11" t="s">
        <v>7</v>
      </c>
      <c r="F237" s="11" t="s">
        <v>8</v>
      </c>
      <c r="G237" s="11" t="s">
        <v>7</v>
      </c>
      <c r="H237" s="11" t="s">
        <v>8</v>
      </c>
    </row>
    <row r="238" spans="1:8" ht="15">
      <c r="A238" s="14" t="s">
        <v>129</v>
      </c>
      <c r="B238" s="16"/>
      <c r="C238" s="12" t="s">
        <v>128</v>
      </c>
      <c r="D238" s="13"/>
      <c r="E238" s="12" t="s">
        <v>94</v>
      </c>
      <c r="F238" s="13"/>
      <c r="G238" s="12" t="s">
        <v>6</v>
      </c>
      <c r="H238" s="13"/>
    </row>
    <row r="239" spans="1:8" ht="15">
      <c r="A239" s="14" t="s">
        <v>131</v>
      </c>
      <c r="B239" s="16"/>
      <c r="C239" s="12" t="s">
        <v>130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132</v>
      </c>
      <c r="B240" s="16"/>
      <c r="C240" s="12" t="s">
        <v>72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133</v>
      </c>
      <c r="B241" s="16"/>
      <c r="C241" s="12" t="s">
        <v>88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135</v>
      </c>
      <c r="B242" s="16"/>
      <c r="C242" s="12" t="s">
        <v>134</v>
      </c>
      <c r="D242" s="13"/>
      <c r="E242" s="12" t="s">
        <v>6</v>
      </c>
      <c r="F242" s="13"/>
      <c r="G242" s="12" t="s">
        <v>6</v>
      </c>
      <c r="H242" s="13"/>
    </row>
    <row r="243" ht="15">
      <c r="B243" s="16"/>
    </row>
    <row r="244" ht="15">
      <c r="B244" s="16"/>
    </row>
    <row r="245" ht="15">
      <c r="B245" s="16"/>
    </row>
    <row r="247" spans="2:8" ht="15">
      <c r="B247" s="6" t="s">
        <v>136</v>
      </c>
      <c r="C247" s="6" t="s">
        <v>113</v>
      </c>
      <c r="D247" s="7" t="s">
        <v>3</v>
      </c>
      <c r="E247" s="8">
        <v>716.9</v>
      </c>
      <c r="F247" s="9"/>
      <c r="G247" s="10">
        <f>SUM(D250:D253)+SUM(F250:F257)+SUM(H250:H259)+SUM(D262:D271)</f>
        <v>0</v>
      </c>
      <c r="H247" s="10">
        <f>E247*G247</f>
        <v>0</v>
      </c>
    </row>
    <row r="248" spans="2:8" ht="15">
      <c r="B248" s="16" t="s">
        <v>6</v>
      </c>
      <c r="C248" s="17" t="s">
        <v>137</v>
      </c>
      <c r="D248" s="17"/>
      <c r="E248" s="17" t="s">
        <v>76</v>
      </c>
      <c r="F248" s="17"/>
      <c r="G248" s="17" t="s">
        <v>33</v>
      </c>
      <c r="H248" s="17"/>
    </row>
    <row r="249" spans="2:8" ht="15">
      <c r="B249" s="16"/>
      <c r="C249" s="11" t="s">
        <v>7</v>
      </c>
      <c r="D249" s="11" t="s">
        <v>8</v>
      </c>
      <c r="E249" s="11" t="s">
        <v>7</v>
      </c>
      <c r="F249" s="11" t="s">
        <v>8</v>
      </c>
      <c r="G249" s="11" t="s">
        <v>7</v>
      </c>
      <c r="H249" s="11" t="s">
        <v>8</v>
      </c>
    </row>
    <row r="250" spans="1:8" ht="15">
      <c r="A250" s="14" t="s">
        <v>140</v>
      </c>
      <c r="B250" s="16"/>
      <c r="C250" s="12" t="s">
        <v>138</v>
      </c>
      <c r="D250" s="13"/>
      <c r="E250" s="12" t="s">
        <v>139</v>
      </c>
      <c r="F250" s="13"/>
      <c r="G250" s="12" t="s">
        <v>139</v>
      </c>
      <c r="H250" s="13"/>
    </row>
    <row r="251" spans="1:8" ht="15">
      <c r="A251" s="14" t="s">
        <v>141</v>
      </c>
      <c r="B251" s="16"/>
      <c r="C251" s="12" t="s">
        <v>97</v>
      </c>
      <c r="D251" s="13"/>
      <c r="E251" s="12" t="s">
        <v>94</v>
      </c>
      <c r="F251" s="13"/>
      <c r="G251" s="12" t="s">
        <v>138</v>
      </c>
      <c r="H251" s="13"/>
    </row>
    <row r="252" spans="1:8" ht="15">
      <c r="A252" s="14" t="s">
        <v>143</v>
      </c>
      <c r="B252" s="16"/>
      <c r="C252" s="12" t="s">
        <v>142</v>
      </c>
      <c r="D252" s="13"/>
      <c r="E252" s="12" t="s">
        <v>97</v>
      </c>
      <c r="F252" s="13"/>
      <c r="G252" s="12" t="s">
        <v>97</v>
      </c>
      <c r="H252" s="13"/>
    </row>
    <row r="253" spans="1:8" ht="15">
      <c r="A253" s="14" t="s">
        <v>144</v>
      </c>
      <c r="B253" s="16"/>
      <c r="C253" s="12" t="s">
        <v>81</v>
      </c>
      <c r="D253" s="13"/>
      <c r="E253" s="12" t="s">
        <v>68</v>
      </c>
      <c r="F253" s="13"/>
      <c r="G253" s="12" t="s">
        <v>68</v>
      </c>
      <c r="H253" s="13"/>
    </row>
    <row r="254" spans="1:8" ht="15">
      <c r="A254" s="14" t="s">
        <v>145</v>
      </c>
      <c r="B254" s="16"/>
      <c r="C254" s="12" t="s">
        <v>6</v>
      </c>
      <c r="D254" s="13"/>
      <c r="E254" s="12" t="s">
        <v>101</v>
      </c>
      <c r="F254" s="13"/>
      <c r="G254" s="12" t="s">
        <v>99</v>
      </c>
      <c r="H254" s="13"/>
    </row>
    <row r="255" spans="1:8" ht="15">
      <c r="A255" s="14" t="s">
        <v>146</v>
      </c>
      <c r="B255" s="16"/>
      <c r="C255" s="12" t="s">
        <v>6</v>
      </c>
      <c r="D255" s="13"/>
      <c r="E255" s="12" t="s">
        <v>106</v>
      </c>
      <c r="F255" s="13"/>
      <c r="G255" s="12" t="s">
        <v>101</v>
      </c>
      <c r="H255" s="13"/>
    </row>
    <row r="256" spans="1:8" ht="15">
      <c r="A256" s="14" t="s">
        <v>148</v>
      </c>
      <c r="B256" s="16"/>
      <c r="C256" s="12" t="s">
        <v>6</v>
      </c>
      <c r="D256" s="13"/>
      <c r="E256" s="12" t="s">
        <v>142</v>
      </c>
      <c r="F256" s="13"/>
      <c r="G256" s="12" t="s">
        <v>147</v>
      </c>
      <c r="H256" s="13"/>
    </row>
    <row r="257" spans="1:8" ht="15">
      <c r="A257" s="14" t="s">
        <v>150</v>
      </c>
      <c r="B257" s="16"/>
      <c r="C257" s="12" t="s">
        <v>6</v>
      </c>
      <c r="D257" s="13"/>
      <c r="E257" s="12" t="s">
        <v>81</v>
      </c>
      <c r="F257" s="13"/>
      <c r="G257" s="12" t="s">
        <v>149</v>
      </c>
      <c r="H257" s="13"/>
    </row>
    <row r="258" spans="1:8" ht="15">
      <c r="A258" s="14" t="s">
        <v>151</v>
      </c>
      <c r="C258" s="12" t="s">
        <v>6</v>
      </c>
      <c r="D258" s="13"/>
      <c r="E258" s="12" t="s">
        <v>6</v>
      </c>
      <c r="F258" s="13"/>
      <c r="G258" s="12" t="s">
        <v>142</v>
      </c>
      <c r="H258" s="13"/>
    </row>
    <row r="259" spans="1:8" ht="15">
      <c r="A259" s="14" t="s">
        <v>152</v>
      </c>
      <c r="C259" s="12" t="s">
        <v>6</v>
      </c>
      <c r="D259" s="13"/>
      <c r="E259" s="12" t="s">
        <v>6</v>
      </c>
      <c r="F259" s="13"/>
      <c r="G259" s="12" t="s">
        <v>81</v>
      </c>
      <c r="H259" s="13"/>
    </row>
    <row r="260" spans="3:8" ht="15">
      <c r="C260" s="17" t="s">
        <v>67</v>
      </c>
      <c r="D260" s="17"/>
      <c r="E260" s="17" t="s">
        <v>6</v>
      </c>
      <c r="F260" s="17"/>
      <c r="G260" s="17" t="s">
        <v>6</v>
      </c>
      <c r="H260" s="17"/>
    </row>
    <row r="261" spans="3:8" ht="15"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153</v>
      </c>
      <c r="C262" s="12" t="s">
        <v>94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154</v>
      </c>
      <c r="C263" s="12" t="s">
        <v>97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155</v>
      </c>
      <c r="C264" s="12" t="s">
        <v>122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156</v>
      </c>
      <c r="C265" s="12" t="s">
        <v>99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157</v>
      </c>
      <c r="C266" s="12" t="s">
        <v>101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158</v>
      </c>
      <c r="C267" s="12" t="s">
        <v>106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159</v>
      </c>
      <c r="C268" s="12" t="s">
        <v>147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160</v>
      </c>
      <c r="C269" s="12" t="s">
        <v>149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161</v>
      </c>
      <c r="C270" s="12" t="s">
        <v>142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162</v>
      </c>
      <c r="C271" s="12" t="s">
        <v>81</v>
      </c>
      <c r="D271" s="13"/>
      <c r="E271" s="12" t="s">
        <v>6</v>
      </c>
      <c r="F271" s="13"/>
      <c r="G271" s="12" t="s">
        <v>6</v>
      </c>
      <c r="H271" s="13"/>
    </row>
    <row r="273" spans="2:8" ht="15">
      <c r="B273" s="6" t="s">
        <v>163</v>
      </c>
      <c r="C273" s="6" t="s">
        <v>113</v>
      </c>
      <c r="D273" s="7" t="s">
        <v>3</v>
      </c>
      <c r="E273" s="8">
        <v>642.6</v>
      </c>
      <c r="F273" s="9"/>
      <c r="G273" s="10">
        <f>SUM(D276:D285)</f>
        <v>0</v>
      </c>
      <c r="H273" s="10">
        <f>E273*G273</f>
        <v>0</v>
      </c>
    </row>
    <row r="274" spans="2:8" ht="15">
      <c r="B274" s="16" t="s">
        <v>6</v>
      </c>
      <c r="C274" s="17" t="s">
        <v>33</v>
      </c>
      <c r="D274" s="17"/>
      <c r="E274" s="17" t="s">
        <v>6</v>
      </c>
      <c r="F274" s="17"/>
      <c r="G274" s="17" t="s">
        <v>6</v>
      </c>
      <c r="H274" s="17"/>
    </row>
    <row r="275" spans="2:8" ht="15">
      <c r="B275" s="16"/>
      <c r="C275" s="11" t="s">
        <v>7</v>
      </c>
      <c r="D275" s="11" t="s">
        <v>8</v>
      </c>
      <c r="E275" s="11" t="s">
        <v>7</v>
      </c>
      <c r="F275" s="11" t="s">
        <v>8</v>
      </c>
      <c r="G275" s="11" t="s">
        <v>7</v>
      </c>
      <c r="H275" s="11" t="s">
        <v>8</v>
      </c>
    </row>
    <row r="276" spans="1:8" ht="15">
      <c r="A276" s="14" t="s">
        <v>164</v>
      </c>
      <c r="B276" s="16"/>
      <c r="C276" s="12" t="s">
        <v>94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165</v>
      </c>
      <c r="B277" s="16"/>
      <c r="C277" s="12" t="s">
        <v>97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166</v>
      </c>
      <c r="B278" s="16"/>
      <c r="C278" s="12" t="s">
        <v>68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167</v>
      </c>
      <c r="B279" s="16"/>
      <c r="C279" s="12" t="s">
        <v>109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168</v>
      </c>
      <c r="B280" s="16"/>
      <c r="C280" s="12" t="s">
        <v>99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169</v>
      </c>
      <c r="B281" s="16"/>
      <c r="C281" s="12" t="s">
        <v>101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170</v>
      </c>
      <c r="B282" s="16"/>
      <c r="C282" s="12" t="s">
        <v>106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171</v>
      </c>
      <c r="B283" s="16"/>
      <c r="C283" s="12" t="s">
        <v>149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172</v>
      </c>
      <c r="C284" s="12" t="s">
        <v>142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173</v>
      </c>
      <c r="C285" s="12" t="s">
        <v>77</v>
      </c>
      <c r="D285" s="13"/>
      <c r="E285" s="12" t="s">
        <v>6</v>
      </c>
      <c r="F285" s="13"/>
      <c r="G285" s="12" t="s">
        <v>6</v>
      </c>
      <c r="H285" s="13"/>
    </row>
    <row r="287" spans="2:8" ht="15">
      <c r="B287" s="6" t="s">
        <v>174</v>
      </c>
      <c r="C287" s="6" t="s">
        <v>175</v>
      </c>
      <c r="D287" s="7" t="s">
        <v>3</v>
      </c>
      <c r="E287" s="8">
        <v>679.75</v>
      </c>
      <c r="F287" s="9"/>
      <c r="G287" s="10">
        <f>SUM(D290:D290)</f>
        <v>0</v>
      </c>
      <c r="H287" s="10">
        <f>E287*G287</f>
        <v>0</v>
      </c>
    </row>
    <row r="288" spans="2:8" ht="15">
      <c r="B288" s="16" t="s">
        <v>6</v>
      </c>
      <c r="C288" s="17" t="s">
        <v>33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176</v>
      </c>
      <c r="B290" s="16"/>
      <c r="C290" s="12" t="s">
        <v>94</v>
      </c>
      <c r="D290" s="13"/>
      <c r="E290" s="12" t="s">
        <v>6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9" spans="2:8" ht="15">
      <c r="B299" s="6" t="s">
        <v>177</v>
      </c>
      <c r="C299" s="6" t="s">
        <v>6</v>
      </c>
      <c r="D299" s="7" t="s">
        <v>3</v>
      </c>
      <c r="E299" s="8">
        <v>642.6</v>
      </c>
      <c r="F299" s="9"/>
      <c r="G299" s="10">
        <f>SUM(D302:D311)</f>
        <v>0</v>
      </c>
      <c r="H299" s="10">
        <f>E299*G299</f>
        <v>0</v>
      </c>
    </row>
    <row r="300" spans="2:8" ht="15">
      <c r="B300" s="16" t="s">
        <v>6</v>
      </c>
      <c r="C300" s="17" t="s">
        <v>45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178</v>
      </c>
      <c r="B302" s="16"/>
      <c r="C302" s="12" t="s">
        <v>138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179</v>
      </c>
      <c r="B303" s="16"/>
      <c r="C303" s="12" t="s">
        <v>94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180</v>
      </c>
      <c r="B304" s="16"/>
      <c r="C304" s="12" t="s">
        <v>97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181</v>
      </c>
      <c r="B305" s="16"/>
      <c r="C305" s="12" t="s">
        <v>101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182</v>
      </c>
      <c r="B306" s="16"/>
      <c r="C306" s="12" t="s">
        <v>106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183</v>
      </c>
      <c r="B307" s="16"/>
      <c r="C307" s="12" t="s">
        <v>149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184</v>
      </c>
      <c r="B308" s="16"/>
      <c r="C308" s="12" t="s">
        <v>142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185</v>
      </c>
      <c r="B309" s="16"/>
      <c r="C309" s="12" t="s">
        <v>116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186</v>
      </c>
      <c r="C310" s="12" t="s">
        <v>81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187</v>
      </c>
      <c r="C311" s="12" t="s">
        <v>147</v>
      </c>
      <c r="D311" s="13"/>
      <c r="E311" s="12" t="s">
        <v>6</v>
      </c>
      <c r="F311" s="13"/>
      <c r="G311" s="12" t="s">
        <v>6</v>
      </c>
      <c r="H311" s="13"/>
    </row>
    <row r="313" spans="2:8" ht="15">
      <c r="B313" s="6" t="s">
        <v>188</v>
      </c>
      <c r="C313" s="6" t="s">
        <v>93</v>
      </c>
      <c r="D313" s="7" t="s">
        <v>3</v>
      </c>
      <c r="E313" s="8">
        <v>799.23</v>
      </c>
      <c r="F313" s="9"/>
      <c r="G313" s="10">
        <f>SUM(D316:D316)</f>
        <v>0</v>
      </c>
      <c r="H313" s="10">
        <f>E313*G313</f>
        <v>0</v>
      </c>
    </row>
    <row r="314" spans="2:8" ht="15">
      <c r="B314" s="16" t="s">
        <v>6</v>
      </c>
      <c r="C314" s="17" t="s">
        <v>189</v>
      </c>
      <c r="D314" s="17"/>
      <c r="E314" s="17" t="s">
        <v>6</v>
      </c>
      <c r="F314" s="17"/>
      <c r="G314" s="17" t="s">
        <v>6</v>
      </c>
      <c r="H314" s="17"/>
    </row>
    <row r="315" spans="2:8" ht="15">
      <c r="B315" s="16"/>
      <c r="C315" s="11" t="s">
        <v>7</v>
      </c>
      <c r="D315" s="11" t="s">
        <v>8</v>
      </c>
      <c r="E315" s="11" t="s">
        <v>7</v>
      </c>
      <c r="F315" s="11" t="s">
        <v>8</v>
      </c>
      <c r="G315" s="11" t="s">
        <v>7</v>
      </c>
      <c r="H315" s="11" t="s">
        <v>8</v>
      </c>
    </row>
    <row r="316" spans="1:8" ht="15">
      <c r="A316" s="14" t="s">
        <v>190</v>
      </c>
      <c r="B316" s="16"/>
      <c r="C316" s="12" t="s">
        <v>97</v>
      </c>
      <c r="D316" s="13"/>
      <c r="E316" s="12" t="s">
        <v>6</v>
      </c>
      <c r="F316" s="13"/>
      <c r="G316" s="12" t="s">
        <v>6</v>
      </c>
      <c r="H316" s="13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5" spans="2:8" ht="15">
      <c r="B325" s="6" t="s">
        <v>191</v>
      </c>
      <c r="C325" s="6" t="s">
        <v>113</v>
      </c>
      <c r="D325" s="7" t="s">
        <v>3</v>
      </c>
      <c r="E325" s="8">
        <v>738.99</v>
      </c>
      <c r="F325" s="9"/>
      <c r="G325" s="10">
        <f>SUM(D328:D330)+SUM(F328:F331)</f>
        <v>0</v>
      </c>
      <c r="H325" s="10">
        <f>E325*G325</f>
        <v>0</v>
      </c>
    </row>
    <row r="326" spans="2:8" ht="15">
      <c r="B326" s="16" t="s">
        <v>6</v>
      </c>
      <c r="C326" s="17" t="s">
        <v>189</v>
      </c>
      <c r="D326" s="17"/>
      <c r="E326" s="17" t="s">
        <v>67</v>
      </c>
      <c r="F326" s="17"/>
      <c r="G326" s="17" t="s">
        <v>6</v>
      </c>
      <c r="H326" s="17"/>
    </row>
    <row r="327" spans="2:8" ht="15">
      <c r="B327" s="16"/>
      <c r="C327" s="11" t="s">
        <v>7</v>
      </c>
      <c r="D327" s="11" t="s">
        <v>8</v>
      </c>
      <c r="E327" s="11" t="s">
        <v>7</v>
      </c>
      <c r="F327" s="11" t="s">
        <v>8</v>
      </c>
      <c r="G327" s="11" t="s">
        <v>7</v>
      </c>
      <c r="H327" s="11" t="s">
        <v>8</v>
      </c>
    </row>
    <row r="328" spans="1:8" ht="15">
      <c r="A328" s="14" t="s">
        <v>193</v>
      </c>
      <c r="B328" s="16"/>
      <c r="C328" s="12" t="s">
        <v>97</v>
      </c>
      <c r="D328" s="13"/>
      <c r="E328" s="12" t="s">
        <v>192</v>
      </c>
      <c r="F328" s="13"/>
      <c r="G328" s="12" t="s">
        <v>6</v>
      </c>
      <c r="H328" s="13"/>
    </row>
    <row r="329" spans="1:8" ht="15">
      <c r="A329" s="14" t="s">
        <v>194</v>
      </c>
      <c r="B329" s="16"/>
      <c r="C329" s="12" t="s">
        <v>106</v>
      </c>
      <c r="D329" s="13"/>
      <c r="E329" s="12" t="s">
        <v>117</v>
      </c>
      <c r="F329" s="13"/>
      <c r="G329" s="12" t="s">
        <v>6</v>
      </c>
      <c r="H329" s="13"/>
    </row>
    <row r="330" spans="1:8" ht="15">
      <c r="A330" s="14" t="s">
        <v>195</v>
      </c>
      <c r="B330" s="16"/>
      <c r="C330" s="12" t="s">
        <v>192</v>
      </c>
      <c r="D330" s="13"/>
      <c r="E330" s="12" t="s">
        <v>97</v>
      </c>
      <c r="F330" s="13"/>
      <c r="G330" s="12" t="s">
        <v>6</v>
      </c>
      <c r="H330" s="13"/>
    </row>
    <row r="331" spans="1:8" ht="15">
      <c r="A331" s="14" t="s">
        <v>196</v>
      </c>
      <c r="B331" s="16"/>
      <c r="C331" s="12" t="s">
        <v>6</v>
      </c>
      <c r="D331" s="13"/>
      <c r="E331" s="12" t="s">
        <v>114</v>
      </c>
      <c r="F331" s="13"/>
      <c r="G331" s="12" t="s">
        <v>6</v>
      </c>
      <c r="H331" s="13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7" spans="2:8" ht="15">
      <c r="B337" s="6" t="s">
        <v>197</v>
      </c>
      <c r="C337" s="6" t="s">
        <v>113</v>
      </c>
      <c r="D337" s="7" t="s">
        <v>3</v>
      </c>
      <c r="E337" s="8">
        <v>723.93</v>
      </c>
      <c r="F337" s="9"/>
      <c r="G337" s="10">
        <f>SUM(D340:D341)+SUM(F340:F341)+SUM(H340:H343)</f>
        <v>0</v>
      </c>
      <c r="H337" s="10">
        <f>E337*G337</f>
        <v>0</v>
      </c>
    </row>
    <row r="338" spans="2:8" ht="15">
      <c r="B338" s="16" t="s">
        <v>6</v>
      </c>
      <c r="C338" s="17" t="s">
        <v>198</v>
      </c>
      <c r="D338" s="17"/>
      <c r="E338" s="17" t="s">
        <v>189</v>
      </c>
      <c r="F338" s="17"/>
      <c r="G338" s="17" t="s">
        <v>67</v>
      </c>
      <c r="H338" s="17"/>
    </row>
    <row r="339" spans="2:8" ht="15">
      <c r="B339" s="16"/>
      <c r="C339" s="11" t="s">
        <v>7</v>
      </c>
      <c r="D339" s="11" t="s">
        <v>8</v>
      </c>
      <c r="E339" s="11" t="s">
        <v>7</v>
      </c>
      <c r="F339" s="11" t="s">
        <v>8</v>
      </c>
      <c r="G339" s="11" t="s">
        <v>7</v>
      </c>
      <c r="H339" s="11" t="s">
        <v>8</v>
      </c>
    </row>
    <row r="340" spans="1:8" ht="15">
      <c r="A340" s="14" t="s">
        <v>199</v>
      </c>
      <c r="B340" s="16"/>
      <c r="C340" s="12" t="s">
        <v>97</v>
      </c>
      <c r="D340" s="13"/>
      <c r="E340" s="12" t="s">
        <v>94</v>
      </c>
      <c r="F340" s="13"/>
      <c r="G340" s="12" t="s">
        <v>114</v>
      </c>
      <c r="H340" s="13"/>
    </row>
    <row r="341" spans="1:8" ht="15">
      <c r="A341" s="14" t="s">
        <v>200</v>
      </c>
      <c r="B341" s="16"/>
      <c r="C341" s="12" t="s">
        <v>68</v>
      </c>
      <c r="D341" s="13"/>
      <c r="E341" s="12" t="s">
        <v>99</v>
      </c>
      <c r="F341" s="13"/>
      <c r="G341" s="12" t="s">
        <v>117</v>
      </c>
      <c r="H341" s="13"/>
    </row>
    <row r="342" spans="1:8" ht="15">
      <c r="A342" s="14" t="s">
        <v>201</v>
      </c>
      <c r="B342" s="16"/>
      <c r="C342" s="12" t="s">
        <v>6</v>
      </c>
      <c r="D342" s="13"/>
      <c r="E342" s="12" t="s">
        <v>6</v>
      </c>
      <c r="F342" s="13"/>
      <c r="G342" s="12" t="s">
        <v>97</v>
      </c>
      <c r="H342" s="13"/>
    </row>
    <row r="343" spans="1:8" ht="15">
      <c r="A343" s="14" t="s">
        <v>202</v>
      </c>
      <c r="B343" s="16"/>
      <c r="C343" s="12" t="s">
        <v>6</v>
      </c>
      <c r="D343" s="13"/>
      <c r="E343" s="12" t="s">
        <v>6</v>
      </c>
      <c r="F343" s="13"/>
      <c r="G343" s="12" t="s">
        <v>192</v>
      </c>
      <c r="H343" s="13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9" spans="2:8" ht="15">
      <c r="B349" s="6" t="s">
        <v>203</v>
      </c>
      <c r="C349" s="6" t="s">
        <v>204</v>
      </c>
      <c r="D349" s="7" t="s">
        <v>3</v>
      </c>
      <c r="E349" s="8">
        <v>822.33</v>
      </c>
      <c r="F349" s="9"/>
      <c r="G349" s="10">
        <f>SUM(D352:D353)+SUM(F352:F352)+SUM(H352:H354)</f>
        <v>0</v>
      </c>
      <c r="H349" s="10">
        <f>E349*G349</f>
        <v>0</v>
      </c>
    </row>
    <row r="350" spans="2:8" ht="15">
      <c r="B350" s="16" t="s">
        <v>6</v>
      </c>
      <c r="C350" s="17" t="s">
        <v>189</v>
      </c>
      <c r="D350" s="17"/>
      <c r="E350" s="17" t="s">
        <v>9</v>
      </c>
      <c r="F350" s="17"/>
      <c r="G350" s="17" t="s">
        <v>67</v>
      </c>
      <c r="H350" s="17"/>
    </row>
    <row r="351" spans="2:8" ht="15">
      <c r="B351" s="16"/>
      <c r="C351" s="11" t="s">
        <v>7</v>
      </c>
      <c r="D351" s="11" t="s">
        <v>8</v>
      </c>
      <c r="E351" s="11" t="s">
        <v>7</v>
      </c>
      <c r="F351" s="11" t="s">
        <v>8</v>
      </c>
      <c r="G351" s="11" t="s">
        <v>7</v>
      </c>
      <c r="H351" s="11" t="s">
        <v>8</v>
      </c>
    </row>
    <row r="352" spans="1:8" ht="15">
      <c r="A352" s="14" t="s">
        <v>205</v>
      </c>
      <c r="B352" s="16"/>
      <c r="C352" s="12" t="s">
        <v>114</v>
      </c>
      <c r="D352" s="13"/>
      <c r="E352" s="12" t="s">
        <v>114</v>
      </c>
      <c r="F352" s="13"/>
      <c r="G352" s="12" t="s">
        <v>114</v>
      </c>
      <c r="H352" s="13"/>
    </row>
    <row r="353" spans="1:8" ht="15">
      <c r="A353" s="14" t="s">
        <v>206</v>
      </c>
      <c r="B353" s="16"/>
      <c r="C353" s="12" t="s">
        <v>101</v>
      </c>
      <c r="D353" s="13"/>
      <c r="E353" s="12" t="s">
        <v>6</v>
      </c>
      <c r="F353" s="13"/>
      <c r="G353" s="12" t="s">
        <v>68</v>
      </c>
      <c r="H353" s="13"/>
    </row>
    <row r="354" spans="1:8" ht="15">
      <c r="A354" s="14" t="s">
        <v>207</v>
      </c>
      <c r="B354" s="16"/>
      <c r="C354" s="12" t="s">
        <v>6</v>
      </c>
      <c r="D354" s="13"/>
      <c r="E354" s="12" t="s">
        <v>6</v>
      </c>
      <c r="F354" s="13"/>
      <c r="G354" s="12" t="s">
        <v>101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1" spans="2:8" ht="15">
      <c r="B361" s="6" t="s">
        <v>208</v>
      </c>
      <c r="C361" s="6" t="s">
        <v>209</v>
      </c>
      <c r="D361" s="7" t="s">
        <v>3</v>
      </c>
      <c r="E361" s="8">
        <v>837.39</v>
      </c>
      <c r="F361" s="9"/>
      <c r="G361" s="10">
        <f>SUM(D364:D365)+SUM(F364:F366)</f>
        <v>0</v>
      </c>
      <c r="H361" s="10">
        <f>E361*G361</f>
        <v>0</v>
      </c>
    </row>
    <row r="362" spans="2:8" ht="15">
      <c r="B362" s="16" t="s">
        <v>6</v>
      </c>
      <c r="C362" s="17" t="s">
        <v>53</v>
      </c>
      <c r="D362" s="17"/>
      <c r="E362" s="17" t="s">
        <v>67</v>
      </c>
      <c r="F362" s="17"/>
      <c r="G362" s="17" t="s">
        <v>6</v>
      </c>
      <c r="H362" s="17"/>
    </row>
    <row r="363" spans="2:8" ht="15">
      <c r="B363" s="16"/>
      <c r="C363" s="11" t="s">
        <v>7</v>
      </c>
      <c r="D363" s="11" t="s">
        <v>8</v>
      </c>
      <c r="E363" s="11" t="s">
        <v>7</v>
      </c>
      <c r="F363" s="11" t="s">
        <v>8</v>
      </c>
      <c r="G363" s="11" t="s">
        <v>7</v>
      </c>
      <c r="H363" s="11" t="s">
        <v>8</v>
      </c>
    </row>
    <row r="364" spans="1:8" ht="15">
      <c r="A364" s="14" t="s">
        <v>210</v>
      </c>
      <c r="B364" s="16"/>
      <c r="C364" s="12" t="s">
        <v>78</v>
      </c>
      <c r="D364" s="13"/>
      <c r="E364" s="12" t="s">
        <v>117</v>
      </c>
      <c r="F364" s="13"/>
      <c r="G364" s="12" t="s">
        <v>6</v>
      </c>
      <c r="H364" s="13"/>
    </row>
    <row r="365" spans="1:8" ht="15">
      <c r="A365" s="14" t="s">
        <v>211</v>
      </c>
      <c r="B365" s="16"/>
      <c r="C365" s="12" t="s">
        <v>86</v>
      </c>
      <c r="D365" s="13"/>
      <c r="E365" s="12" t="s">
        <v>78</v>
      </c>
      <c r="F365" s="13"/>
      <c r="G365" s="12" t="s">
        <v>6</v>
      </c>
      <c r="H365" s="13"/>
    </row>
    <row r="366" spans="1:8" ht="15">
      <c r="A366" s="14" t="s">
        <v>212</v>
      </c>
      <c r="B366" s="16"/>
      <c r="C366" s="12" t="s">
        <v>6</v>
      </c>
      <c r="D366" s="13"/>
      <c r="E366" s="12" t="s">
        <v>72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3" spans="2:8" ht="15">
      <c r="B373" s="6" t="s">
        <v>213</v>
      </c>
      <c r="C373" s="6" t="s">
        <v>66</v>
      </c>
      <c r="D373" s="7" t="s">
        <v>3</v>
      </c>
      <c r="E373" s="8">
        <v>485.01</v>
      </c>
      <c r="F373" s="9"/>
      <c r="G373" s="10">
        <f>SUM(D376:D377)+SUM(F376:F379)+SUM(H376:H377)</f>
        <v>0</v>
      </c>
      <c r="H373" s="10">
        <f>E373*G373</f>
        <v>0</v>
      </c>
    </row>
    <row r="374" spans="2:8" ht="15">
      <c r="B374" s="16" t="s">
        <v>6</v>
      </c>
      <c r="C374" s="17" t="s">
        <v>198</v>
      </c>
      <c r="D374" s="17"/>
      <c r="E374" s="17" t="s">
        <v>189</v>
      </c>
      <c r="F374" s="17"/>
      <c r="G374" s="17" t="s">
        <v>9</v>
      </c>
      <c r="H374" s="17"/>
    </row>
    <row r="375" spans="2:8" ht="15">
      <c r="B375" s="16"/>
      <c r="C375" s="11" t="s">
        <v>7</v>
      </c>
      <c r="D375" s="11" t="s">
        <v>8</v>
      </c>
      <c r="E375" s="11" t="s">
        <v>7</v>
      </c>
      <c r="F375" s="11" t="s">
        <v>8</v>
      </c>
      <c r="G375" s="11" t="s">
        <v>7</v>
      </c>
      <c r="H375" s="11" t="s">
        <v>8</v>
      </c>
    </row>
    <row r="376" spans="1:8" ht="15">
      <c r="A376" s="14" t="s">
        <v>214</v>
      </c>
      <c r="B376" s="16"/>
      <c r="C376" s="12" t="s">
        <v>117</v>
      </c>
      <c r="D376" s="13"/>
      <c r="E376" s="12" t="s">
        <v>117</v>
      </c>
      <c r="F376" s="13"/>
      <c r="G376" s="12" t="s">
        <v>117</v>
      </c>
      <c r="H376" s="13"/>
    </row>
    <row r="377" spans="1:8" ht="15">
      <c r="A377" s="14" t="s">
        <v>215</v>
      </c>
      <c r="B377" s="16"/>
      <c r="C377" s="12" t="s">
        <v>120</v>
      </c>
      <c r="D377" s="13"/>
      <c r="E377" s="12" t="s">
        <v>120</v>
      </c>
      <c r="F377" s="13"/>
      <c r="G377" s="12" t="s">
        <v>120</v>
      </c>
      <c r="H377" s="13"/>
    </row>
    <row r="378" spans="1:8" ht="15">
      <c r="A378" s="14" t="s">
        <v>216</v>
      </c>
      <c r="B378" s="16"/>
      <c r="C378" s="12" t="s">
        <v>6</v>
      </c>
      <c r="D378" s="13"/>
      <c r="E378" s="12" t="s">
        <v>97</v>
      </c>
      <c r="F378" s="13"/>
      <c r="G378" s="12" t="s">
        <v>6</v>
      </c>
      <c r="H378" s="13"/>
    </row>
    <row r="379" spans="1:8" ht="15">
      <c r="A379" s="14" t="s">
        <v>217</v>
      </c>
      <c r="B379" s="16"/>
      <c r="C379" s="12" t="s">
        <v>6</v>
      </c>
      <c r="D379" s="13"/>
      <c r="E379" s="12" t="s">
        <v>68</v>
      </c>
      <c r="F379" s="13"/>
      <c r="G379" s="12" t="s">
        <v>6</v>
      </c>
      <c r="H379" s="13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5" spans="2:8" ht="15">
      <c r="B385" s="6" t="s">
        <v>218</v>
      </c>
      <c r="C385" s="6" t="s">
        <v>93</v>
      </c>
      <c r="D385" s="7" t="s">
        <v>3</v>
      </c>
      <c r="E385" s="8">
        <v>738.99</v>
      </c>
      <c r="F385" s="9"/>
      <c r="G385" s="10">
        <f>SUM(D388:D388)</f>
        <v>0</v>
      </c>
      <c r="H385" s="10">
        <f>E385*G385</f>
        <v>0</v>
      </c>
    </row>
    <row r="386" spans="2:8" ht="15">
      <c r="B386" s="16" t="s">
        <v>6</v>
      </c>
      <c r="C386" s="17" t="s">
        <v>219</v>
      </c>
      <c r="D386" s="17"/>
      <c r="E386" s="17" t="s">
        <v>6</v>
      </c>
      <c r="F386" s="17"/>
      <c r="G386" s="17" t="s">
        <v>6</v>
      </c>
      <c r="H386" s="17"/>
    </row>
    <row r="387" spans="2:8" ht="15">
      <c r="B387" s="16"/>
      <c r="C387" s="11" t="s">
        <v>7</v>
      </c>
      <c r="D387" s="11" t="s">
        <v>8</v>
      </c>
      <c r="E387" s="11" t="s">
        <v>7</v>
      </c>
      <c r="F387" s="11" t="s">
        <v>8</v>
      </c>
      <c r="G387" s="11" t="s">
        <v>7</v>
      </c>
      <c r="H387" s="11" t="s">
        <v>8</v>
      </c>
    </row>
    <row r="388" spans="1:8" ht="15">
      <c r="A388" s="14" t="s">
        <v>220</v>
      </c>
      <c r="B388" s="16"/>
      <c r="C388" s="12" t="s">
        <v>142</v>
      </c>
      <c r="D388" s="13"/>
      <c r="E388" s="12" t="s">
        <v>6</v>
      </c>
      <c r="F388" s="13"/>
      <c r="G388" s="12" t="s">
        <v>6</v>
      </c>
      <c r="H388" s="13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7" spans="2:8" ht="15">
      <c r="B397" s="6" t="s">
        <v>221</v>
      </c>
      <c r="C397" s="6" t="s">
        <v>222</v>
      </c>
      <c r="D397" s="7" t="s">
        <v>3</v>
      </c>
      <c r="E397" s="8">
        <v>571.31</v>
      </c>
      <c r="F397" s="9"/>
      <c r="G397" s="10">
        <f>SUM(D400:D401)</f>
        <v>0</v>
      </c>
      <c r="H397" s="10">
        <f>E397*G397</f>
        <v>0</v>
      </c>
    </row>
    <row r="398" spans="2:8" ht="15">
      <c r="B398" s="16" t="s">
        <v>6</v>
      </c>
      <c r="C398" s="17" t="s">
        <v>67</v>
      </c>
      <c r="D398" s="17"/>
      <c r="E398" s="17" t="s">
        <v>6</v>
      </c>
      <c r="F398" s="17"/>
      <c r="G398" s="17" t="s">
        <v>6</v>
      </c>
      <c r="H398" s="17"/>
    </row>
    <row r="399" spans="2:8" ht="15">
      <c r="B399" s="16"/>
      <c r="C399" s="11" t="s">
        <v>7</v>
      </c>
      <c r="D399" s="11" t="s">
        <v>8</v>
      </c>
      <c r="E399" s="11" t="s">
        <v>7</v>
      </c>
      <c r="F399" s="11" t="s">
        <v>8</v>
      </c>
      <c r="G399" s="11" t="s">
        <v>7</v>
      </c>
      <c r="H399" s="11" t="s">
        <v>8</v>
      </c>
    </row>
    <row r="400" spans="1:8" ht="15">
      <c r="A400" s="14" t="s">
        <v>223</v>
      </c>
      <c r="B400" s="16"/>
      <c r="C400" s="12" t="s">
        <v>94</v>
      </c>
      <c r="D400" s="13"/>
      <c r="E400" s="12" t="s">
        <v>6</v>
      </c>
      <c r="F400" s="13"/>
      <c r="G400" s="12" t="s">
        <v>6</v>
      </c>
      <c r="H400" s="13"/>
    </row>
    <row r="401" spans="1:8" ht="15">
      <c r="A401" s="14" t="s">
        <v>224</v>
      </c>
      <c r="B401" s="16"/>
      <c r="C401" s="12" t="s">
        <v>99</v>
      </c>
      <c r="D401" s="13"/>
      <c r="E401" s="12" t="s">
        <v>6</v>
      </c>
      <c r="F401" s="13"/>
      <c r="G401" s="12" t="s">
        <v>6</v>
      </c>
      <c r="H401" s="13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9" spans="2:8" ht="15">
      <c r="B409" s="6" t="s">
        <v>225</v>
      </c>
      <c r="C409" s="6" t="s">
        <v>113</v>
      </c>
      <c r="D409" s="7" t="s">
        <v>3</v>
      </c>
      <c r="E409" s="8">
        <v>612.48</v>
      </c>
      <c r="F409" s="9"/>
      <c r="G409" s="10">
        <f>SUM(D412:D415)</f>
        <v>0</v>
      </c>
      <c r="H409" s="10">
        <f>E409*G409</f>
        <v>0</v>
      </c>
    </row>
    <row r="410" spans="2:8" ht="15">
      <c r="B410" s="16" t="s">
        <v>6</v>
      </c>
      <c r="C410" s="17" t="s">
        <v>67</v>
      </c>
      <c r="D410" s="17"/>
      <c r="E410" s="17" t="s">
        <v>6</v>
      </c>
      <c r="F410" s="17"/>
      <c r="G410" s="17" t="s">
        <v>6</v>
      </c>
      <c r="H410" s="17"/>
    </row>
    <row r="411" spans="2:8" ht="15">
      <c r="B411" s="16"/>
      <c r="C411" s="11" t="s">
        <v>7</v>
      </c>
      <c r="D411" s="11" t="s">
        <v>8</v>
      </c>
      <c r="E411" s="11" t="s">
        <v>7</v>
      </c>
      <c r="F411" s="11" t="s">
        <v>8</v>
      </c>
      <c r="G411" s="11" t="s">
        <v>7</v>
      </c>
      <c r="H411" s="11" t="s">
        <v>8</v>
      </c>
    </row>
    <row r="412" spans="1:8" ht="15">
      <c r="A412" s="14" t="s">
        <v>226</v>
      </c>
      <c r="B412" s="16"/>
      <c r="C412" s="12" t="s">
        <v>94</v>
      </c>
      <c r="D412" s="13"/>
      <c r="E412" s="12" t="s">
        <v>6</v>
      </c>
      <c r="F412" s="13"/>
      <c r="G412" s="12" t="s">
        <v>6</v>
      </c>
      <c r="H412" s="13"/>
    </row>
    <row r="413" spans="1:8" ht="15">
      <c r="A413" s="14" t="s">
        <v>227</v>
      </c>
      <c r="B413" s="16"/>
      <c r="C413" s="12" t="s">
        <v>97</v>
      </c>
      <c r="D413" s="13"/>
      <c r="E413" s="12" t="s">
        <v>6</v>
      </c>
      <c r="F413" s="13"/>
      <c r="G413" s="12" t="s">
        <v>6</v>
      </c>
      <c r="H413" s="13"/>
    </row>
    <row r="414" spans="1:8" ht="15">
      <c r="A414" s="14" t="s">
        <v>228</v>
      </c>
      <c r="B414" s="16"/>
      <c r="C414" s="12" t="s">
        <v>114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229</v>
      </c>
      <c r="B415" s="16"/>
      <c r="C415" s="12" t="s">
        <v>117</v>
      </c>
      <c r="D415" s="13"/>
      <c r="E415" s="12" t="s">
        <v>6</v>
      </c>
      <c r="F415" s="13"/>
      <c r="G415" s="12" t="s">
        <v>6</v>
      </c>
      <c r="H415" s="13"/>
    </row>
    <row r="416" ht="15">
      <c r="B416" s="16"/>
    </row>
    <row r="417" ht="15">
      <c r="B417" s="16"/>
    </row>
    <row r="418" ht="15">
      <c r="B418" s="16"/>
    </row>
    <row r="419" ht="15">
      <c r="B419" s="16"/>
    </row>
  </sheetData>
  <sheetProtection/>
  <mergeCells count="141">
    <mergeCell ref="B398:B407"/>
    <mergeCell ref="C398:D398"/>
    <mergeCell ref="E398:F398"/>
    <mergeCell ref="G398:H398"/>
    <mergeCell ref="B410:B419"/>
    <mergeCell ref="C410:D410"/>
    <mergeCell ref="E410:F410"/>
    <mergeCell ref="G410:H410"/>
    <mergeCell ref="B374:B383"/>
    <mergeCell ref="C374:D374"/>
    <mergeCell ref="E374:F374"/>
    <mergeCell ref="G374:H374"/>
    <mergeCell ref="B386:B395"/>
    <mergeCell ref="C386:D386"/>
    <mergeCell ref="E386:F386"/>
    <mergeCell ref="G386:H386"/>
    <mergeCell ref="B350:B359"/>
    <mergeCell ref="C350:D350"/>
    <mergeCell ref="E350:F350"/>
    <mergeCell ref="G350:H350"/>
    <mergeCell ref="B362:B371"/>
    <mergeCell ref="C362:D362"/>
    <mergeCell ref="E362:F362"/>
    <mergeCell ref="G362:H362"/>
    <mergeCell ref="B326:B335"/>
    <mergeCell ref="C326:D326"/>
    <mergeCell ref="E326:F326"/>
    <mergeCell ref="G326:H326"/>
    <mergeCell ref="B338:B347"/>
    <mergeCell ref="C338:D338"/>
    <mergeCell ref="E338:F338"/>
    <mergeCell ref="G338:H338"/>
    <mergeCell ref="B300:B309"/>
    <mergeCell ref="C300:D300"/>
    <mergeCell ref="E300:F300"/>
    <mergeCell ref="G300:H300"/>
    <mergeCell ref="B314:B323"/>
    <mergeCell ref="C314:D314"/>
    <mergeCell ref="E314:F314"/>
    <mergeCell ref="G314:H314"/>
    <mergeCell ref="B274:B283"/>
    <mergeCell ref="C274:D274"/>
    <mergeCell ref="E274:F274"/>
    <mergeCell ref="G274:H274"/>
    <mergeCell ref="B288:B297"/>
    <mergeCell ref="C288:D288"/>
    <mergeCell ref="E288:F288"/>
    <mergeCell ref="G288:H288"/>
    <mergeCell ref="B248:B257"/>
    <mergeCell ref="C248:D248"/>
    <mergeCell ref="E248:F248"/>
    <mergeCell ref="G248:H248"/>
    <mergeCell ref="C260:D260"/>
    <mergeCell ref="E260:F260"/>
    <mergeCell ref="G260:H260"/>
    <mergeCell ref="B224:B233"/>
    <mergeCell ref="C224:D224"/>
    <mergeCell ref="E224:F224"/>
    <mergeCell ref="G224:H224"/>
    <mergeCell ref="B236:B245"/>
    <mergeCell ref="C236:D236"/>
    <mergeCell ref="E236:F236"/>
    <mergeCell ref="G236:H236"/>
    <mergeCell ref="B212:B221"/>
    <mergeCell ref="C212:D212"/>
    <mergeCell ref="E212:F212"/>
    <mergeCell ref="G212:H212"/>
    <mergeCell ref="C216:D216"/>
    <mergeCell ref="E216:F216"/>
    <mergeCell ref="G216:H216"/>
    <mergeCell ref="B196:B205"/>
    <mergeCell ref="C196:D196"/>
    <mergeCell ref="E196:F196"/>
    <mergeCell ref="G196:H196"/>
    <mergeCell ref="C205:D205"/>
    <mergeCell ref="E205:F205"/>
    <mergeCell ref="G205:H205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 C30:C34 E30 C42 C54:C55 C66 C78:C79 C90 E90 C102:C104 C114 C126 C138 C150:C151 C162 C174 C186:C189 E186:E187 G186:G191 C198:C203 E198:E200 G198:G204 C207:C209 C214:C215 E214:E215 G214 C218:C220 C226 C238:C242 E238 C250:C253 E250:E257 G250:G259 C262:C271 C276:C285 C290 C302:C311 C316 C328:C330 E328:E331 C340:C341 E340:E341 G340:G343 C352:C353 E352 G352:G354 C364:C365 E364:E366 C376:C377 E376:E379 G376:G377 C388 C400:C401 C412:C41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230</v>
      </c>
      <c r="B1" s="15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2015-04-22T12:07:03Z</dcterms:created>
  <dcterms:modified xsi:type="dcterms:W3CDTF">2015-04-22T13:50:37Z</dcterms:modified>
  <cp:category/>
  <cp:version/>
  <cp:contentType/>
  <cp:contentStatus/>
</cp:coreProperties>
</file>