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135" activeTab="0"/>
  </bookViews>
  <sheets>
    <sheet name="Rintek" sheetId="1" r:id="rId1"/>
  </sheets>
  <definedNames>
    <definedName name="_xlnm.Print_Titles" localSheetId="0">'Rintek'!$1:$10</definedName>
  </definedNames>
  <calcPr fullCalcOnLoad="1" refMode="R1C1"/>
</workbook>
</file>

<file path=xl/sharedStrings.xml><?xml version="1.0" encoding="utf-8"?>
<sst xmlns="http://schemas.openxmlformats.org/spreadsheetml/2006/main" count="96" uniqueCount="51">
  <si>
    <t>Цвет</t>
  </si>
  <si>
    <t>Фото</t>
  </si>
  <si>
    <t>Артикул</t>
  </si>
  <si>
    <t>Размеры в наличии</t>
  </si>
  <si>
    <t>нат.кожа, текстиль / нат.кожа</t>
  </si>
  <si>
    <t>Итого, пар</t>
  </si>
  <si>
    <t>наличие размера на складе</t>
  </si>
  <si>
    <t>Тел: ______________________</t>
  </si>
  <si>
    <t>нат.кожа / нат.кожа</t>
  </si>
  <si>
    <t>Цена, руб.</t>
  </si>
  <si>
    <t>Итого, руб.</t>
  </si>
  <si>
    <t>коричневый</t>
  </si>
  <si>
    <t>нат.кожа, иск.кожа / нат.кожа</t>
  </si>
  <si>
    <t>т.синий</t>
  </si>
  <si>
    <t>черный</t>
  </si>
  <si>
    <t>Ваш заказ</t>
  </si>
  <si>
    <t>Кол-во пар:</t>
  </si>
  <si>
    <t>Сумма, руб:</t>
  </si>
  <si>
    <t>Материал верха/ подкладка</t>
  </si>
  <si>
    <t>нубук / нат.кожа</t>
  </si>
  <si>
    <t>желтый</t>
  </si>
  <si>
    <t>бордо</t>
  </si>
  <si>
    <t>синий</t>
  </si>
  <si>
    <t>сирень</t>
  </si>
  <si>
    <t>черный/желтый</t>
  </si>
  <si>
    <t>серый/синий</t>
  </si>
  <si>
    <t>синий/белый</t>
  </si>
  <si>
    <t>серый/зеленый</t>
  </si>
  <si>
    <t>черный/оранжевый</t>
  </si>
  <si>
    <t>Ваш менеджер:</t>
  </si>
  <si>
    <t>Елена Бужор</t>
  </si>
  <si>
    <t>Скидка, руб.</t>
  </si>
  <si>
    <t>Итого со скидкой, руб.</t>
  </si>
  <si>
    <t>ТМ</t>
  </si>
  <si>
    <t>Rintek</t>
  </si>
  <si>
    <t>Ваша скидка</t>
  </si>
  <si>
    <t>Flex (Флекс) ортопедическая обувь с низкой стабилизацией</t>
  </si>
  <si>
    <t>Ф.И.О. _______________________________ Заказчик: ___________________________________________________________</t>
  </si>
  <si>
    <t>29 30 31 32 33 34 35  36 37</t>
  </si>
  <si>
    <t xml:space="preserve">25 26 27 28 29 30 31 32 33 35 </t>
  </si>
  <si>
    <t>29 30 31 32 33 34 35 36 37</t>
  </si>
  <si>
    <t>Показания к применению: профилактика плоскостопия, умеренно выраженная деформация стоп, повседневная, сменная обувь</t>
  </si>
  <si>
    <t xml:space="preserve"> Дата заказа: "____" _____________ 2015 г.</t>
  </si>
  <si>
    <t>29 30 31 32 33</t>
  </si>
  <si>
    <t>29 30</t>
  </si>
  <si>
    <t>25 26 27 28 29 30 31 32 33 35</t>
  </si>
  <si>
    <t xml:space="preserve">29 30 31 32 33 </t>
  </si>
  <si>
    <t>29 30 31 32 33 34 36</t>
  </si>
  <si>
    <t xml:space="preserve">29 30 31 </t>
  </si>
  <si>
    <t xml:space="preserve">28 31 </t>
  </si>
  <si>
    <t>28 29 30 31 32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</si>
</sst>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_Futurica"/>
      <family val="2"/>
    </font>
    <font>
      <b/>
      <i/>
      <sz val="12"/>
      <color indexed="62"/>
      <name val="a_Futurica"/>
      <family val="2"/>
    </font>
    <font>
      <sz val="14"/>
      <color indexed="8"/>
      <name val="a_FuturaRoundDemi"/>
      <family val="0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2"/>
      <color indexed="8"/>
      <name val="a_Futurica"/>
      <family val="2"/>
    </font>
    <font>
      <b/>
      <sz val="14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a_Futurica"/>
      <family val="2"/>
    </font>
    <font>
      <sz val="14"/>
      <color theme="1"/>
      <name val="a_FuturaRoundDem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366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2" fontId="48" fillId="0" borderId="10" xfId="0" applyNumberFormat="1" applyFont="1" applyFill="1" applyBorder="1" applyAlignment="1" applyProtection="1">
      <alignment horizontal="center" vertical="center"/>
      <protection hidden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/>
    </xf>
    <xf numFmtId="2" fontId="50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49" fontId="0" fillId="0" borderId="10" xfId="0" applyNumberFormat="1" applyFont="1" applyBorder="1" applyAlignment="1">
      <alignment horizontal="center" vertical="center" wrapText="1"/>
    </xf>
    <xf numFmtId="9" fontId="0" fillId="0" borderId="0" xfId="56" applyFont="1" applyAlignment="1">
      <alignment horizontal="center" vertical="center" wrapText="1"/>
    </xf>
    <xf numFmtId="2" fontId="51" fillId="0" borderId="10" xfId="0" applyNumberFormat="1" applyFont="1" applyFill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13" borderId="0" xfId="0" applyFill="1" applyBorder="1" applyAlignment="1">
      <alignment/>
    </xf>
    <xf numFmtId="0" fontId="0" fillId="10" borderId="0" xfId="0" applyFill="1" applyBorder="1" applyAlignment="1">
      <alignment/>
    </xf>
    <xf numFmtId="0" fontId="0" fillId="0" borderId="0" xfId="0" applyFill="1" applyBorder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34" borderId="10" xfId="52" applyNumberFormat="1" applyFont="1" applyFill="1" applyBorder="1" applyAlignment="1">
      <alignment horizontal="center" vertical="center" wrapText="1"/>
      <protection/>
    </xf>
    <xf numFmtId="0" fontId="13" fillId="34" borderId="10" xfId="52" applyFont="1" applyFill="1" applyBorder="1" applyAlignment="1">
      <alignment horizontal="center" vertical="center" wrapText="1"/>
      <protection/>
    </xf>
    <xf numFmtId="0" fontId="47" fillId="34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1" fontId="51" fillId="0" borderId="14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2" fontId="51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49" fillId="19" borderId="13" xfId="0" applyFont="1" applyFill="1" applyBorder="1" applyAlignment="1">
      <alignment horizontal="center" vertical="center"/>
    </xf>
    <xf numFmtId="0" fontId="49" fillId="19" borderId="15" xfId="0" applyFont="1" applyFill="1" applyBorder="1" applyAlignment="1">
      <alignment horizontal="center" vertical="center"/>
    </xf>
    <xf numFmtId="0" fontId="49" fillId="19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23</xdr:row>
      <xdr:rowOff>142875</xdr:rowOff>
    </xdr:from>
    <xdr:to>
      <xdr:col>4</xdr:col>
      <xdr:colOff>1533525</xdr:colOff>
      <xdr:row>23</xdr:row>
      <xdr:rowOff>990600</xdr:rowOff>
    </xdr:to>
    <xdr:pic>
      <xdr:nvPicPr>
        <xdr:cNvPr id="1" name="Рисунок 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81550" y="17268825"/>
          <a:ext cx="14382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24</xdr:row>
      <xdr:rowOff>142875</xdr:rowOff>
    </xdr:from>
    <xdr:to>
      <xdr:col>4</xdr:col>
      <xdr:colOff>1514475</xdr:colOff>
      <xdr:row>24</xdr:row>
      <xdr:rowOff>990600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0" y="18373725"/>
          <a:ext cx="14382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27</xdr:row>
      <xdr:rowOff>123825</xdr:rowOff>
    </xdr:from>
    <xdr:to>
      <xdr:col>4</xdr:col>
      <xdr:colOff>1514475</xdr:colOff>
      <xdr:row>27</xdr:row>
      <xdr:rowOff>923925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0" y="21669375"/>
          <a:ext cx="14382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26</xdr:row>
      <xdr:rowOff>180975</xdr:rowOff>
    </xdr:from>
    <xdr:to>
      <xdr:col>4</xdr:col>
      <xdr:colOff>1495425</xdr:colOff>
      <xdr:row>26</xdr:row>
      <xdr:rowOff>971550</xdr:rowOff>
    </xdr:to>
    <xdr:pic>
      <xdr:nvPicPr>
        <xdr:cNvPr id="4" name="Рисунок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43450" y="20621625"/>
          <a:ext cx="1438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21</xdr:row>
      <xdr:rowOff>257175</xdr:rowOff>
    </xdr:from>
    <xdr:to>
      <xdr:col>4</xdr:col>
      <xdr:colOff>1504950</xdr:colOff>
      <xdr:row>21</xdr:row>
      <xdr:rowOff>847725</xdr:rowOff>
    </xdr:to>
    <xdr:pic>
      <xdr:nvPicPr>
        <xdr:cNvPr id="5" name="Рисунок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52975" y="15173325"/>
          <a:ext cx="14382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11</xdr:row>
      <xdr:rowOff>123825</xdr:rowOff>
    </xdr:from>
    <xdr:to>
      <xdr:col>4</xdr:col>
      <xdr:colOff>1485900</xdr:colOff>
      <xdr:row>11</xdr:row>
      <xdr:rowOff>1019175</xdr:rowOff>
    </xdr:to>
    <xdr:pic>
      <xdr:nvPicPr>
        <xdr:cNvPr id="6" name="Рисунок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24400" y="3990975"/>
          <a:ext cx="14478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14</xdr:row>
      <xdr:rowOff>209550</xdr:rowOff>
    </xdr:from>
    <xdr:to>
      <xdr:col>4</xdr:col>
      <xdr:colOff>1524000</xdr:colOff>
      <xdr:row>14</xdr:row>
      <xdr:rowOff>838200</xdr:rowOff>
    </xdr:to>
    <xdr:pic>
      <xdr:nvPicPr>
        <xdr:cNvPr id="7" name="Рисунок 2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4772025" y="7391400"/>
          <a:ext cx="14382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15</xdr:row>
      <xdr:rowOff>180975</xdr:rowOff>
    </xdr:from>
    <xdr:to>
      <xdr:col>4</xdr:col>
      <xdr:colOff>1533525</xdr:colOff>
      <xdr:row>15</xdr:row>
      <xdr:rowOff>819150</xdr:rowOff>
    </xdr:to>
    <xdr:pic>
      <xdr:nvPicPr>
        <xdr:cNvPr id="8" name="Рисунок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7725"/>
          <a:ext cx="1447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22</xdr:row>
      <xdr:rowOff>114300</xdr:rowOff>
    </xdr:from>
    <xdr:to>
      <xdr:col>4</xdr:col>
      <xdr:colOff>1514475</xdr:colOff>
      <xdr:row>22</xdr:row>
      <xdr:rowOff>981075</xdr:rowOff>
    </xdr:to>
    <xdr:pic>
      <xdr:nvPicPr>
        <xdr:cNvPr id="9" name="Рисунок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00" y="16135350"/>
          <a:ext cx="14382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25</xdr:row>
      <xdr:rowOff>142875</xdr:rowOff>
    </xdr:from>
    <xdr:to>
      <xdr:col>4</xdr:col>
      <xdr:colOff>1524000</xdr:colOff>
      <xdr:row>25</xdr:row>
      <xdr:rowOff>952500</xdr:rowOff>
    </xdr:to>
    <xdr:pic>
      <xdr:nvPicPr>
        <xdr:cNvPr id="10" name="Рисунок 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19478625"/>
          <a:ext cx="14382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16</xdr:row>
      <xdr:rowOff>142875</xdr:rowOff>
    </xdr:from>
    <xdr:to>
      <xdr:col>4</xdr:col>
      <xdr:colOff>1533525</xdr:colOff>
      <xdr:row>16</xdr:row>
      <xdr:rowOff>819150</xdr:rowOff>
    </xdr:to>
    <xdr:pic>
      <xdr:nvPicPr>
        <xdr:cNvPr id="11" name="Рисунок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72025" y="9534525"/>
          <a:ext cx="1447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10</xdr:row>
      <xdr:rowOff>114300</xdr:rowOff>
    </xdr:from>
    <xdr:to>
      <xdr:col>4</xdr:col>
      <xdr:colOff>1495425</xdr:colOff>
      <xdr:row>10</xdr:row>
      <xdr:rowOff>1009650</xdr:rowOff>
    </xdr:to>
    <xdr:pic>
      <xdr:nvPicPr>
        <xdr:cNvPr id="12" name="Рисунок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43450" y="2876550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13</xdr:row>
      <xdr:rowOff>133350</xdr:rowOff>
    </xdr:from>
    <xdr:to>
      <xdr:col>4</xdr:col>
      <xdr:colOff>1504950</xdr:colOff>
      <xdr:row>13</xdr:row>
      <xdr:rowOff>942975</xdr:rowOff>
    </xdr:to>
    <xdr:pic>
      <xdr:nvPicPr>
        <xdr:cNvPr id="13" name="Рисунок 1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52975" y="6210300"/>
          <a:ext cx="14382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12</xdr:row>
      <xdr:rowOff>142875</xdr:rowOff>
    </xdr:from>
    <xdr:to>
      <xdr:col>4</xdr:col>
      <xdr:colOff>1543050</xdr:colOff>
      <xdr:row>12</xdr:row>
      <xdr:rowOff>933450</xdr:rowOff>
    </xdr:to>
    <xdr:pic>
      <xdr:nvPicPr>
        <xdr:cNvPr id="14" name="Рисунок 1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91075" y="5114925"/>
          <a:ext cx="1438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19</xdr:row>
      <xdr:rowOff>200025</xdr:rowOff>
    </xdr:from>
    <xdr:to>
      <xdr:col>4</xdr:col>
      <xdr:colOff>1514475</xdr:colOff>
      <xdr:row>19</xdr:row>
      <xdr:rowOff>904875</xdr:rowOff>
    </xdr:to>
    <xdr:pic>
      <xdr:nvPicPr>
        <xdr:cNvPr id="15" name="Рисунок 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762500" y="12906375"/>
          <a:ext cx="143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18</xdr:row>
      <xdr:rowOff>200025</xdr:rowOff>
    </xdr:from>
    <xdr:to>
      <xdr:col>4</xdr:col>
      <xdr:colOff>1543050</xdr:colOff>
      <xdr:row>18</xdr:row>
      <xdr:rowOff>866775</xdr:rowOff>
    </xdr:to>
    <xdr:pic>
      <xdr:nvPicPr>
        <xdr:cNvPr id="16" name="Рисунок 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91075" y="11801475"/>
          <a:ext cx="1438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20</xdr:row>
      <xdr:rowOff>257175</xdr:rowOff>
    </xdr:from>
    <xdr:to>
      <xdr:col>4</xdr:col>
      <xdr:colOff>1514475</xdr:colOff>
      <xdr:row>20</xdr:row>
      <xdr:rowOff>828675</xdr:rowOff>
    </xdr:to>
    <xdr:pic>
      <xdr:nvPicPr>
        <xdr:cNvPr id="17" name="Рисунок 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14068425"/>
          <a:ext cx="1438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17</xdr:row>
      <xdr:rowOff>219075</xdr:rowOff>
    </xdr:from>
    <xdr:to>
      <xdr:col>4</xdr:col>
      <xdr:colOff>1524000</xdr:colOff>
      <xdr:row>17</xdr:row>
      <xdr:rowOff>819150</xdr:rowOff>
    </xdr:to>
    <xdr:pic>
      <xdr:nvPicPr>
        <xdr:cNvPr id="18" name="Рисунок 1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10715625"/>
          <a:ext cx="1447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0"/>
  <sheetViews>
    <sheetView tabSelected="1" zoomScale="75" zoomScaleNormal="75" zoomScalePageLayoutView="0" workbookViewId="0" topLeftCell="A1">
      <pane ySplit="10" topLeftCell="A17" activePane="bottomLeft" state="frozen"/>
      <selection pane="topLeft" activeCell="A1" sqref="A1"/>
      <selection pane="bottomLeft" activeCell="D1" sqref="D1:E4"/>
    </sheetView>
  </sheetViews>
  <sheetFormatPr defaultColWidth="9.140625" defaultRowHeight="15"/>
  <cols>
    <col min="2" max="2" width="12.7109375" style="0" customWidth="1"/>
    <col min="3" max="3" width="25.7109375" style="1" customWidth="1"/>
    <col min="4" max="4" width="22.7109375" style="1" customWidth="1"/>
    <col min="5" max="5" width="23.7109375" style="0" customWidth="1"/>
    <col min="6" max="6" width="18.7109375" style="0" customWidth="1"/>
    <col min="7" max="7" width="17.7109375" style="0" customWidth="1"/>
    <col min="8" max="30" width="4.7109375" style="0" customWidth="1"/>
    <col min="31" max="31" width="9.7109375" style="0" customWidth="1"/>
    <col min="32" max="32" width="12.7109375" style="0" customWidth="1"/>
    <col min="33" max="33" width="11.7109375" style="0" customWidth="1"/>
    <col min="34" max="34" width="17.7109375" style="0" customWidth="1"/>
  </cols>
  <sheetData>
    <row r="1" spans="2:5" ht="34.5" customHeight="1">
      <c r="B1" s="13" t="s">
        <v>29</v>
      </c>
      <c r="C1" s="46" t="s">
        <v>1</v>
      </c>
      <c r="D1" s="39"/>
      <c r="E1" s="38"/>
    </row>
    <row r="2" spans="2:34" ht="19.5" customHeight="1">
      <c r="B2" s="45" t="s">
        <v>30</v>
      </c>
      <c r="C2" s="46"/>
      <c r="D2" s="39"/>
      <c r="E2" s="39"/>
      <c r="F2" s="40" t="s">
        <v>42</v>
      </c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C2" s="22"/>
      <c r="AE2" s="19"/>
      <c r="AF2" s="20"/>
      <c r="AG2" s="41" t="s">
        <v>6</v>
      </c>
      <c r="AH2" s="41"/>
    </row>
    <row r="3" spans="2:34" ht="19.5" customHeight="1">
      <c r="B3" s="45"/>
      <c r="C3" s="46"/>
      <c r="D3" s="39"/>
      <c r="E3" s="39"/>
      <c r="F3" s="40" t="s">
        <v>37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C3" s="22"/>
      <c r="AD3" s="19"/>
      <c r="AE3" s="19"/>
      <c r="AF3" s="21"/>
      <c r="AG3" s="41"/>
      <c r="AH3" s="41"/>
    </row>
    <row r="4" spans="2:32" ht="19.5" customHeight="1">
      <c r="B4" s="12"/>
      <c r="C4" s="46"/>
      <c r="D4" s="39"/>
      <c r="E4" s="39"/>
      <c r="F4" s="40" t="s">
        <v>7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2"/>
      <c r="AB4" s="2"/>
      <c r="AC4" s="2"/>
      <c r="AD4" s="2"/>
      <c r="AE4" s="2"/>
      <c r="AF4" s="2"/>
    </row>
    <row r="5" spans="2:3" ht="19.5" customHeight="1">
      <c r="B5" t="s">
        <v>35</v>
      </c>
      <c r="C5" s="15">
        <v>0</v>
      </c>
    </row>
    <row r="6" ht="19.5" customHeight="1">
      <c r="C6" s="15"/>
    </row>
    <row r="7" spans="1:34" ht="6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s="3" customFormat="1" ht="37.5">
      <c r="A8" s="24" t="s">
        <v>33</v>
      </c>
      <c r="B8" s="25" t="s">
        <v>2</v>
      </c>
      <c r="C8" s="25" t="s">
        <v>0</v>
      </c>
      <c r="D8" s="25" t="s">
        <v>18</v>
      </c>
      <c r="E8" s="25" t="s">
        <v>1</v>
      </c>
      <c r="F8" s="25" t="s">
        <v>9</v>
      </c>
      <c r="G8" s="26" t="s">
        <v>3</v>
      </c>
      <c r="H8" s="25">
        <v>18</v>
      </c>
      <c r="I8" s="25">
        <v>19</v>
      </c>
      <c r="J8" s="25">
        <v>20</v>
      </c>
      <c r="K8" s="25">
        <v>21</v>
      </c>
      <c r="L8" s="25">
        <v>22</v>
      </c>
      <c r="M8" s="25">
        <v>23</v>
      </c>
      <c r="N8" s="25">
        <v>24</v>
      </c>
      <c r="O8" s="25">
        <v>25</v>
      </c>
      <c r="P8" s="25">
        <v>26</v>
      </c>
      <c r="Q8" s="25">
        <v>27</v>
      </c>
      <c r="R8" s="25">
        <v>28</v>
      </c>
      <c r="S8" s="25">
        <v>29</v>
      </c>
      <c r="T8" s="25">
        <v>30</v>
      </c>
      <c r="U8" s="25">
        <v>31</v>
      </c>
      <c r="V8" s="25">
        <v>32</v>
      </c>
      <c r="W8" s="25">
        <v>33</v>
      </c>
      <c r="X8" s="25">
        <v>34</v>
      </c>
      <c r="Y8" s="25">
        <v>35</v>
      </c>
      <c r="Z8" s="25">
        <v>36</v>
      </c>
      <c r="AA8" s="23">
        <v>37</v>
      </c>
      <c r="AB8" s="23">
        <v>38</v>
      </c>
      <c r="AC8" s="23">
        <v>39</v>
      </c>
      <c r="AD8" s="23">
        <v>40</v>
      </c>
      <c r="AE8" s="23" t="s">
        <v>5</v>
      </c>
      <c r="AF8" s="23" t="s">
        <v>10</v>
      </c>
      <c r="AG8" s="23" t="s">
        <v>31</v>
      </c>
      <c r="AH8" s="23" t="s">
        <v>32</v>
      </c>
    </row>
    <row r="9" spans="1:34" ht="21">
      <c r="A9" s="42" t="s">
        <v>36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4"/>
    </row>
    <row r="10" spans="1:34" ht="21">
      <c r="A10" s="42" t="s">
        <v>41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4"/>
    </row>
    <row r="11" spans="1:34" ht="87" customHeight="1">
      <c r="A11" s="34" t="s">
        <v>34</v>
      </c>
      <c r="B11" s="31">
        <v>53633</v>
      </c>
      <c r="C11" s="30" t="s">
        <v>21</v>
      </c>
      <c r="D11" s="29" t="s">
        <v>8</v>
      </c>
      <c r="E11" s="33"/>
      <c r="F11" s="9">
        <v>2300</v>
      </c>
      <c r="G11" s="14" t="s">
        <v>40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11"/>
      <c r="T11" s="11"/>
      <c r="U11" s="11"/>
      <c r="V11" s="11"/>
      <c r="W11" s="11"/>
      <c r="X11" s="11"/>
      <c r="Y11" s="11"/>
      <c r="Z11" s="11"/>
      <c r="AA11" s="11"/>
      <c r="AB11" s="5"/>
      <c r="AC11" s="5"/>
      <c r="AD11" s="5"/>
      <c r="AE11" s="18">
        <f aca="true" t="shared" si="0" ref="AE11:AE19">SUM(H11:AD11)</f>
        <v>0</v>
      </c>
      <c r="AF11" s="6">
        <f aca="true" t="shared" si="1" ref="AF11:AF18">F11*AE11</f>
        <v>0</v>
      </c>
      <c r="AG11" s="16">
        <f aca="true" t="shared" si="2" ref="AG11:AG18">AF11*$C$5</f>
        <v>0</v>
      </c>
      <c r="AH11" s="17">
        <f aca="true" t="shared" si="3" ref="AH11:AH19">AF11-AG11</f>
        <v>0</v>
      </c>
    </row>
    <row r="12" spans="1:34" ht="87" customHeight="1">
      <c r="A12" s="34" t="s">
        <v>34</v>
      </c>
      <c r="B12" s="31">
        <v>53633</v>
      </c>
      <c r="C12" s="30" t="s">
        <v>13</v>
      </c>
      <c r="D12" s="29" t="s">
        <v>8</v>
      </c>
      <c r="E12" s="32"/>
      <c r="F12" s="9">
        <v>2300</v>
      </c>
      <c r="G12" s="14" t="s">
        <v>40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11"/>
      <c r="T12" s="11"/>
      <c r="U12" s="11"/>
      <c r="V12" s="11"/>
      <c r="W12" s="11"/>
      <c r="X12" s="11"/>
      <c r="Y12" s="11"/>
      <c r="Z12" s="11"/>
      <c r="AA12" s="11"/>
      <c r="AB12" s="5"/>
      <c r="AC12" s="5"/>
      <c r="AD12" s="5"/>
      <c r="AE12" s="18">
        <f t="shared" si="0"/>
        <v>0</v>
      </c>
      <c r="AF12" s="6">
        <f t="shared" si="1"/>
        <v>0</v>
      </c>
      <c r="AG12" s="16">
        <f t="shared" si="2"/>
        <v>0</v>
      </c>
      <c r="AH12" s="17">
        <f t="shared" si="3"/>
        <v>0</v>
      </c>
    </row>
    <row r="13" spans="1:34" ht="87" customHeight="1">
      <c r="A13" s="34" t="s">
        <v>34</v>
      </c>
      <c r="B13" s="31">
        <v>53653</v>
      </c>
      <c r="C13" s="30" t="s">
        <v>20</v>
      </c>
      <c r="D13" s="29" t="s">
        <v>8</v>
      </c>
      <c r="E13" s="32"/>
      <c r="F13" s="9">
        <v>2300</v>
      </c>
      <c r="G13" s="14" t="s">
        <v>40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11"/>
      <c r="T13" s="11"/>
      <c r="U13" s="11"/>
      <c r="V13" s="11"/>
      <c r="W13" s="11"/>
      <c r="X13" s="11"/>
      <c r="Y13" s="11"/>
      <c r="Z13" s="11"/>
      <c r="AA13" s="11"/>
      <c r="AB13" s="5"/>
      <c r="AC13" s="5"/>
      <c r="AD13" s="5"/>
      <c r="AE13" s="18">
        <f t="shared" si="0"/>
        <v>0</v>
      </c>
      <c r="AF13" s="6">
        <f t="shared" si="1"/>
        <v>0</v>
      </c>
      <c r="AG13" s="16">
        <f t="shared" si="2"/>
        <v>0</v>
      </c>
      <c r="AH13" s="17">
        <f t="shared" si="3"/>
        <v>0</v>
      </c>
    </row>
    <row r="14" spans="1:34" ht="87" customHeight="1">
      <c r="A14" s="34" t="s">
        <v>34</v>
      </c>
      <c r="B14" s="31">
        <v>53653</v>
      </c>
      <c r="C14" s="30" t="s">
        <v>14</v>
      </c>
      <c r="D14" s="29" t="s">
        <v>8</v>
      </c>
      <c r="E14" s="32"/>
      <c r="F14" s="9">
        <v>2300</v>
      </c>
      <c r="G14" s="14" t="s">
        <v>40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11"/>
      <c r="T14" s="11"/>
      <c r="U14" s="11"/>
      <c r="V14" s="11"/>
      <c r="W14" s="11"/>
      <c r="X14" s="11"/>
      <c r="Y14" s="11"/>
      <c r="Z14" s="11"/>
      <c r="AA14" s="11"/>
      <c r="AB14" s="5"/>
      <c r="AC14" s="5"/>
      <c r="AD14" s="5"/>
      <c r="AE14" s="18">
        <f t="shared" si="0"/>
        <v>0</v>
      </c>
      <c r="AF14" s="6">
        <f t="shared" si="1"/>
        <v>0</v>
      </c>
      <c r="AG14" s="16">
        <f t="shared" si="2"/>
        <v>0</v>
      </c>
      <c r="AH14" s="17">
        <f t="shared" si="3"/>
        <v>0</v>
      </c>
    </row>
    <row r="15" spans="1:34" ht="87" customHeight="1">
      <c r="A15" s="34" t="s">
        <v>34</v>
      </c>
      <c r="B15" s="31">
        <v>60373</v>
      </c>
      <c r="C15" s="30" t="s">
        <v>22</v>
      </c>
      <c r="D15" s="29" t="s">
        <v>8</v>
      </c>
      <c r="E15" s="32"/>
      <c r="F15" s="9">
        <v>2350</v>
      </c>
      <c r="G15" s="14" t="s">
        <v>43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11"/>
      <c r="T15" s="11"/>
      <c r="U15" s="11"/>
      <c r="V15" s="11"/>
      <c r="W15" s="11"/>
      <c r="X15" s="11"/>
      <c r="Y15" s="11"/>
      <c r="Z15" s="11"/>
      <c r="AA15" s="11"/>
      <c r="AB15" s="5"/>
      <c r="AC15" s="5"/>
      <c r="AD15" s="5"/>
      <c r="AE15" s="18">
        <f t="shared" si="0"/>
        <v>0</v>
      </c>
      <c r="AF15" s="6">
        <f t="shared" si="1"/>
        <v>0</v>
      </c>
      <c r="AG15" s="16">
        <f t="shared" si="2"/>
        <v>0</v>
      </c>
      <c r="AH15" s="17">
        <f t="shared" si="3"/>
        <v>0</v>
      </c>
    </row>
    <row r="16" spans="1:34" ht="87" customHeight="1">
      <c r="A16" s="34" t="s">
        <v>34</v>
      </c>
      <c r="B16" s="31">
        <v>60373</v>
      </c>
      <c r="C16" s="30" t="s">
        <v>14</v>
      </c>
      <c r="D16" s="29" t="s">
        <v>8</v>
      </c>
      <c r="E16" s="32"/>
      <c r="F16" s="9">
        <v>2350</v>
      </c>
      <c r="G16" s="14" t="s">
        <v>46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11"/>
      <c r="T16" s="11"/>
      <c r="U16" s="11"/>
      <c r="V16" s="11"/>
      <c r="W16" s="11"/>
      <c r="X16" s="11"/>
      <c r="Y16" s="11"/>
      <c r="Z16" s="11"/>
      <c r="AA16" s="11"/>
      <c r="AB16" s="5"/>
      <c r="AC16" s="5"/>
      <c r="AD16" s="5"/>
      <c r="AE16" s="18">
        <f t="shared" si="0"/>
        <v>0</v>
      </c>
      <c r="AF16" s="6">
        <f t="shared" si="1"/>
        <v>0</v>
      </c>
      <c r="AG16" s="16">
        <f t="shared" si="2"/>
        <v>0</v>
      </c>
      <c r="AH16" s="17">
        <f t="shared" si="3"/>
        <v>0</v>
      </c>
    </row>
    <row r="17" spans="1:34" ht="87" customHeight="1">
      <c r="A17" s="34" t="s">
        <v>34</v>
      </c>
      <c r="B17" s="31">
        <v>60375</v>
      </c>
      <c r="C17" s="30" t="s">
        <v>23</v>
      </c>
      <c r="D17" s="29" t="s">
        <v>8</v>
      </c>
      <c r="E17" s="33"/>
      <c r="F17" s="9">
        <v>2350</v>
      </c>
      <c r="G17" s="14" t="s">
        <v>47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1"/>
      <c r="T17" s="11"/>
      <c r="U17" s="11"/>
      <c r="V17" s="11"/>
      <c r="W17" s="11"/>
      <c r="X17" s="11"/>
      <c r="Y17" s="11"/>
      <c r="Z17" s="11"/>
      <c r="AA17" s="11"/>
      <c r="AB17" s="5"/>
      <c r="AC17" s="5"/>
      <c r="AD17" s="5"/>
      <c r="AE17" s="18">
        <f t="shared" si="0"/>
        <v>0</v>
      </c>
      <c r="AF17" s="6">
        <f t="shared" si="1"/>
        <v>0</v>
      </c>
      <c r="AG17" s="16">
        <f t="shared" si="2"/>
        <v>0</v>
      </c>
      <c r="AH17" s="17">
        <f t="shared" si="3"/>
        <v>0</v>
      </c>
    </row>
    <row r="18" spans="1:34" ht="87" customHeight="1">
      <c r="A18" s="34" t="s">
        <v>34</v>
      </c>
      <c r="B18" s="31">
        <v>60375</v>
      </c>
      <c r="C18" s="30" t="s">
        <v>14</v>
      </c>
      <c r="D18" s="29" t="s">
        <v>8</v>
      </c>
      <c r="E18" s="32"/>
      <c r="F18" s="9">
        <v>2350</v>
      </c>
      <c r="G18" s="14" t="s">
        <v>44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1"/>
      <c r="T18" s="11"/>
      <c r="U18" s="11"/>
      <c r="V18" s="11"/>
      <c r="W18" s="11"/>
      <c r="X18" s="11"/>
      <c r="Y18" s="11"/>
      <c r="Z18" s="11"/>
      <c r="AA18" s="11"/>
      <c r="AB18" s="5"/>
      <c r="AC18" s="5"/>
      <c r="AD18" s="5"/>
      <c r="AE18" s="18">
        <f t="shared" si="0"/>
        <v>0</v>
      </c>
      <c r="AF18" s="6">
        <f t="shared" si="1"/>
        <v>0</v>
      </c>
      <c r="AG18" s="16">
        <f t="shared" si="2"/>
        <v>0</v>
      </c>
      <c r="AH18" s="17">
        <f t="shared" si="3"/>
        <v>0</v>
      </c>
    </row>
    <row r="19" spans="1:34" ht="87" customHeight="1">
      <c r="A19" s="34" t="s">
        <v>34</v>
      </c>
      <c r="B19" s="23">
        <v>72296</v>
      </c>
      <c r="C19" s="23" t="s">
        <v>11</v>
      </c>
      <c r="D19" s="28" t="s">
        <v>8</v>
      </c>
      <c r="E19" s="23"/>
      <c r="F19" s="10">
        <v>2850</v>
      </c>
      <c r="G19" s="14" t="s">
        <v>38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8">
        <f t="shared" si="0"/>
        <v>0</v>
      </c>
      <c r="AF19" s="6">
        <f aca="true" t="shared" si="4" ref="AF19:AF28">F19*AE19</f>
        <v>0</v>
      </c>
      <c r="AG19" s="16">
        <f>AF19*$C$5</f>
        <v>0</v>
      </c>
      <c r="AH19" s="17">
        <f t="shared" si="3"/>
        <v>0</v>
      </c>
    </row>
    <row r="20" spans="1:34" ht="87" customHeight="1">
      <c r="A20" s="34" t="s">
        <v>34</v>
      </c>
      <c r="B20" s="23">
        <v>72296</v>
      </c>
      <c r="C20" s="23" t="s">
        <v>14</v>
      </c>
      <c r="D20" s="28" t="s">
        <v>8</v>
      </c>
      <c r="E20" s="23"/>
      <c r="F20" s="10">
        <v>2850</v>
      </c>
      <c r="G20" s="14" t="s">
        <v>48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8">
        <f aca="true" t="shared" si="5" ref="AE20:AE28">SUM(H20:AD20)</f>
        <v>0</v>
      </c>
      <c r="AF20" s="6">
        <f t="shared" si="4"/>
        <v>0</v>
      </c>
      <c r="AG20" s="16">
        <f>AF20*$C$5</f>
        <v>0</v>
      </c>
      <c r="AH20" s="17">
        <f aca="true" t="shared" si="6" ref="AH20:AH28">AF20-AG20</f>
        <v>0</v>
      </c>
    </row>
    <row r="21" spans="1:34" ht="87" customHeight="1">
      <c r="A21" s="34" t="s">
        <v>34</v>
      </c>
      <c r="B21" s="23">
        <v>72925</v>
      </c>
      <c r="C21" s="23" t="s">
        <v>13</v>
      </c>
      <c r="D21" s="28" t="s">
        <v>8</v>
      </c>
      <c r="E21" s="23"/>
      <c r="F21" s="10">
        <v>2850</v>
      </c>
      <c r="G21" s="14" t="s">
        <v>46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8">
        <f t="shared" si="5"/>
        <v>0</v>
      </c>
      <c r="AF21" s="6">
        <f t="shared" si="4"/>
        <v>0</v>
      </c>
      <c r="AG21" s="16">
        <f>AF21*$C$5</f>
        <v>0</v>
      </c>
      <c r="AH21" s="17">
        <f t="shared" si="6"/>
        <v>0</v>
      </c>
    </row>
    <row r="22" spans="1:34" ht="87" customHeight="1">
      <c r="A22" s="34" t="s">
        <v>34</v>
      </c>
      <c r="B22" s="23">
        <v>72925</v>
      </c>
      <c r="C22" s="23" t="s">
        <v>14</v>
      </c>
      <c r="D22" s="28" t="s">
        <v>8</v>
      </c>
      <c r="E22" s="23"/>
      <c r="F22" s="10">
        <v>2850</v>
      </c>
      <c r="G22" s="14" t="s">
        <v>38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8">
        <f t="shared" si="5"/>
        <v>0</v>
      </c>
      <c r="AF22" s="6">
        <f t="shared" si="4"/>
        <v>0</v>
      </c>
      <c r="AG22" s="16">
        <f>AF22*$C$5</f>
        <v>0</v>
      </c>
      <c r="AH22" s="17">
        <f t="shared" si="6"/>
        <v>0</v>
      </c>
    </row>
    <row r="23" spans="1:34" ht="87" customHeight="1">
      <c r="A23" s="34" t="s">
        <v>34</v>
      </c>
      <c r="B23" s="31">
        <v>73276</v>
      </c>
      <c r="C23" s="30" t="s">
        <v>27</v>
      </c>
      <c r="D23" s="29" t="s">
        <v>12</v>
      </c>
      <c r="E23" s="33"/>
      <c r="F23" s="9">
        <v>2650</v>
      </c>
      <c r="G23" s="14" t="s">
        <v>45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18">
        <f t="shared" si="5"/>
        <v>0</v>
      </c>
      <c r="AF23" s="6">
        <f t="shared" si="4"/>
        <v>0</v>
      </c>
      <c r="AG23" s="16">
        <f>AF23*$C$5</f>
        <v>0</v>
      </c>
      <c r="AH23" s="17">
        <f t="shared" si="6"/>
        <v>0</v>
      </c>
    </row>
    <row r="24" spans="1:34" ht="87" customHeight="1">
      <c r="A24" s="34" t="s">
        <v>34</v>
      </c>
      <c r="B24" s="31">
        <v>73276</v>
      </c>
      <c r="C24" s="30" t="s">
        <v>25</v>
      </c>
      <c r="D24" s="29" t="s">
        <v>12</v>
      </c>
      <c r="E24" s="27"/>
      <c r="F24" s="9">
        <v>2650</v>
      </c>
      <c r="G24" s="14" t="s">
        <v>49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18">
        <f t="shared" si="5"/>
        <v>0</v>
      </c>
      <c r="AF24" s="6">
        <f t="shared" si="4"/>
        <v>0</v>
      </c>
      <c r="AG24" s="16">
        <f>AF24*$C$5</f>
        <v>0</v>
      </c>
      <c r="AH24" s="17">
        <f t="shared" si="6"/>
        <v>0</v>
      </c>
    </row>
    <row r="25" spans="1:34" ht="87" customHeight="1">
      <c r="A25" s="34" t="s">
        <v>34</v>
      </c>
      <c r="B25" s="31">
        <v>73276</v>
      </c>
      <c r="C25" s="30" t="s">
        <v>26</v>
      </c>
      <c r="D25" s="29" t="s">
        <v>4</v>
      </c>
      <c r="E25" s="33"/>
      <c r="F25" s="9">
        <v>2650</v>
      </c>
      <c r="G25" s="14" t="s">
        <v>50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18">
        <f t="shared" si="5"/>
        <v>0</v>
      </c>
      <c r="AF25" s="6">
        <f t="shared" si="4"/>
        <v>0</v>
      </c>
      <c r="AG25" s="16">
        <f>AF25*$C$5</f>
        <v>0</v>
      </c>
      <c r="AH25" s="17">
        <f t="shared" si="6"/>
        <v>0</v>
      </c>
    </row>
    <row r="26" spans="1:34" ht="87" customHeight="1">
      <c r="A26" s="34" t="s">
        <v>34</v>
      </c>
      <c r="B26" s="31">
        <v>73553</v>
      </c>
      <c r="C26" s="30" t="s">
        <v>14</v>
      </c>
      <c r="D26" s="29" t="s">
        <v>8</v>
      </c>
      <c r="E26" s="33"/>
      <c r="F26" s="9">
        <v>2650</v>
      </c>
      <c r="G26" s="14" t="s">
        <v>39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18">
        <f t="shared" si="5"/>
        <v>0</v>
      </c>
      <c r="AF26" s="6">
        <f t="shared" si="4"/>
        <v>0</v>
      </c>
      <c r="AG26" s="16">
        <f>AF26*$C$5</f>
        <v>0</v>
      </c>
      <c r="AH26" s="17">
        <f t="shared" si="6"/>
        <v>0</v>
      </c>
    </row>
    <row r="27" spans="1:34" ht="87" customHeight="1">
      <c r="A27" s="34" t="s">
        <v>34</v>
      </c>
      <c r="B27" s="31">
        <v>73553</v>
      </c>
      <c r="C27" s="30" t="s">
        <v>24</v>
      </c>
      <c r="D27" s="29" t="s">
        <v>8</v>
      </c>
      <c r="E27" s="33"/>
      <c r="F27" s="9">
        <v>2650</v>
      </c>
      <c r="G27" s="14" t="s">
        <v>39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18">
        <f>SUM(H27:AD27)</f>
        <v>0</v>
      </c>
      <c r="AF27" s="6">
        <f>F27*AE27</f>
        <v>0</v>
      </c>
      <c r="AG27" s="16">
        <f>AF27*$C$5</f>
        <v>0</v>
      </c>
      <c r="AH27" s="17">
        <f>AF27-AG27</f>
        <v>0</v>
      </c>
    </row>
    <row r="28" spans="1:34" ht="87" customHeight="1">
      <c r="A28" s="34" t="s">
        <v>34</v>
      </c>
      <c r="B28" s="31">
        <v>73553</v>
      </c>
      <c r="C28" s="30" t="s">
        <v>28</v>
      </c>
      <c r="D28" s="29" t="s">
        <v>19</v>
      </c>
      <c r="E28" s="33"/>
      <c r="F28" s="9">
        <v>2650</v>
      </c>
      <c r="G28" s="14" t="s">
        <v>39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18">
        <f t="shared" si="5"/>
        <v>0</v>
      </c>
      <c r="AF28" s="6">
        <f t="shared" si="4"/>
        <v>0</v>
      </c>
      <c r="AG28" s="16">
        <f>AF28*$C$5</f>
        <v>0</v>
      </c>
      <c r="AH28" s="17">
        <f t="shared" si="6"/>
        <v>0</v>
      </c>
    </row>
    <row r="29" ht="7.5" customHeight="1"/>
    <row r="30" spans="6:16" ht="21" customHeight="1">
      <c r="F30" s="8" t="s">
        <v>15</v>
      </c>
      <c r="G30" s="7" t="s">
        <v>16</v>
      </c>
      <c r="H30" s="35">
        <f>SUM(AE11:AE28)</f>
        <v>0</v>
      </c>
      <c r="I30" s="35"/>
      <c r="J30" s="36" t="s">
        <v>17</v>
      </c>
      <c r="K30" s="36"/>
      <c r="L30" s="36"/>
      <c r="M30" s="36"/>
      <c r="N30" s="37">
        <f>SUM(AH11:AH28)</f>
        <v>0</v>
      </c>
      <c r="O30" s="37"/>
      <c r="P30" s="37"/>
    </row>
  </sheetData>
  <sheetProtection/>
  <mergeCells count="13">
    <mergeCell ref="AG2:AH3"/>
    <mergeCell ref="A9:AH9"/>
    <mergeCell ref="A10:AH10"/>
    <mergeCell ref="F3:Z3"/>
    <mergeCell ref="F4:Z4"/>
    <mergeCell ref="B2:B3"/>
    <mergeCell ref="C1:C4"/>
    <mergeCell ref="H30:I30"/>
    <mergeCell ref="J30:M30"/>
    <mergeCell ref="N30:P30"/>
    <mergeCell ref="E1:E4"/>
    <mergeCell ref="D1:D4"/>
    <mergeCell ref="F2:Z2"/>
  </mergeCells>
  <printOptions/>
  <pageMargins left="0.3937007874015748" right="0.3937007874015748" top="0.5905511811023623" bottom="0.5905511811023623" header="0.31496062992125984" footer="0.31496062992125984"/>
  <pageSetup fitToHeight="16" fitToWidth="1" horizontalDpi="600" verticalDpi="600" orientation="landscape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2012-04-12T11:07:40Z</cp:lastPrinted>
  <dcterms:created xsi:type="dcterms:W3CDTF">2006-09-28T05:33:49Z</dcterms:created>
  <dcterms:modified xsi:type="dcterms:W3CDTF">2015-05-19T13:42:28Z</dcterms:modified>
  <cp:category/>
  <cp:version/>
  <cp:contentType/>
  <cp:contentStatus/>
</cp:coreProperties>
</file>