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<sst xmlns="http://schemas.openxmlformats.org/spreadsheetml/2006/main" count="405" uniqueCount="136">
  <si>
    <t>Дата формирования:</t>
  </si>
  <si>
    <t>20.05.2015</t>
  </si>
  <si>
    <t>Милавица-распродажа</t>
  </si>
  <si>
    <t>Цена</t>
  </si>
  <si>
    <t>*21416</t>
  </si>
  <si>
    <t>Трусы корсетные</t>
  </si>
  <si>
    <t/>
  </si>
  <si>
    <t>размер</t>
  </si>
  <si>
    <t>количество</t>
  </si>
  <si>
    <t>жасмин</t>
  </si>
  <si>
    <t>65-90</t>
  </si>
  <si>
    <t>372290\\\</t>
  </si>
  <si>
    <t>*22116</t>
  </si>
  <si>
    <t>Корсет</t>
  </si>
  <si>
    <t>черный</t>
  </si>
  <si>
    <t>85-110</t>
  </si>
  <si>
    <t>75-100</t>
  </si>
  <si>
    <t>333777\373650\\</t>
  </si>
  <si>
    <t>80-105</t>
  </si>
  <si>
    <t>\373651\\</t>
  </si>
  <si>
    <t>\373654\\</t>
  </si>
  <si>
    <t>*23116</t>
  </si>
  <si>
    <t>Панталоны-пояс корсетные</t>
  </si>
  <si>
    <t>378936\\\</t>
  </si>
  <si>
    <t>*23126</t>
  </si>
  <si>
    <t>100-125</t>
  </si>
  <si>
    <t>378937\\\</t>
  </si>
  <si>
    <t>105-130</t>
  </si>
  <si>
    <t>378938\\\</t>
  </si>
  <si>
    <t>110-135</t>
  </si>
  <si>
    <t>378939\\\</t>
  </si>
  <si>
    <t>90-115</t>
  </si>
  <si>
    <t>378941\\\</t>
  </si>
  <si>
    <t>95-120</t>
  </si>
  <si>
    <t>378942\\\</t>
  </si>
  <si>
    <t>*31103</t>
  </si>
  <si>
    <t>Грация м/ч без каркасов</t>
  </si>
  <si>
    <t>телесный</t>
  </si>
  <si>
    <t>85G</t>
  </si>
  <si>
    <t>100E</t>
  </si>
  <si>
    <t>149251\149288\\</t>
  </si>
  <si>
    <t>85E</t>
  </si>
  <si>
    <t>\149274\\</t>
  </si>
  <si>
    <t>*35116</t>
  </si>
  <si>
    <t>Боди</t>
  </si>
  <si>
    <t>170-96-102</t>
  </si>
  <si>
    <t>170-100-106</t>
  </si>
  <si>
    <t>372365\378949\\</t>
  </si>
  <si>
    <t>170-84-90</t>
  </si>
  <si>
    <t>\390619\\</t>
  </si>
  <si>
    <t>170-88-94</t>
  </si>
  <si>
    <t>\382702\\</t>
  </si>
  <si>
    <t>170-92-98</t>
  </si>
  <si>
    <t>\378947\\</t>
  </si>
  <si>
    <t>\378948\\</t>
  </si>
  <si>
    <t>*35126</t>
  </si>
  <si>
    <t>170-104-110</t>
  </si>
  <si>
    <t>382703\373828\\</t>
  </si>
  <si>
    <t>170-108-114</t>
  </si>
  <si>
    <t>379405\379404\\</t>
  </si>
  <si>
    <t>170-112-118</t>
  </si>
  <si>
    <t>379407\373827\\</t>
  </si>
  <si>
    <t>170-116-122</t>
  </si>
  <si>
    <t>379406\373826\\</t>
  </si>
  <si>
    <t>*90710</t>
  </si>
  <si>
    <t>Майка</t>
  </si>
  <si>
    <t>белый</t>
  </si>
  <si>
    <t>малина</t>
  </si>
  <si>
    <t>марина</t>
  </si>
  <si>
    <t>164-84-88</t>
  </si>
  <si>
    <t>90663\92559\92537\</t>
  </si>
  <si>
    <t>164-92-96</t>
  </si>
  <si>
    <t>90664\\92558\</t>
  </si>
  <si>
    <t>11462</t>
  </si>
  <si>
    <t>Мягкая чашка на карк</t>
  </si>
  <si>
    <t>95C</t>
  </si>
  <si>
    <t>113810\\\</t>
  </si>
  <si>
    <t>11478</t>
  </si>
  <si>
    <t>Пуш - ап</t>
  </si>
  <si>
    <t>75C</t>
  </si>
  <si>
    <t>82322\\\</t>
  </si>
  <si>
    <t>11577</t>
  </si>
  <si>
    <t>Мягкая чашка без кар</t>
  </si>
  <si>
    <t>85H</t>
  </si>
  <si>
    <t>97495\97529\\</t>
  </si>
  <si>
    <t>11783</t>
  </si>
  <si>
    <t>65C</t>
  </si>
  <si>
    <t>172425\\\</t>
  </si>
  <si>
    <t>11981</t>
  </si>
  <si>
    <t>Балконет с мягкими чашками</t>
  </si>
  <si>
    <t>75E</t>
  </si>
  <si>
    <t>256135\\\</t>
  </si>
  <si>
    <t>12140</t>
  </si>
  <si>
    <t>Балконет формованый</t>
  </si>
  <si>
    <t>70G</t>
  </si>
  <si>
    <t>70F</t>
  </si>
  <si>
    <t>280083\279432\\</t>
  </si>
  <si>
    <t>70H</t>
  </si>
  <si>
    <t>280084\279433\\</t>
  </si>
  <si>
    <t>75G</t>
  </si>
  <si>
    <t>280088\279434\\</t>
  </si>
  <si>
    <t>75H</t>
  </si>
  <si>
    <t>280089\279411\\</t>
  </si>
  <si>
    <t>80G</t>
  </si>
  <si>
    <t>280094\279412\\</t>
  </si>
  <si>
    <t>280097\279438\\</t>
  </si>
  <si>
    <t>90C</t>
  </si>
  <si>
    <t>280100\\\</t>
  </si>
  <si>
    <t>90D</t>
  </si>
  <si>
    <t>280101\\\</t>
  </si>
  <si>
    <t>90E</t>
  </si>
  <si>
    <t>280102\\\</t>
  </si>
  <si>
    <t>140</t>
  </si>
  <si>
    <t>80H</t>
  </si>
  <si>
    <t>85I</t>
  </si>
  <si>
    <t>294270\294284\\</t>
  </si>
  <si>
    <t>90G</t>
  </si>
  <si>
    <t>294268\294286\\</t>
  </si>
  <si>
    <t>95G</t>
  </si>
  <si>
    <t>294271\294289\\</t>
  </si>
  <si>
    <t>95H</t>
  </si>
  <si>
    <t>294272\294280\\</t>
  </si>
  <si>
    <t>90F</t>
  </si>
  <si>
    <t>294273\\\</t>
  </si>
  <si>
    <t>294274\\\</t>
  </si>
  <si>
    <t>90H</t>
  </si>
  <si>
    <t>294275\\\</t>
  </si>
  <si>
    <t>95F</t>
  </si>
  <si>
    <t>294277\\\</t>
  </si>
  <si>
    <t>294278\\\</t>
  </si>
  <si>
    <t>294279\\\</t>
  </si>
  <si>
    <t>997</t>
  </si>
  <si>
    <t>90I</t>
  </si>
  <si>
    <t>195638\\\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</si>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</sst>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635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1304925</xdr:colOff>
      <xdr:row>24</xdr:row>
      <xdr:rowOff>161925</xdr:rowOff>
    </xdr:to>
    <xdr:pic>
      <xdr:nvPicPr>
        <xdr:cNvPr id="2" name="Рисунок 3" descr="2633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1304925</xdr:colOff>
      <xdr:row>36</xdr:row>
      <xdr:rowOff>161925</xdr:rowOff>
    </xdr:to>
    <xdr:pic>
      <xdr:nvPicPr>
        <xdr:cNvPr id="3" name="Рисунок 4" descr="2633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2633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123825</xdr:rowOff>
    </xdr:to>
    <xdr:pic>
      <xdr:nvPicPr>
        <xdr:cNvPr id="5" name="Рисунок 6" descr="1909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1304925</xdr:colOff>
      <xdr:row>72</xdr:row>
      <xdr:rowOff>161925</xdr:rowOff>
    </xdr:to>
    <xdr:pic>
      <xdr:nvPicPr>
        <xdr:cNvPr id="6" name="Рисунок 7" descr="26330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66675</xdr:rowOff>
    </xdr:to>
    <xdr:pic>
      <xdr:nvPicPr>
        <xdr:cNvPr id="7" name="Рисунок 8" descr="3641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8" name="Рисунок 9" descr="12334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9525</xdr:rowOff>
    </xdr:to>
    <xdr:pic>
      <xdr:nvPicPr>
        <xdr:cNvPr id="9" name="Рисунок 10" descr="13743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1376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132</xdr:row>
      <xdr:rowOff>152400</xdr:rowOff>
    </xdr:to>
    <xdr:pic>
      <xdr:nvPicPr>
        <xdr:cNvPr id="11" name="Рисунок 12" descr="1388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2032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155</xdr:row>
      <xdr:rowOff>180975</xdr:rowOff>
    </xdr:to>
    <xdr:pic>
      <xdr:nvPicPr>
        <xdr:cNvPr id="13" name="Рисунок 14" descr="21825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167</xdr:row>
      <xdr:rowOff>180975</xdr:rowOff>
    </xdr:to>
    <xdr:pic>
      <xdr:nvPicPr>
        <xdr:cNvPr id="14" name="Рисунок 15" descr="2436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172</xdr:row>
      <xdr:rowOff>38100</xdr:rowOff>
    </xdr:from>
    <xdr:to>
      <xdr:col>1</xdr:col>
      <xdr:colOff>1438275</xdr:colOff>
      <xdr:row>181</xdr:row>
      <xdr:rowOff>66675</xdr:rowOff>
    </xdr:to>
    <xdr:pic>
      <xdr:nvPicPr>
        <xdr:cNvPr id="15" name="Рисунок 16" descr="2484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8041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186</xdr:row>
      <xdr:rowOff>38100</xdr:rowOff>
    </xdr:from>
    <xdr:to>
      <xdr:col>1</xdr:col>
      <xdr:colOff>1438275</xdr:colOff>
      <xdr:row>195</xdr:row>
      <xdr:rowOff>19050</xdr:rowOff>
    </xdr:to>
    <xdr:pic>
      <xdr:nvPicPr>
        <xdr:cNvPr id="16" name="Рисунок 17" descr="21316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54711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G3+G15+G27+G39+G51+G63+G75+G87+G99+G111+G123+G135+G147+G159+G172+G186</f>
        <v>0</v>
      </c>
      <c r="H2" s="5">
        <f>H3+H15+H27+H39+H51+H63+H75+H87+H99+H111+H123+H135+H147+H159+H172+H186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887.57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1630.03</v>
      </c>
      <c r="F15" s="9"/>
      <c r="G15" s="10">
        <f>SUM(D18:D18)+SUM(F18:F20)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14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15</v>
      </c>
      <c r="D18" s="13"/>
      <c r="E18" s="12" t="s">
        <v>16</v>
      </c>
      <c r="F18" s="13"/>
      <c r="G18" s="12" t="s">
        <v>6</v>
      </c>
      <c r="H18" s="13"/>
    </row>
    <row r="19" spans="1:8" ht="15">
      <c r="A19" s="14" t="s">
        <v>19</v>
      </c>
      <c r="B19" s="16"/>
      <c r="C19" s="12" t="s">
        <v>6</v>
      </c>
      <c r="D19" s="13"/>
      <c r="E19" s="12" t="s">
        <v>18</v>
      </c>
      <c r="F19" s="13"/>
      <c r="G19" s="12" t="s">
        <v>6</v>
      </c>
      <c r="H19" s="13"/>
    </row>
    <row r="20" spans="1:8" ht="15">
      <c r="A20" s="14" t="s">
        <v>20</v>
      </c>
      <c r="B20" s="16"/>
      <c r="C20" s="12" t="s">
        <v>6</v>
      </c>
      <c r="D20" s="13"/>
      <c r="E20" s="12" t="s">
        <v>15</v>
      </c>
      <c r="F20" s="13"/>
      <c r="G20" s="12" t="s">
        <v>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1271.46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22</v>
      </c>
      <c r="D39" s="7" t="s">
        <v>3</v>
      </c>
      <c r="E39" s="8">
        <v>1683.18</v>
      </c>
      <c r="F39" s="9"/>
      <c r="G39" s="10">
        <f>SUM(D42:D46)</f>
        <v>0</v>
      </c>
      <c r="H39" s="10">
        <f>E39*G39</f>
        <v>0</v>
      </c>
    </row>
    <row r="40" spans="2:8" ht="15">
      <c r="B40" s="16" t="s">
        <v>6</v>
      </c>
      <c r="C40" s="17" t="s">
        <v>14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25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28</v>
      </c>
      <c r="B43" s="16"/>
      <c r="C43" s="12" t="s">
        <v>27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30</v>
      </c>
      <c r="B44" s="16"/>
      <c r="C44" s="12" t="s">
        <v>29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32</v>
      </c>
      <c r="B45" s="16"/>
      <c r="C45" s="12" t="s">
        <v>31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34</v>
      </c>
      <c r="B46" s="16"/>
      <c r="C46" s="12" t="s">
        <v>33</v>
      </c>
      <c r="D46" s="13"/>
      <c r="E46" s="12" t="s">
        <v>6</v>
      </c>
      <c r="F46" s="13"/>
      <c r="G46" s="12" t="s">
        <v>6</v>
      </c>
      <c r="H46" s="13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35</v>
      </c>
      <c r="C51" s="6" t="s">
        <v>36</v>
      </c>
      <c r="D51" s="7" t="s">
        <v>3</v>
      </c>
      <c r="E51" s="8">
        <v>1494.19</v>
      </c>
      <c r="F51" s="9"/>
      <c r="G51" s="10">
        <f>SUM(D54:D54)+SUM(F54:F55)</f>
        <v>0</v>
      </c>
      <c r="H51" s="10">
        <f>E51*G51</f>
        <v>0</v>
      </c>
    </row>
    <row r="52" spans="2:8" ht="15">
      <c r="B52" s="16" t="s">
        <v>6</v>
      </c>
      <c r="C52" s="17" t="s">
        <v>37</v>
      </c>
      <c r="D52" s="17"/>
      <c r="E52" s="17" t="s">
        <v>14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40</v>
      </c>
      <c r="B54" s="16"/>
      <c r="C54" s="12" t="s">
        <v>38</v>
      </c>
      <c r="D54" s="13"/>
      <c r="E54" s="12" t="s">
        <v>39</v>
      </c>
      <c r="F54" s="13"/>
      <c r="G54" s="12" t="s">
        <v>6</v>
      </c>
      <c r="H54" s="13"/>
    </row>
    <row r="55" spans="1:8" ht="15">
      <c r="A55" s="14" t="s">
        <v>42</v>
      </c>
      <c r="B55" s="16"/>
      <c r="C55" s="12" t="s">
        <v>6</v>
      </c>
      <c r="D55" s="13"/>
      <c r="E55" s="12" t="s">
        <v>41</v>
      </c>
      <c r="F55" s="13"/>
      <c r="G55" s="12" t="s">
        <v>6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43</v>
      </c>
      <c r="C63" s="6" t="s">
        <v>44</v>
      </c>
      <c r="D63" s="7" t="s">
        <v>3</v>
      </c>
      <c r="E63" s="8">
        <v>1727.05</v>
      </c>
      <c r="F63" s="9"/>
      <c r="G63" s="10">
        <f>SUM(D66:D66)+SUM(F66:F70)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14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47</v>
      </c>
      <c r="B66" s="16"/>
      <c r="C66" s="12" t="s">
        <v>45</v>
      </c>
      <c r="D66" s="13"/>
      <c r="E66" s="12" t="s">
        <v>46</v>
      </c>
      <c r="F66" s="13"/>
      <c r="G66" s="12" t="s">
        <v>6</v>
      </c>
      <c r="H66" s="13"/>
    </row>
    <row r="67" spans="1:8" ht="15">
      <c r="A67" s="14" t="s">
        <v>49</v>
      </c>
      <c r="B67" s="16"/>
      <c r="C67" s="12" t="s">
        <v>6</v>
      </c>
      <c r="D67" s="13"/>
      <c r="E67" s="12" t="s">
        <v>48</v>
      </c>
      <c r="F67" s="13"/>
      <c r="G67" s="12" t="s">
        <v>6</v>
      </c>
      <c r="H67" s="13"/>
    </row>
    <row r="68" spans="1:8" ht="15">
      <c r="A68" s="14" t="s">
        <v>51</v>
      </c>
      <c r="B68" s="16"/>
      <c r="C68" s="12" t="s">
        <v>6</v>
      </c>
      <c r="D68" s="13"/>
      <c r="E68" s="12" t="s">
        <v>50</v>
      </c>
      <c r="F68" s="13"/>
      <c r="G68" s="12" t="s">
        <v>6</v>
      </c>
      <c r="H68" s="13"/>
    </row>
    <row r="69" spans="1:8" ht="15">
      <c r="A69" s="14" t="s">
        <v>53</v>
      </c>
      <c r="B69" s="16"/>
      <c r="C69" s="12" t="s">
        <v>6</v>
      </c>
      <c r="D69" s="13"/>
      <c r="E69" s="12" t="s">
        <v>52</v>
      </c>
      <c r="F69" s="13"/>
      <c r="G69" s="12" t="s">
        <v>6</v>
      </c>
      <c r="H69" s="13"/>
    </row>
    <row r="70" spans="1:8" ht="15">
      <c r="A70" s="14" t="s">
        <v>54</v>
      </c>
      <c r="B70" s="16"/>
      <c r="C70" s="12" t="s">
        <v>6</v>
      </c>
      <c r="D70" s="13"/>
      <c r="E70" s="12" t="s">
        <v>45</v>
      </c>
      <c r="F70" s="13"/>
      <c r="G70" s="12" t="s">
        <v>6</v>
      </c>
      <c r="H70" s="13"/>
    </row>
    <row r="71" ht="15">
      <c r="B71" s="16"/>
    </row>
    <row r="72" ht="15">
      <c r="B72" s="16"/>
    </row>
    <row r="73" ht="15">
      <c r="B73" s="16"/>
    </row>
    <row r="75" spans="2:8" ht="15">
      <c r="B75" s="6" t="s">
        <v>55</v>
      </c>
      <c r="C75" s="6" t="s">
        <v>44</v>
      </c>
      <c r="D75" s="7" t="s">
        <v>3</v>
      </c>
      <c r="E75" s="8">
        <v>1795.39</v>
      </c>
      <c r="F75" s="9"/>
      <c r="G75" s="10">
        <f>SUM(D78:D81)+SUM(F78:F81)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14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57</v>
      </c>
      <c r="B78" s="16"/>
      <c r="C78" s="12" t="s">
        <v>56</v>
      </c>
      <c r="D78" s="13"/>
      <c r="E78" s="12" t="s">
        <v>56</v>
      </c>
      <c r="F78" s="13"/>
      <c r="G78" s="12" t="s">
        <v>6</v>
      </c>
      <c r="H78" s="13"/>
    </row>
    <row r="79" spans="1:8" ht="15">
      <c r="A79" s="14" t="s">
        <v>59</v>
      </c>
      <c r="B79" s="16"/>
      <c r="C79" s="12" t="s">
        <v>58</v>
      </c>
      <c r="D79" s="13"/>
      <c r="E79" s="12" t="s">
        <v>58</v>
      </c>
      <c r="F79" s="13"/>
      <c r="G79" s="12" t="s">
        <v>6</v>
      </c>
      <c r="H79" s="13"/>
    </row>
    <row r="80" spans="1:8" ht="15">
      <c r="A80" s="14" t="s">
        <v>61</v>
      </c>
      <c r="B80" s="16"/>
      <c r="C80" s="12" t="s">
        <v>60</v>
      </c>
      <c r="D80" s="13"/>
      <c r="E80" s="12" t="s">
        <v>60</v>
      </c>
      <c r="F80" s="13"/>
      <c r="G80" s="12" t="s">
        <v>6</v>
      </c>
      <c r="H80" s="13"/>
    </row>
    <row r="81" spans="1:8" ht="15">
      <c r="A81" s="14" t="s">
        <v>63</v>
      </c>
      <c r="B81" s="16"/>
      <c r="C81" s="12" t="s">
        <v>62</v>
      </c>
      <c r="D81" s="13"/>
      <c r="E81" s="12" t="s">
        <v>62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64</v>
      </c>
      <c r="C87" s="6" t="s">
        <v>65</v>
      </c>
      <c r="D87" s="7" t="s">
        <v>3</v>
      </c>
      <c r="E87" s="8">
        <v>100</v>
      </c>
      <c r="F87" s="9"/>
      <c r="G87" s="10">
        <f>SUM(D90:D91)+SUM(F90:F90)+SUM(H90:H91)</f>
        <v>0</v>
      </c>
      <c r="H87" s="10">
        <f>E87*G87</f>
        <v>0</v>
      </c>
    </row>
    <row r="88" spans="2:8" ht="15">
      <c r="B88" s="16" t="s">
        <v>6</v>
      </c>
      <c r="C88" s="17" t="s">
        <v>66</v>
      </c>
      <c r="D88" s="17"/>
      <c r="E88" s="17" t="s">
        <v>67</v>
      </c>
      <c r="F88" s="17"/>
      <c r="G88" s="17" t="s">
        <v>68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70</v>
      </c>
      <c r="B90" s="16"/>
      <c r="C90" s="12" t="s">
        <v>69</v>
      </c>
      <c r="D90" s="13"/>
      <c r="E90" s="12" t="s">
        <v>69</v>
      </c>
      <c r="F90" s="13"/>
      <c r="G90" s="12" t="s">
        <v>69</v>
      </c>
      <c r="H90" s="13"/>
    </row>
    <row r="91" spans="1:8" ht="15">
      <c r="A91" s="14" t="s">
        <v>72</v>
      </c>
      <c r="B91" s="16"/>
      <c r="C91" s="12" t="s">
        <v>71</v>
      </c>
      <c r="D91" s="13"/>
      <c r="E91" s="12" t="s">
        <v>6</v>
      </c>
      <c r="F91" s="13"/>
      <c r="G91" s="12" t="s">
        <v>71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73</v>
      </c>
      <c r="C99" s="6" t="s">
        <v>74</v>
      </c>
      <c r="D99" s="7" t="s">
        <v>3</v>
      </c>
      <c r="E99" s="8">
        <v>655.55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37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76</v>
      </c>
      <c r="B102" s="16"/>
      <c r="C102" s="12" t="s">
        <v>75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77</v>
      </c>
      <c r="C111" s="6" t="s">
        <v>78</v>
      </c>
      <c r="D111" s="7" t="s">
        <v>3</v>
      </c>
      <c r="E111" s="8">
        <v>689.3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14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80</v>
      </c>
      <c r="B114" s="16"/>
      <c r="C114" s="12" t="s">
        <v>79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81</v>
      </c>
      <c r="C123" s="6" t="s">
        <v>82</v>
      </c>
      <c r="D123" s="7" t="s">
        <v>3</v>
      </c>
      <c r="E123" s="8">
        <v>411.73</v>
      </c>
      <c r="F123" s="9"/>
      <c r="G123" s="10">
        <f>SUM(D126:D126)+SUM(F126:F126)</f>
        <v>0</v>
      </c>
      <c r="H123" s="10">
        <f>E123*G123</f>
        <v>0</v>
      </c>
    </row>
    <row r="124" spans="2:8" ht="15">
      <c r="B124" s="16" t="s">
        <v>6</v>
      </c>
      <c r="C124" s="17" t="s">
        <v>66</v>
      </c>
      <c r="D124" s="17"/>
      <c r="E124" s="17" t="s">
        <v>14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84</v>
      </c>
      <c r="B126" s="16"/>
      <c r="C126" s="12" t="s">
        <v>41</v>
      </c>
      <c r="D126" s="13"/>
      <c r="E126" s="12" t="s">
        <v>83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85</v>
      </c>
      <c r="C135" s="6" t="s">
        <v>74</v>
      </c>
      <c r="D135" s="7" t="s">
        <v>3</v>
      </c>
      <c r="E135" s="8">
        <v>381.35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14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87</v>
      </c>
      <c r="B138" s="16"/>
      <c r="C138" s="12" t="s">
        <v>86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88</v>
      </c>
      <c r="C147" s="6" t="s">
        <v>89</v>
      </c>
      <c r="D147" s="7" t="s">
        <v>3</v>
      </c>
      <c r="E147" s="8">
        <v>543.34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37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91</v>
      </c>
      <c r="B150" s="16"/>
      <c r="C150" s="12" t="s">
        <v>90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92</v>
      </c>
      <c r="C159" s="6" t="s">
        <v>93</v>
      </c>
      <c r="D159" s="7" t="s">
        <v>3</v>
      </c>
      <c r="E159" s="8">
        <v>728.96</v>
      </c>
      <c r="F159" s="9"/>
      <c r="G159" s="10">
        <f>SUM(D162:D170)+SUM(F162:F167)</f>
        <v>0</v>
      </c>
      <c r="H159" s="10">
        <f>E159*G159</f>
        <v>0</v>
      </c>
    </row>
    <row r="160" spans="2:8" ht="15">
      <c r="B160" s="16" t="s">
        <v>6</v>
      </c>
      <c r="C160" s="17" t="s">
        <v>66</v>
      </c>
      <c r="D160" s="17"/>
      <c r="E160" s="17" t="s">
        <v>14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96</v>
      </c>
      <c r="B162" s="16"/>
      <c r="C162" s="12" t="s">
        <v>94</v>
      </c>
      <c r="D162" s="13"/>
      <c r="E162" s="12" t="s">
        <v>95</v>
      </c>
      <c r="F162" s="13"/>
      <c r="G162" s="12" t="s">
        <v>6</v>
      </c>
      <c r="H162" s="13"/>
    </row>
    <row r="163" spans="1:8" ht="15">
      <c r="A163" s="14" t="s">
        <v>98</v>
      </c>
      <c r="B163" s="16"/>
      <c r="C163" s="12" t="s">
        <v>97</v>
      </c>
      <c r="D163" s="13"/>
      <c r="E163" s="12" t="s">
        <v>94</v>
      </c>
      <c r="F163" s="13"/>
      <c r="G163" s="12" t="s">
        <v>6</v>
      </c>
      <c r="H163" s="13"/>
    </row>
    <row r="164" spans="1:8" ht="15">
      <c r="A164" s="14" t="s">
        <v>100</v>
      </c>
      <c r="B164" s="16"/>
      <c r="C164" s="12" t="s">
        <v>99</v>
      </c>
      <c r="D164" s="13"/>
      <c r="E164" s="12" t="s">
        <v>97</v>
      </c>
      <c r="F164" s="13"/>
      <c r="G164" s="12" t="s">
        <v>6</v>
      </c>
      <c r="H164" s="13"/>
    </row>
    <row r="165" spans="1:8" ht="15">
      <c r="A165" s="14" t="s">
        <v>102</v>
      </c>
      <c r="B165" s="16"/>
      <c r="C165" s="12" t="s">
        <v>101</v>
      </c>
      <c r="D165" s="13"/>
      <c r="E165" s="12" t="s">
        <v>99</v>
      </c>
      <c r="F165" s="13"/>
      <c r="G165" s="12" t="s">
        <v>6</v>
      </c>
      <c r="H165" s="13"/>
    </row>
    <row r="166" spans="1:8" ht="15">
      <c r="A166" s="14" t="s">
        <v>104</v>
      </c>
      <c r="B166" s="16"/>
      <c r="C166" s="12" t="s">
        <v>103</v>
      </c>
      <c r="D166" s="13"/>
      <c r="E166" s="12" t="s">
        <v>101</v>
      </c>
      <c r="F166" s="13"/>
      <c r="G166" s="12" t="s">
        <v>6</v>
      </c>
      <c r="H166" s="13"/>
    </row>
    <row r="167" spans="1:8" ht="15">
      <c r="A167" s="14" t="s">
        <v>105</v>
      </c>
      <c r="B167" s="16"/>
      <c r="C167" s="12" t="s">
        <v>41</v>
      </c>
      <c r="D167" s="13"/>
      <c r="E167" s="12" t="s">
        <v>41</v>
      </c>
      <c r="F167" s="13"/>
      <c r="G167" s="12" t="s">
        <v>6</v>
      </c>
      <c r="H167" s="13"/>
    </row>
    <row r="168" spans="1:8" ht="15">
      <c r="A168" s="14" t="s">
        <v>107</v>
      </c>
      <c r="B168" s="16"/>
      <c r="C168" s="12" t="s">
        <v>106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109</v>
      </c>
      <c r="B169" s="16"/>
      <c r="C169" s="12" t="s">
        <v>108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111</v>
      </c>
      <c r="C170" s="12" t="s">
        <v>110</v>
      </c>
      <c r="D170" s="13"/>
      <c r="E170" s="12" t="s">
        <v>6</v>
      </c>
      <c r="F170" s="13"/>
      <c r="G170" s="12" t="s">
        <v>6</v>
      </c>
      <c r="H170" s="13"/>
    </row>
    <row r="172" spans="2:8" ht="15">
      <c r="B172" s="6" t="s">
        <v>112</v>
      </c>
      <c r="C172" s="6" t="s">
        <v>93</v>
      </c>
      <c r="D172" s="7" t="s">
        <v>3</v>
      </c>
      <c r="E172" s="8">
        <v>779.58</v>
      </c>
      <c r="F172" s="9"/>
      <c r="G172" s="10">
        <f>SUM(D175:D184)+SUM(F175:F178)</f>
        <v>0</v>
      </c>
      <c r="H172" s="10">
        <f>E172*G172</f>
        <v>0</v>
      </c>
    </row>
    <row r="173" spans="2:8" ht="15">
      <c r="B173" s="16" t="s">
        <v>6</v>
      </c>
      <c r="C173" s="17" t="s">
        <v>66</v>
      </c>
      <c r="D173" s="17"/>
      <c r="E173" s="17" t="s">
        <v>14</v>
      </c>
      <c r="F173" s="17"/>
      <c r="G173" s="17" t="s">
        <v>6</v>
      </c>
      <c r="H173" s="17"/>
    </row>
    <row r="174" spans="2:8" ht="15">
      <c r="B174" s="16"/>
      <c r="C174" s="11" t="s">
        <v>7</v>
      </c>
      <c r="D174" s="11" t="s">
        <v>8</v>
      </c>
      <c r="E174" s="11" t="s">
        <v>7</v>
      </c>
      <c r="F174" s="11" t="s">
        <v>8</v>
      </c>
      <c r="G174" s="11" t="s">
        <v>7</v>
      </c>
      <c r="H174" s="11" t="s">
        <v>8</v>
      </c>
    </row>
    <row r="175" spans="1:8" ht="15">
      <c r="A175" s="14" t="s">
        <v>115</v>
      </c>
      <c r="B175" s="16"/>
      <c r="C175" s="12" t="s">
        <v>113</v>
      </c>
      <c r="D175" s="13"/>
      <c r="E175" s="12" t="s">
        <v>114</v>
      </c>
      <c r="F175" s="13"/>
      <c r="G175" s="12" t="s">
        <v>6</v>
      </c>
      <c r="H175" s="13"/>
    </row>
    <row r="176" spans="1:8" ht="15">
      <c r="A176" s="14" t="s">
        <v>117</v>
      </c>
      <c r="B176" s="16"/>
      <c r="C176" s="12" t="s">
        <v>38</v>
      </c>
      <c r="D176" s="13"/>
      <c r="E176" s="12" t="s">
        <v>116</v>
      </c>
      <c r="F176" s="13"/>
      <c r="G176" s="12" t="s">
        <v>6</v>
      </c>
      <c r="H176" s="13"/>
    </row>
    <row r="177" spans="1:8" ht="15">
      <c r="A177" s="14" t="s">
        <v>119</v>
      </c>
      <c r="B177" s="16"/>
      <c r="C177" s="12" t="s">
        <v>83</v>
      </c>
      <c r="D177" s="13"/>
      <c r="E177" s="12" t="s">
        <v>118</v>
      </c>
      <c r="F177" s="13"/>
      <c r="G177" s="12" t="s">
        <v>6</v>
      </c>
      <c r="H177" s="13"/>
    </row>
    <row r="178" spans="1:8" ht="15">
      <c r="A178" s="14" t="s">
        <v>121</v>
      </c>
      <c r="B178" s="16"/>
      <c r="C178" s="12" t="s">
        <v>114</v>
      </c>
      <c r="D178" s="13"/>
      <c r="E178" s="12" t="s">
        <v>120</v>
      </c>
      <c r="F178" s="13"/>
      <c r="G178" s="12" t="s">
        <v>6</v>
      </c>
      <c r="H178" s="13"/>
    </row>
    <row r="179" spans="1:8" ht="15">
      <c r="A179" s="14" t="s">
        <v>123</v>
      </c>
      <c r="B179" s="16"/>
      <c r="C179" s="12" t="s">
        <v>122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124</v>
      </c>
      <c r="B180" s="16"/>
      <c r="C180" s="12" t="s">
        <v>116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126</v>
      </c>
      <c r="B181" s="16"/>
      <c r="C181" s="12" t="s">
        <v>125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128</v>
      </c>
      <c r="B182" s="16"/>
      <c r="C182" s="12" t="s">
        <v>127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129</v>
      </c>
      <c r="C183" s="12" t="s">
        <v>118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130</v>
      </c>
      <c r="C184" s="12" t="s">
        <v>120</v>
      </c>
      <c r="D184" s="13"/>
      <c r="E184" s="12" t="s">
        <v>6</v>
      </c>
      <c r="F184" s="13"/>
      <c r="G184" s="12" t="s">
        <v>6</v>
      </c>
      <c r="H184" s="13"/>
    </row>
    <row r="186" spans="2:8" ht="15">
      <c r="B186" s="6" t="s">
        <v>131</v>
      </c>
      <c r="C186" s="6" t="s">
        <v>74</v>
      </c>
      <c r="D186" s="7" t="s">
        <v>3</v>
      </c>
      <c r="E186" s="8">
        <v>677.49</v>
      </c>
      <c r="F186" s="9"/>
      <c r="G186" s="10">
        <f>SUM(D189:D189)</f>
        <v>0</v>
      </c>
      <c r="H186" s="10">
        <f>E186*G186</f>
        <v>0</v>
      </c>
    </row>
    <row r="187" spans="2:8" ht="15">
      <c r="B187" s="16" t="s">
        <v>6</v>
      </c>
      <c r="C187" s="17" t="s">
        <v>66</v>
      </c>
      <c r="D187" s="17"/>
      <c r="E187" s="17" t="s">
        <v>6</v>
      </c>
      <c r="F187" s="17"/>
      <c r="G187" s="17" t="s">
        <v>6</v>
      </c>
      <c r="H187" s="17"/>
    </row>
    <row r="188" spans="2:8" ht="15">
      <c r="B188" s="16"/>
      <c r="C188" s="11" t="s">
        <v>7</v>
      </c>
      <c r="D188" s="11" t="s">
        <v>8</v>
      </c>
      <c r="E188" s="11" t="s">
        <v>7</v>
      </c>
      <c r="F188" s="11" t="s">
        <v>8</v>
      </c>
      <c r="G188" s="11" t="s">
        <v>7</v>
      </c>
      <c r="H188" s="11" t="s">
        <v>8</v>
      </c>
    </row>
    <row r="189" spans="1:8" ht="15">
      <c r="A189" s="14" t="s">
        <v>133</v>
      </c>
      <c r="B189" s="16"/>
      <c r="C189" s="12" t="s">
        <v>132</v>
      </c>
      <c r="D189" s="13"/>
      <c r="E189" s="12" t="s">
        <v>6</v>
      </c>
      <c r="F189" s="13"/>
      <c r="G189" s="12" t="s">
        <v>6</v>
      </c>
      <c r="H189" s="13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</sheetData>
  <sheetProtection/>
  <mergeCells count="64">
    <mergeCell ref="B173:B182"/>
    <mergeCell ref="C173:D173"/>
    <mergeCell ref="E173:F173"/>
    <mergeCell ref="G173:H173"/>
    <mergeCell ref="B187:B196"/>
    <mergeCell ref="C187:D187"/>
    <mergeCell ref="E187:F187"/>
    <mergeCell ref="G187:H187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:E20 C30 C42:C46 C54 E54:E55 C66 E66:E70 C78:C81 E78:E81 C90:C91 E90 G90:G91 C102 C114 C126 E126 C138 C150 C162:C170 E162:E167 C175:C184 E175:E178 C18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134</v>
      </c>
      <c r="B1" s="15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2015-05-20T09:10:53Z</dcterms:created>
  <dcterms:modified xsi:type="dcterms:W3CDTF">2015-05-20T11:24:16Z</dcterms:modified>
  <cp:category/>
  <cp:version/>
  <cp:contentType/>
  <cp:contentStatus/>
</cp:coreProperties>
</file>