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VOV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<sst xmlns="http://schemas.openxmlformats.org/spreadsheetml/2006/main" count="817" uniqueCount="206">
  <si>
    <t>Дата формирования:</t>
  </si>
  <si>
    <t>20.05.2015</t>
  </si>
  <si>
    <t>VOVA</t>
  </si>
  <si>
    <t>Цена</t>
  </si>
  <si>
    <t>**V28053</t>
  </si>
  <si>
    <t>Слип</t>
  </si>
  <si>
    <t/>
  </si>
  <si>
    <t>размер</t>
  </si>
  <si>
    <t>количество</t>
  </si>
  <si>
    <t>небесно синий</t>
  </si>
  <si>
    <t>44</t>
  </si>
  <si>
    <t>416778\\\</t>
  </si>
  <si>
    <t>**V32544</t>
  </si>
  <si>
    <t>вино винодела</t>
  </si>
  <si>
    <t>темно алая роза</t>
  </si>
  <si>
    <t>416782\416794\\</t>
  </si>
  <si>
    <t>**V32546</t>
  </si>
  <si>
    <t>Слип низкий</t>
  </si>
  <si>
    <t>38</t>
  </si>
  <si>
    <t>36</t>
  </si>
  <si>
    <t>416798\416808\\</t>
  </si>
  <si>
    <t>40</t>
  </si>
  <si>
    <t>416799\\\</t>
  </si>
  <si>
    <t>42</t>
  </si>
  <si>
    <t>416800\\\</t>
  </si>
  <si>
    <t>416801\\\</t>
  </si>
  <si>
    <t>46</t>
  </si>
  <si>
    <t>416802\\\</t>
  </si>
  <si>
    <t>**V32551</t>
  </si>
  <si>
    <t>Стринг</t>
  </si>
  <si>
    <t>416825\\\</t>
  </si>
  <si>
    <t>**V52044</t>
  </si>
  <si>
    <t>Трусы средняя л/т</t>
  </si>
  <si>
    <t>темный джинс</t>
  </si>
  <si>
    <t>416831\\\</t>
  </si>
  <si>
    <t>416833\\\</t>
  </si>
  <si>
    <t>**V52046</t>
  </si>
  <si>
    <t>Трусы высокая л/т</t>
  </si>
  <si>
    <t>416835\\\</t>
  </si>
  <si>
    <t>**V52055</t>
  </si>
  <si>
    <t>Стринг низкая л/т</t>
  </si>
  <si>
    <t>416839\\\</t>
  </si>
  <si>
    <t>**V54040</t>
  </si>
  <si>
    <t>лимонное мороженное</t>
  </si>
  <si>
    <t>416840\\\</t>
  </si>
  <si>
    <t>**V54050</t>
  </si>
  <si>
    <t>416846\\\</t>
  </si>
  <si>
    <t>416847\\\</t>
  </si>
  <si>
    <t>416848\\\</t>
  </si>
  <si>
    <t>**V54053</t>
  </si>
  <si>
    <t>Танга</t>
  </si>
  <si>
    <t>сумрачно белый</t>
  </si>
  <si>
    <t>416851\\\</t>
  </si>
  <si>
    <t>**V54060</t>
  </si>
  <si>
    <t>Шорты</t>
  </si>
  <si>
    <t>416858\\\</t>
  </si>
  <si>
    <t>**V64240</t>
  </si>
  <si>
    <t>Слип высокий</t>
  </si>
  <si>
    <t>416859\\\</t>
  </si>
  <si>
    <t>**V91641</t>
  </si>
  <si>
    <t>Брифы</t>
  </si>
  <si>
    <t>416862\\\</t>
  </si>
  <si>
    <t>416863\\\</t>
  </si>
  <si>
    <t>A02114</t>
  </si>
  <si>
    <t>Мягкая чашка на карк</t>
  </si>
  <si>
    <t>черный</t>
  </si>
  <si>
    <t>75E</t>
  </si>
  <si>
    <t>416875\\\</t>
  </si>
  <si>
    <t>V32517</t>
  </si>
  <si>
    <t>асфальта</t>
  </si>
  <si>
    <t>серебристый пион</t>
  </si>
  <si>
    <t>85E</t>
  </si>
  <si>
    <t>95D</t>
  </si>
  <si>
    <t>90E</t>
  </si>
  <si>
    <t>416142\413360\416178\</t>
  </si>
  <si>
    <t>90C</t>
  </si>
  <si>
    <t>90F</t>
  </si>
  <si>
    <t>416145\\416179\</t>
  </si>
  <si>
    <t>90D</t>
  </si>
  <si>
    <t>95F</t>
  </si>
  <si>
    <t>416146\\416185\</t>
  </si>
  <si>
    <t>95I</t>
  </si>
  <si>
    <t>416151\\416187\</t>
  </si>
  <si>
    <t>V32518</t>
  </si>
  <si>
    <t>Мягкая чашка полупоролон</t>
  </si>
  <si>
    <t>75C</t>
  </si>
  <si>
    <t>80F</t>
  </si>
  <si>
    <t>80C</t>
  </si>
  <si>
    <t>416543\416534\410078\</t>
  </si>
  <si>
    <t>75D</t>
  </si>
  <si>
    <t>80E</t>
  </si>
  <si>
    <t>416544\416540\410080\</t>
  </si>
  <si>
    <t>416546\\416513\</t>
  </si>
  <si>
    <t>80D</t>
  </si>
  <si>
    <t>416547\\416519\</t>
  </si>
  <si>
    <t>95C</t>
  </si>
  <si>
    <t>416553\\416521\</t>
  </si>
  <si>
    <t>416556\\\</t>
  </si>
  <si>
    <t>75F</t>
  </si>
  <si>
    <t>416558\\\</t>
  </si>
  <si>
    <t>416559\\\</t>
  </si>
  <si>
    <t>V32531</t>
  </si>
  <si>
    <t>Пуш - ап</t>
  </si>
  <si>
    <t>70A</t>
  </si>
  <si>
    <t>416580\416573\416570\</t>
  </si>
  <si>
    <t>70C</t>
  </si>
  <si>
    <t>\416574\\</t>
  </si>
  <si>
    <t>112304\\\</t>
  </si>
  <si>
    <t>70D</t>
  </si>
  <si>
    <t>112305\\\</t>
  </si>
  <si>
    <t>V47411</t>
  </si>
  <si>
    <t>Для кормящих мам б/карк.</t>
  </si>
  <si>
    <t>80B</t>
  </si>
  <si>
    <t>416593\\\</t>
  </si>
  <si>
    <t>V52020</t>
  </si>
  <si>
    <t>90G</t>
  </si>
  <si>
    <t>410636\\\</t>
  </si>
  <si>
    <t>95E</t>
  </si>
  <si>
    <t>410640\\\</t>
  </si>
  <si>
    <t>410641\\\</t>
  </si>
  <si>
    <t>95G</t>
  </si>
  <si>
    <t>410642\\\</t>
  </si>
  <si>
    <t>V52036</t>
  </si>
  <si>
    <t>ирландский кофе</t>
  </si>
  <si>
    <t>75B</t>
  </si>
  <si>
    <t>75A</t>
  </si>
  <si>
    <t>416616\416624\416633\</t>
  </si>
  <si>
    <t>416618\416629\416637\</t>
  </si>
  <si>
    <t>85D</t>
  </si>
  <si>
    <t>416619\\416639\</t>
  </si>
  <si>
    <t>416620\\416640\</t>
  </si>
  <si>
    <t>85B</t>
  </si>
  <si>
    <t>\\416641\</t>
  </si>
  <si>
    <t>85C</t>
  </si>
  <si>
    <t>\\416642\</t>
  </si>
  <si>
    <t>\\416643\</t>
  </si>
  <si>
    <t>\\416644\</t>
  </si>
  <si>
    <t>416646\\\</t>
  </si>
  <si>
    <t>416647\\\</t>
  </si>
  <si>
    <t>416648\\\</t>
  </si>
  <si>
    <t>416649\\\</t>
  </si>
  <si>
    <t>416650\\\</t>
  </si>
  <si>
    <t>416651\\\</t>
  </si>
  <si>
    <t>416652\\\</t>
  </si>
  <si>
    <t>416653\\\</t>
  </si>
  <si>
    <t>416654\\\</t>
  </si>
  <si>
    <t>V54020</t>
  </si>
  <si>
    <t>416672\\\</t>
  </si>
  <si>
    <t>416673\\\</t>
  </si>
  <si>
    <t>416674\\\</t>
  </si>
  <si>
    <t>416675\\\</t>
  </si>
  <si>
    <t>416676\\\</t>
  </si>
  <si>
    <t>416677\\\</t>
  </si>
  <si>
    <t>416678\\\</t>
  </si>
  <si>
    <t>416679\\\</t>
  </si>
  <si>
    <t>416680\\\</t>
  </si>
  <si>
    <t>416681\\\</t>
  </si>
  <si>
    <t>V54022</t>
  </si>
  <si>
    <t>416709\\\</t>
  </si>
  <si>
    <t>416710\\\</t>
  </si>
  <si>
    <t>416711\\\</t>
  </si>
  <si>
    <t>416713\\\</t>
  </si>
  <si>
    <t>416714\\\</t>
  </si>
  <si>
    <t>416921\\\</t>
  </si>
  <si>
    <t>416715\\\</t>
  </si>
  <si>
    <t>416716\\\</t>
  </si>
  <si>
    <t>90B</t>
  </si>
  <si>
    <t>416717\\\</t>
  </si>
  <si>
    <t>416718\\\</t>
  </si>
  <si>
    <t>V54032</t>
  </si>
  <si>
    <t>кофе латте</t>
  </si>
  <si>
    <t>70B</t>
  </si>
  <si>
    <t>411716\416719\\</t>
  </si>
  <si>
    <t>410104\114442\\</t>
  </si>
  <si>
    <t>410644\114443\\</t>
  </si>
  <si>
    <t>\114449\\</t>
  </si>
  <si>
    <t>V54034</t>
  </si>
  <si>
    <t>белый</t>
  </si>
  <si>
    <t>416724\416727\\</t>
  </si>
  <si>
    <t>416725\416922\\</t>
  </si>
  <si>
    <t>\416728\\</t>
  </si>
  <si>
    <t>\416732\\</t>
  </si>
  <si>
    <t>V54037</t>
  </si>
  <si>
    <t xml:space="preserve">Пуш - ап формованный гель </t>
  </si>
  <si>
    <t>416744\416741\413414\</t>
  </si>
  <si>
    <t>411677\\416738\</t>
  </si>
  <si>
    <t>\\416739\</t>
  </si>
  <si>
    <t>V54123</t>
  </si>
  <si>
    <t>Формованный спейсер</t>
  </si>
  <si>
    <t>416746\\\</t>
  </si>
  <si>
    <t>V69606</t>
  </si>
  <si>
    <t>422315\422322\422317\</t>
  </si>
  <si>
    <t>\422323\\</t>
  </si>
  <si>
    <t>\410061\\</t>
  </si>
  <si>
    <t>\410062\\</t>
  </si>
  <si>
    <t>V76633</t>
  </si>
  <si>
    <t>Пуш - ап  формованный</t>
  </si>
  <si>
    <t>416773\\\</t>
  </si>
  <si>
    <t>416775\\\</t>
  </si>
  <si>
    <t>V9161</t>
  </si>
  <si>
    <t>416131\\\</t>
  </si>
  <si>
    <t>416133\\\</t>
  </si>
  <si>
    <t>107968\\\</t>
  </si>
  <si>
    <t>107969\\\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</si>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</sst>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3903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1362075</xdr:colOff>
      <xdr:row>24</xdr:row>
      <xdr:rowOff>161925</xdr:rowOff>
    </xdr:to>
    <xdr:pic>
      <xdr:nvPicPr>
        <xdr:cNvPr id="2" name="Рисунок 3" descr="3860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239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3" name="Рисунок 4" descr="39034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11693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1343025</xdr:colOff>
      <xdr:row>60</xdr:row>
      <xdr:rowOff>161925</xdr:rowOff>
    </xdr:to>
    <xdr:pic>
      <xdr:nvPicPr>
        <xdr:cNvPr id="5" name="Рисунок 6" descr="38647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1419225</xdr:colOff>
      <xdr:row>72</xdr:row>
      <xdr:rowOff>161925</xdr:rowOff>
    </xdr:to>
    <xdr:pic>
      <xdr:nvPicPr>
        <xdr:cNvPr id="6" name="Рисунок 7" descr="38649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7" name="Рисунок 8" descr="3882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1419225</xdr:colOff>
      <xdr:row>96</xdr:row>
      <xdr:rowOff>161925</xdr:rowOff>
    </xdr:to>
    <xdr:pic>
      <xdr:nvPicPr>
        <xdr:cNvPr id="8" name="Рисунок 9" descr="38610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1419225</xdr:colOff>
      <xdr:row>108</xdr:row>
      <xdr:rowOff>161925</xdr:rowOff>
    </xdr:to>
    <xdr:pic>
      <xdr:nvPicPr>
        <xdr:cNvPr id="9" name="Рисунок 10" descr="38611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10" name="Рисунок 11" descr="38612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1419225</xdr:colOff>
      <xdr:row>132</xdr:row>
      <xdr:rowOff>161925</xdr:rowOff>
    </xdr:to>
    <xdr:pic>
      <xdr:nvPicPr>
        <xdr:cNvPr id="11" name="Рисунок 12" descr="11700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1419225</xdr:colOff>
      <xdr:row>144</xdr:row>
      <xdr:rowOff>161925</xdr:rowOff>
    </xdr:to>
    <xdr:pic>
      <xdr:nvPicPr>
        <xdr:cNvPr id="12" name="Рисунок 13" descr="39038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1419225</xdr:colOff>
      <xdr:row>156</xdr:row>
      <xdr:rowOff>161925</xdr:rowOff>
    </xdr:to>
    <xdr:pic>
      <xdr:nvPicPr>
        <xdr:cNvPr id="13" name="Рисунок 14" descr="38816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1419225</xdr:colOff>
      <xdr:row>168</xdr:row>
      <xdr:rowOff>161925</xdr:rowOff>
    </xdr:to>
    <xdr:pic>
      <xdr:nvPicPr>
        <xdr:cNvPr id="14" name="Рисунок 15" descr="39040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1419225</xdr:colOff>
      <xdr:row>180</xdr:row>
      <xdr:rowOff>161925</xdr:rowOff>
    </xdr:to>
    <xdr:pic>
      <xdr:nvPicPr>
        <xdr:cNvPr id="15" name="Рисунок 16" descr="38817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1419225</xdr:colOff>
      <xdr:row>192</xdr:row>
      <xdr:rowOff>161925</xdr:rowOff>
    </xdr:to>
    <xdr:pic>
      <xdr:nvPicPr>
        <xdr:cNvPr id="16" name="Рисунок 17" descr="38605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197</xdr:row>
      <xdr:rowOff>38100</xdr:rowOff>
    </xdr:from>
    <xdr:to>
      <xdr:col>1</xdr:col>
      <xdr:colOff>1419225</xdr:colOff>
      <xdr:row>206</xdr:row>
      <xdr:rowOff>161925</xdr:rowOff>
    </xdr:to>
    <xdr:pic>
      <xdr:nvPicPr>
        <xdr:cNvPr id="17" name="Рисунок 18" descr="17558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566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209</xdr:row>
      <xdr:rowOff>38100</xdr:rowOff>
    </xdr:from>
    <xdr:to>
      <xdr:col>1</xdr:col>
      <xdr:colOff>1419225</xdr:colOff>
      <xdr:row>218</xdr:row>
      <xdr:rowOff>161925</xdr:rowOff>
    </xdr:to>
    <xdr:pic>
      <xdr:nvPicPr>
        <xdr:cNvPr id="18" name="Рисунок 19" descr="39026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39852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221</xdr:row>
      <xdr:rowOff>38100</xdr:rowOff>
    </xdr:from>
    <xdr:to>
      <xdr:col>1</xdr:col>
      <xdr:colOff>1343025</xdr:colOff>
      <xdr:row>230</xdr:row>
      <xdr:rowOff>161925</xdr:rowOff>
    </xdr:to>
    <xdr:pic>
      <xdr:nvPicPr>
        <xdr:cNvPr id="19" name="Рисунок 20" descr="38645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42138600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233</xdr:row>
      <xdr:rowOff>38100</xdr:rowOff>
    </xdr:from>
    <xdr:to>
      <xdr:col>1</xdr:col>
      <xdr:colOff>1419225</xdr:colOff>
      <xdr:row>242</xdr:row>
      <xdr:rowOff>161925</xdr:rowOff>
    </xdr:to>
    <xdr:pic>
      <xdr:nvPicPr>
        <xdr:cNvPr id="20" name="Рисунок 21" descr="39027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4424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256</xdr:row>
      <xdr:rowOff>38100</xdr:rowOff>
    </xdr:from>
    <xdr:to>
      <xdr:col>1</xdr:col>
      <xdr:colOff>1419225</xdr:colOff>
      <xdr:row>265</xdr:row>
      <xdr:rowOff>161925</xdr:rowOff>
    </xdr:to>
    <xdr:pic>
      <xdr:nvPicPr>
        <xdr:cNvPr id="21" name="Рисунок 22" descr="39028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8806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284</xdr:row>
      <xdr:rowOff>38100</xdr:rowOff>
    </xdr:from>
    <xdr:to>
      <xdr:col>1</xdr:col>
      <xdr:colOff>1419225</xdr:colOff>
      <xdr:row>293</xdr:row>
      <xdr:rowOff>161925</xdr:rowOff>
    </xdr:to>
    <xdr:pic>
      <xdr:nvPicPr>
        <xdr:cNvPr id="22" name="Рисунок 23" descr="17563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54140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296</xdr:row>
      <xdr:rowOff>38100</xdr:rowOff>
    </xdr:from>
    <xdr:to>
      <xdr:col>1</xdr:col>
      <xdr:colOff>1419225</xdr:colOff>
      <xdr:row>305</xdr:row>
      <xdr:rowOff>161925</xdr:rowOff>
    </xdr:to>
    <xdr:pic>
      <xdr:nvPicPr>
        <xdr:cNvPr id="23" name="Рисунок 24" descr="38607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56426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308</xdr:row>
      <xdr:rowOff>38100</xdr:rowOff>
    </xdr:from>
    <xdr:to>
      <xdr:col>1</xdr:col>
      <xdr:colOff>1419225</xdr:colOff>
      <xdr:row>317</xdr:row>
      <xdr:rowOff>161925</xdr:rowOff>
    </xdr:to>
    <xdr:pic>
      <xdr:nvPicPr>
        <xdr:cNvPr id="24" name="Рисунок 25" descr="38646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8712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320</xdr:row>
      <xdr:rowOff>38100</xdr:rowOff>
    </xdr:from>
    <xdr:to>
      <xdr:col>1</xdr:col>
      <xdr:colOff>1419225</xdr:colOff>
      <xdr:row>329</xdr:row>
      <xdr:rowOff>161925</xdr:rowOff>
    </xdr:to>
    <xdr:pic>
      <xdr:nvPicPr>
        <xdr:cNvPr id="25" name="Рисунок 26" descr="38644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60998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332</xdr:row>
      <xdr:rowOff>38100</xdr:rowOff>
    </xdr:from>
    <xdr:to>
      <xdr:col>1</xdr:col>
      <xdr:colOff>1419225</xdr:colOff>
      <xdr:row>341</xdr:row>
      <xdr:rowOff>161925</xdr:rowOff>
    </xdr:to>
    <xdr:pic>
      <xdr:nvPicPr>
        <xdr:cNvPr id="26" name="Рисунок 27" descr="17566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63284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344</xdr:row>
      <xdr:rowOff>38100</xdr:rowOff>
    </xdr:from>
    <xdr:to>
      <xdr:col>1</xdr:col>
      <xdr:colOff>1419225</xdr:colOff>
      <xdr:row>353</xdr:row>
      <xdr:rowOff>161925</xdr:rowOff>
    </xdr:to>
    <xdr:pic>
      <xdr:nvPicPr>
        <xdr:cNvPr id="27" name="Рисунок 28" descr="39032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65570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356</xdr:row>
      <xdr:rowOff>38100</xdr:rowOff>
    </xdr:from>
    <xdr:to>
      <xdr:col>1</xdr:col>
      <xdr:colOff>1419225</xdr:colOff>
      <xdr:row>365</xdr:row>
      <xdr:rowOff>161925</xdr:rowOff>
    </xdr:to>
    <xdr:pic>
      <xdr:nvPicPr>
        <xdr:cNvPr id="28" name="Рисунок 29" descr="17569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67856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6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G3+G15+G27+G39+G51+G63+G75+G87+G99+G111+G123+G135+G147+G159+G171+G183+G197+G209+G221+G233+G256+G270+G284+G296+G308+G320+G332+G344+G356</f>
        <v>0</v>
      </c>
      <c r="H2" s="5">
        <f>H3+H15+H27+H39+H51+H63+H75+H87+H99+H111+H123+H135+H147+H159+H171+H183+H197+H209+H221+H233+H256+H270+H284+H296+H308+H320+H332+H344+H356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208.51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251.67</v>
      </c>
      <c r="F15" s="9"/>
      <c r="G15" s="10">
        <f>SUM(D18:D18)+SUM(F18:F18)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14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10</v>
      </c>
      <c r="D18" s="13"/>
      <c r="E18" s="12" t="s">
        <v>10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16</v>
      </c>
      <c r="C27" s="6" t="s">
        <v>17</v>
      </c>
      <c r="D27" s="7" t="s">
        <v>3</v>
      </c>
      <c r="E27" s="8">
        <v>243.62</v>
      </c>
      <c r="F27" s="9"/>
      <c r="G27" s="10">
        <f>SUM(D30:D34)+SUM(F30:F30)</f>
        <v>0</v>
      </c>
      <c r="H27" s="10">
        <f>E27*G27</f>
        <v>0</v>
      </c>
    </row>
    <row r="28" spans="2:8" ht="15">
      <c r="B28" s="16" t="s">
        <v>6</v>
      </c>
      <c r="C28" s="17" t="s">
        <v>13</v>
      </c>
      <c r="D28" s="17"/>
      <c r="E28" s="17" t="s">
        <v>14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6"/>
      <c r="C30" s="12" t="s">
        <v>18</v>
      </c>
      <c r="D30" s="13"/>
      <c r="E30" s="12" t="s">
        <v>19</v>
      </c>
      <c r="F30" s="13"/>
      <c r="G30" s="12" t="s">
        <v>6</v>
      </c>
      <c r="H30" s="13"/>
    </row>
    <row r="31" spans="1:8" ht="15">
      <c r="A31" s="14" t="s">
        <v>22</v>
      </c>
      <c r="B31" s="16"/>
      <c r="C31" s="12" t="s">
        <v>21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24</v>
      </c>
      <c r="B32" s="16"/>
      <c r="C32" s="12" t="s">
        <v>23</v>
      </c>
      <c r="D32" s="13"/>
      <c r="E32" s="12" t="s">
        <v>6</v>
      </c>
      <c r="F32" s="13"/>
      <c r="G32" s="12" t="s">
        <v>6</v>
      </c>
      <c r="H32" s="13"/>
    </row>
    <row r="33" spans="1:8" ht="15">
      <c r="A33" s="14" t="s">
        <v>25</v>
      </c>
      <c r="B33" s="16"/>
      <c r="C33" s="12" t="s">
        <v>10</v>
      </c>
      <c r="D33" s="13"/>
      <c r="E33" s="12" t="s">
        <v>6</v>
      </c>
      <c r="F33" s="13"/>
      <c r="G33" s="12" t="s">
        <v>6</v>
      </c>
      <c r="H33" s="13"/>
    </row>
    <row r="34" spans="1:8" ht="15">
      <c r="A34" s="14" t="s">
        <v>27</v>
      </c>
      <c r="B34" s="16"/>
      <c r="C34" s="12" t="s">
        <v>26</v>
      </c>
      <c r="D34" s="13"/>
      <c r="E34" s="12" t="s">
        <v>6</v>
      </c>
      <c r="F34" s="13"/>
      <c r="G34" s="12" t="s">
        <v>6</v>
      </c>
      <c r="H34" s="13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28</v>
      </c>
      <c r="C39" s="6" t="s">
        <v>29</v>
      </c>
      <c r="D39" s="7" t="s">
        <v>3</v>
      </c>
      <c r="E39" s="8">
        <v>166.8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13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30</v>
      </c>
      <c r="B42" s="16"/>
      <c r="C42" s="12" t="s">
        <v>23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31</v>
      </c>
      <c r="C51" s="6" t="s">
        <v>32</v>
      </c>
      <c r="D51" s="7" t="s">
        <v>3</v>
      </c>
      <c r="E51" s="8">
        <v>234.84</v>
      </c>
      <c r="F51" s="9"/>
      <c r="G51" s="10">
        <f>SUM(D54:D55)</f>
        <v>0</v>
      </c>
      <c r="H51" s="10">
        <f>E51*G51</f>
        <v>0</v>
      </c>
    </row>
    <row r="52" spans="2:8" ht="15">
      <c r="B52" s="16" t="s">
        <v>6</v>
      </c>
      <c r="C52" s="17" t="s">
        <v>33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34</v>
      </c>
      <c r="B54" s="16"/>
      <c r="C54" s="12" t="s">
        <v>18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35</v>
      </c>
      <c r="B55" s="16"/>
      <c r="C55" s="12" t="s">
        <v>23</v>
      </c>
      <c r="D55" s="13"/>
      <c r="E55" s="12" t="s">
        <v>6</v>
      </c>
      <c r="F55" s="13"/>
      <c r="G55" s="12" t="s">
        <v>6</v>
      </c>
      <c r="H55" s="13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36</v>
      </c>
      <c r="C63" s="6" t="s">
        <v>37</v>
      </c>
      <c r="D63" s="7" t="s">
        <v>3</v>
      </c>
      <c r="E63" s="8">
        <v>279.47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33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38</v>
      </c>
      <c r="B66" s="16"/>
      <c r="C66" s="12" t="s">
        <v>23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39</v>
      </c>
      <c r="C75" s="6" t="s">
        <v>40</v>
      </c>
      <c r="D75" s="7" t="s">
        <v>3</v>
      </c>
      <c r="E75" s="8">
        <v>226.06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33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41</v>
      </c>
      <c r="B78" s="16"/>
      <c r="C78" s="12" t="s">
        <v>23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42</v>
      </c>
      <c r="C87" s="6" t="s">
        <v>5</v>
      </c>
      <c r="D87" s="7" t="s">
        <v>3</v>
      </c>
      <c r="E87" s="8">
        <v>287.52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43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44</v>
      </c>
      <c r="B90" s="16"/>
      <c r="C90" s="12" t="s">
        <v>19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45</v>
      </c>
      <c r="C99" s="6" t="s">
        <v>29</v>
      </c>
      <c r="D99" s="7" t="s">
        <v>3</v>
      </c>
      <c r="E99" s="8">
        <v>232.65</v>
      </c>
      <c r="F99" s="9"/>
      <c r="G99" s="10">
        <f>SUM(D102:D104)</f>
        <v>0</v>
      </c>
      <c r="H99" s="10">
        <f>E99*G99</f>
        <v>0</v>
      </c>
    </row>
    <row r="100" spans="2:8" ht="15">
      <c r="B100" s="16" t="s">
        <v>6</v>
      </c>
      <c r="C100" s="17" t="s">
        <v>43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46</v>
      </c>
      <c r="B102" s="16"/>
      <c r="C102" s="12" t="s">
        <v>18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47</v>
      </c>
      <c r="B103" s="16"/>
      <c r="C103" s="12" t="s">
        <v>21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48</v>
      </c>
      <c r="B104" s="16"/>
      <c r="C104" s="12" t="s">
        <v>23</v>
      </c>
      <c r="D104" s="13"/>
      <c r="E104" s="12" t="s">
        <v>6</v>
      </c>
      <c r="F104" s="13"/>
      <c r="G104" s="12" t="s">
        <v>6</v>
      </c>
      <c r="H104" s="13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49</v>
      </c>
      <c r="C111" s="6" t="s">
        <v>50</v>
      </c>
      <c r="D111" s="7" t="s">
        <v>3</v>
      </c>
      <c r="E111" s="8">
        <v>243.62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51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52</v>
      </c>
      <c r="B114" s="16"/>
      <c r="C114" s="12" t="s">
        <v>19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53</v>
      </c>
      <c r="C123" s="6" t="s">
        <v>54</v>
      </c>
      <c r="D123" s="7" t="s">
        <v>3</v>
      </c>
      <c r="E123" s="8">
        <v>278.74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33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55</v>
      </c>
      <c r="B126" s="16"/>
      <c r="C126" s="12" t="s">
        <v>21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56</v>
      </c>
      <c r="C135" s="6" t="s">
        <v>57</v>
      </c>
      <c r="D135" s="7" t="s">
        <v>3</v>
      </c>
      <c r="E135" s="8">
        <v>271.42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33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58</v>
      </c>
      <c r="B138" s="16"/>
      <c r="C138" s="12" t="s">
        <v>21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59</v>
      </c>
      <c r="C147" s="6" t="s">
        <v>60</v>
      </c>
      <c r="D147" s="7" t="s">
        <v>3</v>
      </c>
      <c r="E147" s="8">
        <v>263.38</v>
      </c>
      <c r="F147" s="9"/>
      <c r="G147" s="10">
        <f>SUM(D150:D151)</f>
        <v>0</v>
      </c>
      <c r="H147" s="10">
        <f>E147*G147</f>
        <v>0</v>
      </c>
    </row>
    <row r="148" spans="2:8" ht="15">
      <c r="B148" s="16" t="s">
        <v>6</v>
      </c>
      <c r="C148" s="17" t="s">
        <v>43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61</v>
      </c>
      <c r="B150" s="16"/>
      <c r="C150" s="12" t="s">
        <v>10</v>
      </c>
      <c r="D150" s="13"/>
      <c r="E150" s="12" t="s">
        <v>6</v>
      </c>
      <c r="F150" s="13"/>
      <c r="G150" s="12" t="s">
        <v>6</v>
      </c>
      <c r="H150" s="13"/>
    </row>
    <row r="151" spans="1:8" ht="15">
      <c r="A151" s="14" t="s">
        <v>62</v>
      </c>
      <c r="B151" s="16"/>
      <c r="C151" s="12" t="s">
        <v>26</v>
      </c>
      <c r="D151" s="13"/>
      <c r="E151" s="12" t="s">
        <v>6</v>
      </c>
      <c r="F151" s="13"/>
      <c r="G151" s="12" t="s">
        <v>6</v>
      </c>
      <c r="H151" s="13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63</v>
      </c>
      <c r="C159" s="6" t="s">
        <v>64</v>
      </c>
      <c r="D159" s="7" t="s">
        <v>3</v>
      </c>
      <c r="E159" s="8">
        <v>464.88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65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67</v>
      </c>
      <c r="B162" s="16"/>
      <c r="C162" s="12" t="s">
        <v>66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68</v>
      </c>
      <c r="C171" s="6" t="s">
        <v>64</v>
      </c>
      <c r="D171" s="7" t="s">
        <v>3</v>
      </c>
      <c r="E171" s="8">
        <v>694.81</v>
      </c>
      <c r="F171" s="9"/>
      <c r="G171" s="10">
        <f>SUM(D174:D177)+SUM(F174:F174)+SUM(H174:H177)</f>
        <v>0</v>
      </c>
      <c r="H171" s="10">
        <f>E171*G171</f>
        <v>0</v>
      </c>
    </row>
    <row r="172" spans="2:8" ht="15">
      <c r="B172" s="16" t="s">
        <v>6</v>
      </c>
      <c r="C172" s="17" t="s">
        <v>69</v>
      </c>
      <c r="D172" s="17"/>
      <c r="E172" s="17" t="s">
        <v>70</v>
      </c>
      <c r="F172" s="17"/>
      <c r="G172" s="17" t="s">
        <v>14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74</v>
      </c>
      <c r="B174" s="16"/>
      <c r="C174" s="12" t="s">
        <v>71</v>
      </c>
      <c r="D174" s="13"/>
      <c r="E174" s="12" t="s">
        <v>72</v>
      </c>
      <c r="F174" s="13"/>
      <c r="G174" s="12" t="s">
        <v>73</v>
      </c>
      <c r="H174" s="13"/>
    </row>
    <row r="175" spans="1:8" ht="15">
      <c r="A175" s="14" t="s">
        <v>77</v>
      </c>
      <c r="B175" s="16"/>
      <c r="C175" s="12" t="s">
        <v>75</v>
      </c>
      <c r="D175" s="13"/>
      <c r="E175" s="12" t="s">
        <v>6</v>
      </c>
      <c r="F175" s="13"/>
      <c r="G175" s="12" t="s">
        <v>76</v>
      </c>
      <c r="H175" s="13"/>
    </row>
    <row r="176" spans="1:8" ht="15">
      <c r="A176" s="14" t="s">
        <v>80</v>
      </c>
      <c r="B176" s="16"/>
      <c r="C176" s="12" t="s">
        <v>78</v>
      </c>
      <c r="D176" s="13"/>
      <c r="E176" s="12" t="s">
        <v>6</v>
      </c>
      <c r="F176" s="13"/>
      <c r="G176" s="12" t="s">
        <v>79</v>
      </c>
      <c r="H176" s="13"/>
    </row>
    <row r="177" spans="1:8" ht="15">
      <c r="A177" s="14" t="s">
        <v>82</v>
      </c>
      <c r="B177" s="16"/>
      <c r="C177" s="12" t="s">
        <v>72</v>
      </c>
      <c r="D177" s="13"/>
      <c r="E177" s="12" t="s">
        <v>6</v>
      </c>
      <c r="F177" s="13"/>
      <c r="G177" s="12" t="s">
        <v>81</v>
      </c>
      <c r="H177" s="13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83</v>
      </c>
      <c r="C183" s="6" t="s">
        <v>84</v>
      </c>
      <c r="D183" s="7" t="s">
        <v>3</v>
      </c>
      <c r="E183" s="8">
        <v>747.02</v>
      </c>
      <c r="F183" s="9"/>
      <c r="G183" s="10">
        <f>SUM(D186:D190)+SUM(F186:F187)+SUM(H186:H190)+SUM(D193:D195)</f>
        <v>0</v>
      </c>
      <c r="H183" s="10">
        <f>E183*G183</f>
        <v>0</v>
      </c>
    </row>
    <row r="184" spans="2:8" ht="15">
      <c r="B184" s="16" t="s">
        <v>6</v>
      </c>
      <c r="C184" s="17" t="s">
        <v>69</v>
      </c>
      <c r="D184" s="17"/>
      <c r="E184" s="17" t="s">
        <v>13</v>
      </c>
      <c r="F184" s="17"/>
      <c r="G184" s="17" t="s">
        <v>70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88</v>
      </c>
      <c r="B186" s="16"/>
      <c r="C186" s="12" t="s">
        <v>85</v>
      </c>
      <c r="D186" s="13"/>
      <c r="E186" s="12" t="s">
        <v>86</v>
      </c>
      <c r="F186" s="13"/>
      <c r="G186" s="12" t="s">
        <v>87</v>
      </c>
      <c r="H186" s="13"/>
    </row>
    <row r="187" spans="1:8" ht="15">
      <c r="A187" s="14" t="s">
        <v>91</v>
      </c>
      <c r="B187" s="16"/>
      <c r="C187" s="12" t="s">
        <v>89</v>
      </c>
      <c r="D187" s="13"/>
      <c r="E187" s="12" t="s">
        <v>73</v>
      </c>
      <c r="F187" s="13"/>
      <c r="G187" s="12" t="s">
        <v>90</v>
      </c>
      <c r="H187" s="13"/>
    </row>
    <row r="188" spans="1:8" ht="15">
      <c r="A188" s="14" t="s">
        <v>92</v>
      </c>
      <c r="B188" s="16"/>
      <c r="C188" s="12" t="s">
        <v>87</v>
      </c>
      <c r="D188" s="13"/>
      <c r="E188" s="12" t="s">
        <v>6</v>
      </c>
      <c r="F188" s="13"/>
      <c r="G188" s="12" t="s">
        <v>86</v>
      </c>
      <c r="H188" s="13"/>
    </row>
    <row r="189" spans="1:8" ht="15">
      <c r="A189" s="14" t="s">
        <v>94</v>
      </c>
      <c r="B189" s="16"/>
      <c r="C189" s="12" t="s">
        <v>93</v>
      </c>
      <c r="D189" s="13"/>
      <c r="E189" s="12" t="s">
        <v>6</v>
      </c>
      <c r="F189" s="13"/>
      <c r="G189" s="12" t="s">
        <v>75</v>
      </c>
      <c r="H189" s="13"/>
    </row>
    <row r="190" spans="1:8" ht="15">
      <c r="A190" s="14" t="s">
        <v>96</v>
      </c>
      <c r="B190" s="16"/>
      <c r="C190" s="12" t="s">
        <v>71</v>
      </c>
      <c r="D190" s="13"/>
      <c r="E190" s="12" t="s">
        <v>6</v>
      </c>
      <c r="F190" s="13"/>
      <c r="G190" s="12" t="s">
        <v>95</v>
      </c>
      <c r="H190" s="13"/>
    </row>
    <row r="191" spans="2:8" ht="15">
      <c r="B191" s="16"/>
      <c r="C191" s="17" t="s">
        <v>65</v>
      </c>
      <c r="D191" s="17"/>
      <c r="E191" s="17" t="s">
        <v>6</v>
      </c>
      <c r="F191" s="17"/>
      <c r="G191" s="17" t="s">
        <v>6</v>
      </c>
      <c r="H191" s="17"/>
    </row>
    <row r="192" spans="2:8" ht="15">
      <c r="B192" s="16"/>
      <c r="C192" s="11" t="s">
        <v>7</v>
      </c>
      <c r="D192" s="11" t="s">
        <v>8</v>
      </c>
      <c r="E192" s="11" t="s">
        <v>7</v>
      </c>
      <c r="F192" s="11" t="s">
        <v>8</v>
      </c>
      <c r="G192" s="11" t="s">
        <v>7</v>
      </c>
      <c r="H192" s="11" t="s">
        <v>8</v>
      </c>
    </row>
    <row r="193" spans="1:8" ht="15">
      <c r="A193" s="14" t="s">
        <v>97</v>
      </c>
      <c r="B193" s="16"/>
      <c r="C193" s="12" t="s">
        <v>89</v>
      </c>
      <c r="D193" s="13"/>
      <c r="E193" s="12" t="s">
        <v>6</v>
      </c>
      <c r="F193" s="13"/>
      <c r="G193" s="12" t="s">
        <v>6</v>
      </c>
      <c r="H193" s="13"/>
    </row>
    <row r="194" spans="1:8" ht="15">
      <c r="A194" s="14" t="s">
        <v>99</v>
      </c>
      <c r="C194" s="12" t="s">
        <v>98</v>
      </c>
      <c r="D194" s="13"/>
      <c r="E194" s="12" t="s">
        <v>6</v>
      </c>
      <c r="F194" s="13"/>
      <c r="G194" s="12" t="s">
        <v>6</v>
      </c>
      <c r="H194" s="13"/>
    </row>
    <row r="195" spans="1:8" ht="15">
      <c r="A195" s="14" t="s">
        <v>100</v>
      </c>
      <c r="C195" s="12" t="s">
        <v>87</v>
      </c>
      <c r="D195" s="13"/>
      <c r="E195" s="12" t="s">
        <v>6</v>
      </c>
      <c r="F195" s="13"/>
      <c r="G195" s="12" t="s">
        <v>6</v>
      </c>
      <c r="H195" s="13"/>
    </row>
    <row r="197" spans="2:8" ht="15">
      <c r="B197" s="6" t="s">
        <v>101</v>
      </c>
      <c r="C197" s="6" t="s">
        <v>102</v>
      </c>
      <c r="D197" s="7" t="s">
        <v>3</v>
      </c>
      <c r="E197" s="8">
        <v>738.99</v>
      </c>
      <c r="F197" s="9"/>
      <c r="G197" s="10">
        <f>SUM(D200:D200)+SUM(F200:F201)+SUM(H200:H200)+SUM(D204:D205)</f>
        <v>0</v>
      </c>
      <c r="H197" s="10">
        <f>E197*G197</f>
        <v>0</v>
      </c>
    </row>
    <row r="198" spans="2:8" ht="15">
      <c r="B198" s="16" t="s">
        <v>6</v>
      </c>
      <c r="C198" s="17" t="s">
        <v>69</v>
      </c>
      <c r="D198" s="17"/>
      <c r="E198" s="17" t="s">
        <v>70</v>
      </c>
      <c r="F198" s="17"/>
      <c r="G198" s="17" t="s">
        <v>51</v>
      </c>
      <c r="H198" s="17"/>
    </row>
    <row r="199" spans="2:8" ht="15">
      <c r="B199" s="16"/>
      <c r="C199" s="11" t="s">
        <v>7</v>
      </c>
      <c r="D199" s="11" t="s">
        <v>8</v>
      </c>
      <c r="E199" s="11" t="s">
        <v>7</v>
      </c>
      <c r="F199" s="11" t="s">
        <v>8</v>
      </c>
      <c r="G199" s="11" t="s">
        <v>7</v>
      </c>
      <c r="H199" s="11" t="s">
        <v>8</v>
      </c>
    </row>
    <row r="200" spans="1:8" ht="15">
      <c r="A200" s="14" t="s">
        <v>104</v>
      </c>
      <c r="B200" s="16"/>
      <c r="C200" s="12" t="s">
        <v>89</v>
      </c>
      <c r="D200" s="13"/>
      <c r="E200" s="12" t="s">
        <v>103</v>
      </c>
      <c r="F200" s="13"/>
      <c r="G200" s="12" t="s">
        <v>89</v>
      </c>
      <c r="H200" s="13"/>
    </row>
    <row r="201" spans="1:8" ht="15">
      <c r="A201" s="14" t="s">
        <v>106</v>
      </c>
      <c r="B201" s="16"/>
      <c r="C201" s="12" t="s">
        <v>6</v>
      </c>
      <c r="D201" s="13"/>
      <c r="E201" s="12" t="s">
        <v>105</v>
      </c>
      <c r="F201" s="13"/>
      <c r="G201" s="12" t="s">
        <v>6</v>
      </c>
      <c r="H201" s="13"/>
    </row>
    <row r="202" spans="2:8" ht="15">
      <c r="B202" s="16"/>
      <c r="C202" s="17" t="s">
        <v>65</v>
      </c>
      <c r="D202" s="17"/>
      <c r="E202" s="17" t="s">
        <v>6</v>
      </c>
      <c r="F202" s="17"/>
      <c r="G202" s="17" t="s">
        <v>6</v>
      </c>
      <c r="H202" s="17"/>
    </row>
    <row r="203" spans="2:8" ht="15">
      <c r="B203" s="16"/>
      <c r="C203" s="11" t="s">
        <v>7</v>
      </c>
      <c r="D203" s="11" t="s">
        <v>8</v>
      </c>
      <c r="E203" s="11" t="s">
        <v>7</v>
      </c>
      <c r="F203" s="11" t="s">
        <v>8</v>
      </c>
      <c r="G203" s="11" t="s">
        <v>7</v>
      </c>
      <c r="H203" s="11" t="s">
        <v>8</v>
      </c>
    </row>
    <row r="204" spans="1:8" ht="15">
      <c r="A204" s="14" t="s">
        <v>107</v>
      </c>
      <c r="B204" s="16"/>
      <c r="C204" s="12" t="s">
        <v>105</v>
      </c>
      <c r="D204" s="13"/>
      <c r="E204" s="12" t="s">
        <v>6</v>
      </c>
      <c r="F204" s="13"/>
      <c r="G204" s="12" t="s">
        <v>6</v>
      </c>
      <c r="H204" s="13"/>
    </row>
    <row r="205" spans="1:8" ht="15">
      <c r="A205" s="14" t="s">
        <v>109</v>
      </c>
      <c r="B205" s="16"/>
      <c r="C205" s="12" t="s">
        <v>108</v>
      </c>
      <c r="D205" s="13"/>
      <c r="E205" s="12" t="s">
        <v>6</v>
      </c>
      <c r="F205" s="13"/>
      <c r="G205" s="12" t="s">
        <v>6</v>
      </c>
      <c r="H205" s="13"/>
    </row>
    <row r="206" ht="15">
      <c r="B206" s="16"/>
    </row>
    <row r="207" ht="15">
      <c r="B207" s="16"/>
    </row>
    <row r="209" spans="2:8" ht="15">
      <c r="B209" s="6" t="s">
        <v>110</v>
      </c>
      <c r="C209" s="6" t="s">
        <v>111</v>
      </c>
      <c r="D209" s="7" t="s">
        <v>3</v>
      </c>
      <c r="E209" s="8">
        <v>942.81</v>
      </c>
      <c r="F209" s="9"/>
      <c r="G209" s="10">
        <f>SUM(D212:D212)</f>
        <v>0</v>
      </c>
      <c r="H209" s="10">
        <f>E209*G209</f>
        <v>0</v>
      </c>
    </row>
    <row r="210" spans="2:8" ht="15">
      <c r="B210" s="16" t="s">
        <v>6</v>
      </c>
      <c r="C210" s="17" t="s">
        <v>51</v>
      </c>
      <c r="D210" s="17"/>
      <c r="E210" s="17" t="s">
        <v>6</v>
      </c>
      <c r="F210" s="17"/>
      <c r="G210" s="17" t="s">
        <v>6</v>
      </c>
      <c r="H210" s="17"/>
    </row>
    <row r="211" spans="2:8" ht="15">
      <c r="B211" s="16"/>
      <c r="C211" s="11" t="s">
        <v>7</v>
      </c>
      <c r="D211" s="11" t="s">
        <v>8</v>
      </c>
      <c r="E211" s="11" t="s">
        <v>7</v>
      </c>
      <c r="F211" s="11" t="s">
        <v>8</v>
      </c>
      <c r="G211" s="11" t="s">
        <v>7</v>
      </c>
      <c r="H211" s="11" t="s">
        <v>8</v>
      </c>
    </row>
    <row r="212" spans="1:8" ht="15">
      <c r="A212" s="14" t="s">
        <v>113</v>
      </c>
      <c r="B212" s="16"/>
      <c r="C212" s="12" t="s">
        <v>112</v>
      </c>
      <c r="D212" s="13"/>
      <c r="E212" s="12" t="s">
        <v>6</v>
      </c>
      <c r="F212" s="13"/>
      <c r="G212" s="12" t="s">
        <v>6</v>
      </c>
      <c r="H212" s="13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8" ht="15">
      <c r="B218" s="16"/>
    </row>
    <row r="219" ht="15">
      <c r="B219" s="16"/>
    </row>
    <row r="221" spans="2:8" ht="15">
      <c r="B221" s="6" t="s">
        <v>114</v>
      </c>
      <c r="C221" s="6" t="s">
        <v>84</v>
      </c>
      <c r="D221" s="7" t="s">
        <v>3</v>
      </c>
      <c r="E221" s="8">
        <v>517.24</v>
      </c>
      <c r="F221" s="9"/>
      <c r="G221" s="10">
        <f>SUM(D224:D227)</f>
        <v>0</v>
      </c>
      <c r="H221" s="10">
        <f>E221*G221</f>
        <v>0</v>
      </c>
    </row>
    <row r="222" spans="2:8" ht="15">
      <c r="B222" s="16" t="s">
        <v>6</v>
      </c>
      <c r="C222" s="17" t="s">
        <v>70</v>
      </c>
      <c r="D222" s="17"/>
      <c r="E222" s="17" t="s">
        <v>6</v>
      </c>
      <c r="F222" s="17"/>
      <c r="G222" s="17" t="s">
        <v>6</v>
      </c>
      <c r="H222" s="17"/>
    </row>
    <row r="223" spans="2:8" ht="15">
      <c r="B223" s="16"/>
      <c r="C223" s="11" t="s">
        <v>7</v>
      </c>
      <c r="D223" s="11" t="s">
        <v>8</v>
      </c>
      <c r="E223" s="11" t="s">
        <v>7</v>
      </c>
      <c r="F223" s="11" t="s">
        <v>8</v>
      </c>
      <c r="G223" s="11" t="s">
        <v>7</v>
      </c>
      <c r="H223" s="11" t="s">
        <v>8</v>
      </c>
    </row>
    <row r="224" spans="1:8" ht="15">
      <c r="A224" s="14" t="s">
        <v>116</v>
      </c>
      <c r="B224" s="16"/>
      <c r="C224" s="12" t="s">
        <v>115</v>
      </c>
      <c r="D224" s="13"/>
      <c r="E224" s="12" t="s">
        <v>6</v>
      </c>
      <c r="F224" s="13"/>
      <c r="G224" s="12" t="s">
        <v>6</v>
      </c>
      <c r="H224" s="13"/>
    </row>
    <row r="225" spans="1:8" ht="15">
      <c r="A225" s="14" t="s">
        <v>118</v>
      </c>
      <c r="B225" s="16"/>
      <c r="C225" s="12" t="s">
        <v>117</v>
      </c>
      <c r="D225" s="13"/>
      <c r="E225" s="12" t="s">
        <v>6</v>
      </c>
      <c r="F225" s="13"/>
      <c r="G225" s="12" t="s">
        <v>6</v>
      </c>
      <c r="H225" s="13"/>
    </row>
    <row r="226" spans="1:8" ht="15">
      <c r="A226" s="14" t="s">
        <v>119</v>
      </c>
      <c r="B226" s="16"/>
      <c r="C226" s="12" t="s">
        <v>79</v>
      </c>
      <c r="D226" s="13"/>
      <c r="E226" s="12" t="s">
        <v>6</v>
      </c>
      <c r="F226" s="13"/>
      <c r="G226" s="12" t="s">
        <v>6</v>
      </c>
      <c r="H226" s="13"/>
    </row>
    <row r="227" spans="1:8" ht="15">
      <c r="A227" s="14" t="s">
        <v>121</v>
      </c>
      <c r="B227" s="16"/>
      <c r="C227" s="12" t="s">
        <v>120</v>
      </c>
      <c r="D227" s="13"/>
      <c r="E227" s="12" t="s">
        <v>6</v>
      </c>
      <c r="F227" s="13"/>
      <c r="G227" s="12" t="s">
        <v>6</v>
      </c>
      <c r="H227" s="13"/>
    </row>
    <row r="228" ht="15">
      <c r="B228" s="16"/>
    </row>
    <row r="229" ht="15">
      <c r="B229" s="16"/>
    </row>
    <row r="230" ht="15">
      <c r="B230" s="16"/>
    </row>
    <row r="231" ht="15">
      <c r="B231" s="16"/>
    </row>
    <row r="233" spans="2:8" ht="15">
      <c r="B233" s="6" t="s">
        <v>122</v>
      </c>
      <c r="C233" s="6" t="s">
        <v>102</v>
      </c>
      <c r="D233" s="7" t="s">
        <v>3</v>
      </c>
      <c r="E233" s="8">
        <v>716.9</v>
      </c>
      <c r="F233" s="9"/>
      <c r="G233" s="10">
        <f>SUM(D236:D239)+SUM(F236:F237)+SUM(H236:H243)+SUM(D246:D254)</f>
        <v>0</v>
      </c>
      <c r="H233" s="10">
        <f>E233*G233</f>
        <v>0</v>
      </c>
    </row>
    <row r="234" spans="2:8" ht="15">
      <c r="B234" s="16" t="s">
        <v>6</v>
      </c>
      <c r="C234" s="17" t="s">
        <v>123</v>
      </c>
      <c r="D234" s="17"/>
      <c r="E234" s="17" t="s">
        <v>70</v>
      </c>
      <c r="F234" s="17"/>
      <c r="G234" s="17" t="s">
        <v>33</v>
      </c>
      <c r="H234" s="17"/>
    </row>
    <row r="235" spans="2:8" ht="15">
      <c r="B235" s="16"/>
      <c r="C235" s="11" t="s">
        <v>7</v>
      </c>
      <c r="D235" s="11" t="s">
        <v>8</v>
      </c>
      <c r="E235" s="11" t="s">
        <v>7</v>
      </c>
      <c r="F235" s="11" t="s">
        <v>8</v>
      </c>
      <c r="G235" s="11" t="s">
        <v>7</v>
      </c>
      <c r="H235" s="11" t="s">
        <v>8</v>
      </c>
    </row>
    <row r="236" spans="1:8" ht="15">
      <c r="A236" s="14" t="s">
        <v>126</v>
      </c>
      <c r="B236" s="16"/>
      <c r="C236" s="12" t="s">
        <v>124</v>
      </c>
      <c r="D236" s="13"/>
      <c r="E236" s="12" t="s">
        <v>89</v>
      </c>
      <c r="F236" s="13"/>
      <c r="G236" s="12" t="s">
        <v>125</v>
      </c>
      <c r="H236" s="13"/>
    </row>
    <row r="237" spans="1:8" ht="15">
      <c r="A237" s="14" t="s">
        <v>127</v>
      </c>
      <c r="B237" s="16"/>
      <c r="C237" s="12" t="s">
        <v>89</v>
      </c>
      <c r="D237" s="13"/>
      <c r="E237" s="12" t="s">
        <v>90</v>
      </c>
      <c r="F237" s="13"/>
      <c r="G237" s="12" t="s">
        <v>66</v>
      </c>
      <c r="H237" s="13"/>
    </row>
    <row r="238" spans="1:8" ht="15">
      <c r="A238" s="14" t="s">
        <v>129</v>
      </c>
      <c r="B238" s="16"/>
      <c r="C238" s="12" t="s">
        <v>128</v>
      </c>
      <c r="D238" s="13"/>
      <c r="E238" s="12" t="s">
        <v>6</v>
      </c>
      <c r="F238" s="13"/>
      <c r="G238" s="12" t="s">
        <v>87</v>
      </c>
      <c r="H238" s="13"/>
    </row>
    <row r="239" spans="1:8" ht="15">
      <c r="A239" s="14" t="s">
        <v>130</v>
      </c>
      <c r="B239" s="16"/>
      <c r="C239" s="12" t="s">
        <v>75</v>
      </c>
      <c r="D239" s="13"/>
      <c r="E239" s="12" t="s">
        <v>6</v>
      </c>
      <c r="F239" s="13"/>
      <c r="G239" s="12" t="s">
        <v>93</v>
      </c>
      <c r="H239" s="13"/>
    </row>
    <row r="240" spans="1:8" ht="15">
      <c r="A240" s="14" t="s">
        <v>132</v>
      </c>
      <c r="B240" s="16"/>
      <c r="C240" s="12" t="s">
        <v>6</v>
      </c>
      <c r="D240" s="13"/>
      <c r="E240" s="12" t="s">
        <v>6</v>
      </c>
      <c r="F240" s="13"/>
      <c r="G240" s="12" t="s">
        <v>131</v>
      </c>
      <c r="H240" s="13"/>
    </row>
    <row r="241" spans="1:8" ht="15">
      <c r="A241" s="14" t="s">
        <v>134</v>
      </c>
      <c r="B241" s="16"/>
      <c r="C241" s="12" t="s">
        <v>6</v>
      </c>
      <c r="D241" s="13"/>
      <c r="E241" s="12" t="s">
        <v>6</v>
      </c>
      <c r="F241" s="13"/>
      <c r="G241" s="12" t="s">
        <v>133</v>
      </c>
      <c r="H241" s="13"/>
    </row>
    <row r="242" spans="1:8" ht="15">
      <c r="A242" s="14" t="s">
        <v>135</v>
      </c>
      <c r="B242" s="16"/>
      <c r="C242" s="12" t="s">
        <v>6</v>
      </c>
      <c r="D242" s="13"/>
      <c r="E242" s="12" t="s">
        <v>6</v>
      </c>
      <c r="F242" s="13"/>
      <c r="G242" s="12" t="s">
        <v>128</v>
      </c>
      <c r="H242" s="13"/>
    </row>
    <row r="243" spans="1:8" ht="15">
      <c r="A243" s="14" t="s">
        <v>136</v>
      </c>
      <c r="B243" s="16"/>
      <c r="C243" s="12" t="s">
        <v>6</v>
      </c>
      <c r="D243" s="13"/>
      <c r="E243" s="12" t="s">
        <v>6</v>
      </c>
      <c r="F243" s="13"/>
      <c r="G243" s="12" t="s">
        <v>75</v>
      </c>
      <c r="H243" s="13"/>
    </row>
    <row r="244" spans="3:8" ht="15">
      <c r="C244" s="17" t="s">
        <v>65</v>
      </c>
      <c r="D244" s="17"/>
      <c r="E244" s="17" t="s">
        <v>6</v>
      </c>
      <c r="F244" s="17"/>
      <c r="G244" s="17" t="s">
        <v>6</v>
      </c>
      <c r="H244" s="17"/>
    </row>
    <row r="245" spans="3:8" ht="15"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137</v>
      </c>
      <c r="C246" s="12" t="s">
        <v>85</v>
      </c>
      <c r="D246" s="13"/>
      <c r="E246" s="12" t="s">
        <v>6</v>
      </c>
      <c r="F246" s="13"/>
      <c r="G246" s="12" t="s">
        <v>6</v>
      </c>
      <c r="H246" s="13"/>
    </row>
    <row r="247" spans="1:8" ht="15">
      <c r="A247" s="14" t="s">
        <v>138</v>
      </c>
      <c r="C247" s="12" t="s">
        <v>89</v>
      </c>
      <c r="D247" s="13"/>
      <c r="E247" s="12" t="s">
        <v>6</v>
      </c>
      <c r="F247" s="13"/>
      <c r="G247" s="12" t="s">
        <v>6</v>
      </c>
      <c r="H247" s="13"/>
    </row>
    <row r="248" spans="1:8" ht="15">
      <c r="A248" s="14" t="s">
        <v>139</v>
      </c>
      <c r="C248" s="12" t="s">
        <v>112</v>
      </c>
      <c r="D248" s="13"/>
      <c r="E248" s="12" t="s">
        <v>6</v>
      </c>
      <c r="F248" s="13"/>
      <c r="G248" s="12" t="s">
        <v>6</v>
      </c>
      <c r="H248" s="13"/>
    </row>
    <row r="249" spans="1:8" ht="15">
      <c r="A249" s="14" t="s">
        <v>140</v>
      </c>
      <c r="C249" s="12" t="s">
        <v>87</v>
      </c>
      <c r="D249" s="13"/>
      <c r="E249" s="12" t="s">
        <v>6</v>
      </c>
      <c r="F249" s="13"/>
      <c r="G249" s="12" t="s">
        <v>6</v>
      </c>
      <c r="H249" s="13"/>
    </row>
    <row r="250" spans="1:8" ht="15">
      <c r="A250" s="14" t="s">
        <v>141</v>
      </c>
      <c r="C250" s="12" t="s">
        <v>93</v>
      </c>
      <c r="D250" s="13"/>
      <c r="E250" s="12" t="s">
        <v>6</v>
      </c>
      <c r="F250" s="13"/>
      <c r="G250" s="12" t="s">
        <v>6</v>
      </c>
      <c r="H250" s="13"/>
    </row>
    <row r="251" spans="1:8" ht="15">
      <c r="A251" s="14" t="s">
        <v>142</v>
      </c>
      <c r="C251" s="12" t="s">
        <v>90</v>
      </c>
      <c r="D251" s="13"/>
      <c r="E251" s="12" t="s">
        <v>6</v>
      </c>
      <c r="F251" s="13"/>
      <c r="G251" s="12" t="s">
        <v>6</v>
      </c>
      <c r="H251" s="13"/>
    </row>
    <row r="252" spans="1:8" ht="15">
      <c r="A252" s="14" t="s">
        <v>143</v>
      </c>
      <c r="C252" s="12" t="s">
        <v>131</v>
      </c>
      <c r="D252" s="13"/>
      <c r="E252" s="12" t="s">
        <v>6</v>
      </c>
      <c r="F252" s="13"/>
      <c r="G252" s="12" t="s">
        <v>6</v>
      </c>
      <c r="H252" s="13"/>
    </row>
    <row r="253" spans="1:8" ht="15">
      <c r="A253" s="14" t="s">
        <v>144</v>
      </c>
      <c r="C253" s="12" t="s">
        <v>133</v>
      </c>
      <c r="D253" s="13"/>
      <c r="E253" s="12" t="s">
        <v>6</v>
      </c>
      <c r="F253" s="13"/>
      <c r="G253" s="12" t="s">
        <v>6</v>
      </c>
      <c r="H253" s="13"/>
    </row>
    <row r="254" spans="1:8" ht="15">
      <c r="A254" s="14" t="s">
        <v>145</v>
      </c>
      <c r="C254" s="12" t="s">
        <v>128</v>
      </c>
      <c r="D254" s="13"/>
      <c r="E254" s="12" t="s">
        <v>6</v>
      </c>
      <c r="F254" s="13"/>
      <c r="G254" s="12" t="s">
        <v>6</v>
      </c>
      <c r="H254" s="13"/>
    </row>
    <row r="256" spans="2:8" ht="15">
      <c r="B256" s="6" t="s">
        <v>146</v>
      </c>
      <c r="C256" s="6" t="s">
        <v>102</v>
      </c>
      <c r="D256" s="7" t="s">
        <v>3</v>
      </c>
      <c r="E256" s="8">
        <v>642.6</v>
      </c>
      <c r="F256" s="9"/>
      <c r="G256" s="10">
        <f>SUM(D259:D268)</f>
        <v>0</v>
      </c>
      <c r="H256" s="10">
        <f>E256*G256</f>
        <v>0</v>
      </c>
    </row>
    <row r="257" spans="2:8" ht="15">
      <c r="B257" s="16" t="s">
        <v>6</v>
      </c>
      <c r="C257" s="17" t="s">
        <v>33</v>
      </c>
      <c r="D257" s="17"/>
      <c r="E257" s="17" t="s">
        <v>6</v>
      </c>
      <c r="F257" s="17"/>
      <c r="G257" s="17" t="s">
        <v>6</v>
      </c>
      <c r="H257" s="17"/>
    </row>
    <row r="258" spans="2:8" ht="15">
      <c r="B258" s="16"/>
      <c r="C258" s="11" t="s">
        <v>7</v>
      </c>
      <c r="D258" s="11" t="s">
        <v>8</v>
      </c>
      <c r="E258" s="11" t="s">
        <v>7</v>
      </c>
      <c r="F258" s="11" t="s">
        <v>8</v>
      </c>
      <c r="G258" s="11" t="s">
        <v>7</v>
      </c>
      <c r="H258" s="11" t="s">
        <v>8</v>
      </c>
    </row>
    <row r="259" spans="1:8" ht="15">
      <c r="A259" s="14" t="s">
        <v>147</v>
      </c>
      <c r="B259" s="16"/>
      <c r="C259" s="12" t="s">
        <v>85</v>
      </c>
      <c r="D259" s="13"/>
      <c r="E259" s="12" t="s">
        <v>6</v>
      </c>
      <c r="F259" s="13"/>
      <c r="G259" s="12" t="s">
        <v>6</v>
      </c>
      <c r="H259" s="13"/>
    </row>
    <row r="260" spans="1:8" ht="15">
      <c r="A260" s="14" t="s">
        <v>148</v>
      </c>
      <c r="B260" s="16"/>
      <c r="C260" s="12" t="s">
        <v>89</v>
      </c>
      <c r="D260" s="13"/>
      <c r="E260" s="12" t="s">
        <v>6</v>
      </c>
      <c r="F260" s="13"/>
      <c r="G260" s="12" t="s">
        <v>6</v>
      </c>
      <c r="H260" s="13"/>
    </row>
    <row r="261" spans="1:8" ht="15">
      <c r="A261" s="14" t="s">
        <v>149</v>
      </c>
      <c r="B261" s="16"/>
      <c r="C261" s="12" t="s">
        <v>66</v>
      </c>
      <c r="D261" s="13"/>
      <c r="E261" s="12" t="s">
        <v>6</v>
      </c>
      <c r="F261" s="13"/>
      <c r="G261" s="12" t="s">
        <v>6</v>
      </c>
      <c r="H261" s="13"/>
    </row>
    <row r="262" spans="1:8" ht="15">
      <c r="A262" s="14" t="s">
        <v>150</v>
      </c>
      <c r="B262" s="16"/>
      <c r="C262" s="12" t="s">
        <v>98</v>
      </c>
      <c r="D262" s="13"/>
      <c r="E262" s="12" t="s">
        <v>6</v>
      </c>
      <c r="F262" s="13"/>
      <c r="G262" s="12" t="s">
        <v>6</v>
      </c>
      <c r="H262" s="13"/>
    </row>
    <row r="263" spans="1:8" ht="15">
      <c r="A263" s="14" t="s">
        <v>151</v>
      </c>
      <c r="B263" s="16"/>
      <c r="C263" s="12" t="s">
        <v>87</v>
      </c>
      <c r="D263" s="13"/>
      <c r="E263" s="12" t="s">
        <v>6</v>
      </c>
      <c r="F263" s="13"/>
      <c r="G263" s="12" t="s">
        <v>6</v>
      </c>
      <c r="H263" s="13"/>
    </row>
    <row r="264" spans="1:8" ht="15">
      <c r="A264" s="14" t="s">
        <v>152</v>
      </c>
      <c r="B264" s="16"/>
      <c r="C264" s="12" t="s">
        <v>93</v>
      </c>
      <c r="D264" s="13"/>
      <c r="E264" s="12" t="s">
        <v>6</v>
      </c>
      <c r="F264" s="13"/>
      <c r="G264" s="12" t="s">
        <v>6</v>
      </c>
      <c r="H264" s="13"/>
    </row>
    <row r="265" spans="1:8" ht="15">
      <c r="A265" s="14" t="s">
        <v>153</v>
      </c>
      <c r="B265" s="16"/>
      <c r="C265" s="12" t="s">
        <v>90</v>
      </c>
      <c r="D265" s="13"/>
      <c r="E265" s="12" t="s">
        <v>6</v>
      </c>
      <c r="F265" s="13"/>
      <c r="G265" s="12" t="s">
        <v>6</v>
      </c>
      <c r="H265" s="13"/>
    </row>
    <row r="266" spans="1:8" ht="15">
      <c r="A266" s="14" t="s">
        <v>154</v>
      </c>
      <c r="B266" s="16"/>
      <c r="C266" s="12" t="s">
        <v>133</v>
      </c>
      <c r="D266" s="13"/>
      <c r="E266" s="12" t="s">
        <v>6</v>
      </c>
      <c r="F266" s="13"/>
      <c r="G266" s="12" t="s">
        <v>6</v>
      </c>
      <c r="H266" s="13"/>
    </row>
    <row r="267" spans="1:8" ht="15">
      <c r="A267" s="14" t="s">
        <v>155</v>
      </c>
      <c r="C267" s="12" t="s">
        <v>128</v>
      </c>
      <c r="D267" s="13"/>
      <c r="E267" s="12" t="s">
        <v>6</v>
      </c>
      <c r="F267" s="13"/>
      <c r="G267" s="12" t="s">
        <v>6</v>
      </c>
      <c r="H267" s="13"/>
    </row>
    <row r="268" spans="1:8" ht="15">
      <c r="A268" s="14" t="s">
        <v>156</v>
      </c>
      <c r="C268" s="12" t="s">
        <v>71</v>
      </c>
      <c r="D268" s="13"/>
      <c r="E268" s="12" t="s">
        <v>6</v>
      </c>
      <c r="F268" s="13"/>
      <c r="G268" s="12" t="s">
        <v>6</v>
      </c>
      <c r="H268" s="13"/>
    </row>
    <row r="270" spans="2:8" ht="15">
      <c r="B270" s="6" t="s">
        <v>157</v>
      </c>
      <c r="C270" s="6" t="s">
        <v>6</v>
      </c>
      <c r="D270" s="7" t="s">
        <v>3</v>
      </c>
      <c r="E270" s="8">
        <v>642.6</v>
      </c>
      <c r="F270" s="9"/>
      <c r="G270" s="10">
        <f>SUM(D273:D282)</f>
        <v>0</v>
      </c>
      <c r="H270" s="10">
        <f>E270*G270</f>
        <v>0</v>
      </c>
    </row>
    <row r="271" spans="2:8" ht="15">
      <c r="B271" s="16" t="s">
        <v>6</v>
      </c>
      <c r="C271" s="17" t="s">
        <v>43</v>
      </c>
      <c r="D271" s="17"/>
      <c r="E271" s="17" t="s">
        <v>6</v>
      </c>
      <c r="F271" s="17"/>
      <c r="G271" s="17" t="s">
        <v>6</v>
      </c>
      <c r="H271" s="17"/>
    </row>
    <row r="272" spans="2:8" ht="15">
      <c r="B272" s="16"/>
      <c r="C272" s="11" t="s">
        <v>7</v>
      </c>
      <c r="D272" s="11" t="s">
        <v>8</v>
      </c>
      <c r="E272" s="11" t="s">
        <v>7</v>
      </c>
      <c r="F272" s="11" t="s">
        <v>8</v>
      </c>
      <c r="G272" s="11" t="s">
        <v>7</v>
      </c>
      <c r="H272" s="11" t="s">
        <v>8</v>
      </c>
    </row>
    <row r="273" spans="1:8" ht="15">
      <c r="A273" s="14" t="s">
        <v>158</v>
      </c>
      <c r="B273" s="16"/>
      <c r="C273" s="12" t="s">
        <v>124</v>
      </c>
      <c r="D273" s="13"/>
      <c r="E273" s="12" t="s">
        <v>6</v>
      </c>
      <c r="F273" s="13"/>
      <c r="G273" s="12" t="s">
        <v>6</v>
      </c>
      <c r="H273" s="13"/>
    </row>
    <row r="274" spans="1:8" ht="15">
      <c r="A274" s="14" t="s">
        <v>159</v>
      </c>
      <c r="B274" s="16"/>
      <c r="C274" s="12" t="s">
        <v>85</v>
      </c>
      <c r="D274" s="13"/>
      <c r="E274" s="12" t="s">
        <v>6</v>
      </c>
      <c r="F274" s="13"/>
      <c r="G274" s="12" t="s">
        <v>6</v>
      </c>
      <c r="H274" s="13"/>
    </row>
    <row r="275" spans="1:8" ht="15">
      <c r="A275" s="14" t="s">
        <v>160</v>
      </c>
      <c r="B275" s="16"/>
      <c r="C275" s="12" t="s">
        <v>89</v>
      </c>
      <c r="D275" s="13"/>
      <c r="E275" s="12" t="s">
        <v>6</v>
      </c>
      <c r="F275" s="13"/>
      <c r="G275" s="12" t="s">
        <v>6</v>
      </c>
      <c r="H275" s="13"/>
    </row>
    <row r="276" spans="1:8" ht="15">
      <c r="A276" s="14" t="s">
        <v>161</v>
      </c>
      <c r="B276" s="16"/>
      <c r="C276" s="12" t="s">
        <v>93</v>
      </c>
      <c r="D276" s="13"/>
      <c r="E276" s="12" t="s">
        <v>6</v>
      </c>
      <c r="F276" s="13"/>
      <c r="G276" s="12" t="s">
        <v>6</v>
      </c>
      <c r="H276" s="13"/>
    </row>
    <row r="277" spans="1:8" ht="15">
      <c r="A277" s="14" t="s">
        <v>162</v>
      </c>
      <c r="B277" s="16"/>
      <c r="C277" s="12" t="s">
        <v>90</v>
      </c>
      <c r="D277" s="13"/>
      <c r="E277" s="12" t="s">
        <v>6</v>
      </c>
      <c r="F277" s="13"/>
      <c r="G277" s="12" t="s">
        <v>6</v>
      </c>
      <c r="H277" s="13"/>
    </row>
    <row r="278" spans="1:8" ht="15">
      <c r="A278" s="14" t="s">
        <v>163</v>
      </c>
      <c r="B278" s="16"/>
      <c r="C278" s="12" t="s">
        <v>131</v>
      </c>
      <c r="D278" s="13"/>
      <c r="E278" s="12" t="s">
        <v>6</v>
      </c>
      <c r="F278" s="13"/>
      <c r="G278" s="12" t="s">
        <v>6</v>
      </c>
      <c r="H278" s="13"/>
    </row>
    <row r="279" spans="1:8" ht="15">
      <c r="A279" s="14" t="s">
        <v>164</v>
      </c>
      <c r="B279" s="16"/>
      <c r="C279" s="12" t="s">
        <v>133</v>
      </c>
      <c r="D279" s="13"/>
      <c r="E279" s="12" t="s">
        <v>6</v>
      </c>
      <c r="F279" s="13"/>
      <c r="G279" s="12" t="s">
        <v>6</v>
      </c>
      <c r="H279" s="13"/>
    </row>
    <row r="280" spans="1:8" ht="15">
      <c r="A280" s="14" t="s">
        <v>165</v>
      </c>
      <c r="B280" s="16"/>
      <c r="C280" s="12" t="s">
        <v>128</v>
      </c>
      <c r="D280" s="13"/>
      <c r="E280" s="12" t="s">
        <v>6</v>
      </c>
      <c r="F280" s="13"/>
      <c r="G280" s="12" t="s">
        <v>6</v>
      </c>
      <c r="H280" s="13"/>
    </row>
    <row r="281" spans="1:8" ht="15">
      <c r="A281" s="14" t="s">
        <v>167</v>
      </c>
      <c r="C281" s="12" t="s">
        <v>166</v>
      </c>
      <c r="D281" s="13"/>
      <c r="E281" s="12" t="s">
        <v>6</v>
      </c>
      <c r="F281" s="13"/>
      <c r="G281" s="12" t="s">
        <v>6</v>
      </c>
      <c r="H281" s="13"/>
    </row>
    <row r="282" spans="1:8" ht="15">
      <c r="A282" s="14" t="s">
        <v>168</v>
      </c>
      <c r="C282" s="12" t="s">
        <v>75</v>
      </c>
      <c r="D282" s="13"/>
      <c r="E282" s="12" t="s">
        <v>6</v>
      </c>
      <c r="F282" s="13"/>
      <c r="G282" s="12" t="s">
        <v>6</v>
      </c>
      <c r="H282" s="13"/>
    </row>
    <row r="284" spans="2:8" ht="15">
      <c r="B284" s="6" t="s">
        <v>169</v>
      </c>
      <c r="C284" s="6" t="s">
        <v>102</v>
      </c>
      <c r="D284" s="7" t="s">
        <v>3</v>
      </c>
      <c r="E284" s="8">
        <v>738.99</v>
      </c>
      <c r="F284" s="9"/>
      <c r="G284" s="10">
        <f>SUM(D287:D289)+SUM(F287:F290)</f>
        <v>0</v>
      </c>
      <c r="H284" s="10">
        <f>E284*G284</f>
        <v>0</v>
      </c>
    </row>
    <row r="285" spans="2:8" ht="15">
      <c r="B285" s="16" t="s">
        <v>6</v>
      </c>
      <c r="C285" s="17" t="s">
        <v>170</v>
      </c>
      <c r="D285" s="17"/>
      <c r="E285" s="17" t="s">
        <v>65</v>
      </c>
      <c r="F285" s="17"/>
      <c r="G285" s="17" t="s">
        <v>6</v>
      </c>
      <c r="H285" s="17"/>
    </row>
    <row r="286" spans="2:8" ht="15">
      <c r="B286" s="16"/>
      <c r="C286" s="11" t="s">
        <v>7</v>
      </c>
      <c r="D286" s="11" t="s">
        <v>8</v>
      </c>
      <c r="E286" s="11" t="s">
        <v>7</v>
      </c>
      <c r="F286" s="11" t="s">
        <v>8</v>
      </c>
      <c r="G286" s="11" t="s">
        <v>7</v>
      </c>
      <c r="H286" s="11" t="s">
        <v>8</v>
      </c>
    </row>
    <row r="287" spans="1:8" ht="15">
      <c r="A287" s="14" t="s">
        <v>172</v>
      </c>
      <c r="B287" s="16"/>
      <c r="C287" s="12" t="s">
        <v>171</v>
      </c>
      <c r="D287" s="13"/>
      <c r="E287" s="12" t="s">
        <v>103</v>
      </c>
      <c r="F287" s="13"/>
      <c r="G287" s="12" t="s">
        <v>6</v>
      </c>
      <c r="H287" s="13"/>
    </row>
    <row r="288" spans="1:8" ht="15">
      <c r="A288" s="14" t="s">
        <v>173</v>
      </c>
      <c r="B288" s="16"/>
      <c r="C288" s="12" t="s">
        <v>89</v>
      </c>
      <c r="D288" s="13"/>
      <c r="E288" s="12" t="s">
        <v>171</v>
      </c>
      <c r="F288" s="13"/>
      <c r="G288" s="12" t="s">
        <v>6</v>
      </c>
      <c r="H288" s="13"/>
    </row>
    <row r="289" spans="1:8" ht="15">
      <c r="A289" s="14" t="s">
        <v>174</v>
      </c>
      <c r="B289" s="16"/>
      <c r="C289" s="12" t="s">
        <v>90</v>
      </c>
      <c r="D289" s="13"/>
      <c r="E289" s="12" t="s">
        <v>105</v>
      </c>
      <c r="F289" s="13"/>
      <c r="G289" s="12" t="s">
        <v>6</v>
      </c>
      <c r="H289" s="13"/>
    </row>
    <row r="290" spans="1:8" ht="15">
      <c r="A290" s="14" t="s">
        <v>175</v>
      </c>
      <c r="B290" s="16"/>
      <c r="C290" s="12" t="s">
        <v>6</v>
      </c>
      <c r="D290" s="13"/>
      <c r="E290" s="12" t="s">
        <v>89</v>
      </c>
      <c r="F290" s="13"/>
      <c r="G290" s="12" t="s">
        <v>6</v>
      </c>
      <c r="H290" s="13"/>
    </row>
    <row r="291" ht="15">
      <c r="B291" s="16"/>
    </row>
    <row r="292" ht="15">
      <c r="B292" s="16"/>
    </row>
    <row r="293" ht="15">
      <c r="B293" s="16"/>
    </row>
    <row r="294" ht="15">
      <c r="B294" s="16"/>
    </row>
    <row r="296" spans="2:8" ht="15">
      <c r="B296" s="6" t="s">
        <v>176</v>
      </c>
      <c r="C296" s="6" t="s">
        <v>102</v>
      </c>
      <c r="D296" s="7" t="s">
        <v>3</v>
      </c>
      <c r="E296" s="8">
        <v>527.48</v>
      </c>
      <c r="F296" s="9"/>
      <c r="G296" s="10">
        <f>SUM(D299:D300)+SUM(F299:F302)</f>
        <v>0</v>
      </c>
      <c r="H296" s="10">
        <f>E296*G296</f>
        <v>0</v>
      </c>
    </row>
    <row r="297" spans="2:8" ht="15">
      <c r="B297" s="16" t="s">
        <v>6</v>
      </c>
      <c r="C297" s="17" t="s">
        <v>177</v>
      </c>
      <c r="D297" s="17"/>
      <c r="E297" s="17" t="s">
        <v>65</v>
      </c>
      <c r="F297" s="17"/>
      <c r="G297" s="17" t="s">
        <v>6</v>
      </c>
      <c r="H297" s="17"/>
    </row>
    <row r="298" spans="2:8" ht="15">
      <c r="B298" s="16"/>
      <c r="C298" s="11" t="s">
        <v>7</v>
      </c>
      <c r="D298" s="11" t="s">
        <v>8</v>
      </c>
      <c r="E298" s="11" t="s">
        <v>7</v>
      </c>
      <c r="F298" s="11" t="s">
        <v>8</v>
      </c>
      <c r="G298" s="11" t="s">
        <v>7</v>
      </c>
      <c r="H298" s="11" t="s">
        <v>8</v>
      </c>
    </row>
    <row r="299" spans="1:8" ht="15">
      <c r="A299" s="14" t="s">
        <v>178</v>
      </c>
      <c r="B299" s="16"/>
      <c r="C299" s="12" t="s">
        <v>89</v>
      </c>
      <c r="D299" s="13"/>
      <c r="E299" s="12" t="s">
        <v>103</v>
      </c>
      <c r="F299" s="13"/>
      <c r="G299" s="12" t="s">
        <v>6</v>
      </c>
      <c r="H299" s="13"/>
    </row>
    <row r="300" spans="1:8" ht="15">
      <c r="A300" s="14" t="s">
        <v>179</v>
      </c>
      <c r="B300" s="16"/>
      <c r="C300" s="12" t="s">
        <v>66</v>
      </c>
      <c r="D300" s="13"/>
      <c r="E300" s="12" t="s">
        <v>171</v>
      </c>
      <c r="F300" s="13"/>
      <c r="G300" s="12" t="s">
        <v>6</v>
      </c>
      <c r="H300" s="13"/>
    </row>
    <row r="301" spans="1:8" ht="15">
      <c r="A301" s="14" t="s">
        <v>180</v>
      </c>
      <c r="B301" s="16"/>
      <c r="C301" s="12" t="s">
        <v>6</v>
      </c>
      <c r="D301" s="13"/>
      <c r="E301" s="12" t="s">
        <v>105</v>
      </c>
      <c r="F301" s="13"/>
      <c r="G301" s="12" t="s">
        <v>6</v>
      </c>
      <c r="H301" s="13"/>
    </row>
    <row r="302" spans="1:8" ht="15">
      <c r="A302" s="14" t="s">
        <v>181</v>
      </c>
      <c r="B302" s="16"/>
      <c r="C302" s="12" t="s">
        <v>6</v>
      </c>
      <c r="D302" s="13"/>
      <c r="E302" s="12" t="s">
        <v>89</v>
      </c>
      <c r="F302" s="13"/>
      <c r="G302" s="12" t="s">
        <v>6</v>
      </c>
      <c r="H302" s="13"/>
    </row>
    <row r="303" ht="15">
      <c r="B303" s="16"/>
    </row>
    <row r="304" ht="15">
      <c r="B304" s="16"/>
    </row>
    <row r="305" ht="15">
      <c r="B305" s="16"/>
    </row>
    <row r="306" ht="15">
      <c r="B306" s="16"/>
    </row>
    <row r="308" spans="2:8" ht="15">
      <c r="B308" s="6" t="s">
        <v>182</v>
      </c>
      <c r="C308" s="6" t="s">
        <v>183</v>
      </c>
      <c r="D308" s="7" t="s">
        <v>3</v>
      </c>
      <c r="E308" s="8">
        <v>599.18</v>
      </c>
      <c r="F308" s="9"/>
      <c r="G308" s="10">
        <f>SUM(D311:D312)+SUM(F311:F311)+SUM(H311:H313)</f>
        <v>0</v>
      </c>
      <c r="H308" s="10">
        <f>E308*G308</f>
        <v>0</v>
      </c>
    </row>
    <row r="309" spans="2:8" ht="15">
      <c r="B309" s="16" t="s">
        <v>6</v>
      </c>
      <c r="C309" s="17" t="s">
        <v>170</v>
      </c>
      <c r="D309" s="17"/>
      <c r="E309" s="17" t="s">
        <v>9</v>
      </c>
      <c r="F309" s="17"/>
      <c r="G309" s="17" t="s">
        <v>65</v>
      </c>
      <c r="H309" s="17"/>
    </row>
    <row r="310" spans="2:8" ht="15">
      <c r="B310" s="16"/>
      <c r="C310" s="11" t="s">
        <v>7</v>
      </c>
      <c r="D310" s="11" t="s">
        <v>8</v>
      </c>
      <c r="E310" s="11" t="s">
        <v>7</v>
      </c>
      <c r="F310" s="11" t="s">
        <v>8</v>
      </c>
      <c r="G310" s="11" t="s">
        <v>7</v>
      </c>
      <c r="H310" s="11" t="s">
        <v>8</v>
      </c>
    </row>
    <row r="311" spans="1:8" ht="15">
      <c r="A311" s="14" t="s">
        <v>184</v>
      </c>
      <c r="B311" s="16"/>
      <c r="C311" s="12" t="s">
        <v>103</v>
      </c>
      <c r="D311" s="13"/>
      <c r="E311" s="12" t="s">
        <v>103</v>
      </c>
      <c r="F311" s="13"/>
      <c r="G311" s="12" t="s">
        <v>103</v>
      </c>
      <c r="H311" s="13"/>
    </row>
    <row r="312" spans="1:8" ht="15">
      <c r="A312" s="14" t="s">
        <v>185</v>
      </c>
      <c r="B312" s="16"/>
      <c r="C312" s="12" t="s">
        <v>93</v>
      </c>
      <c r="D312" s="13"/>
      <c r="E312" s="12" t="s">
        <v>6</v>
      </c>
      <c r="F312" s="13"/>
      <c r="G312" s="12" t="s">
        <v>66</v>
      </c>
      <c r="H312" s="13"/>
    </row>
    <row r="313" spans="1:8" ht="15">
      <c r="A313" s="14" t="s">
        <v>186</v>
      </c>
      <c r="B313" s="16"/>
      <c r="C313" s="12" t="s">
        <v>6</v>
      </c>
      <c r="D313" s="13"/>
      <c r="E313" s="12" t="s">
        <v>6</v>
      </c>
      <c r="F313" s="13"/>
      <c r="G313" s="12" t="s">
        <v>93</v>
      </c>
      <c r="H313" s="13"/>
    </row>
    <row r="314" ht="15">
      <c r="B314" s="16"/>
    </row>
    <row r="315" ht="15">
      <c r="B315" s="16"/>
    </row>
    <row r="316" ht="15">
      <c r="B316" s="16"/>
    </row>
    <row r="317" ht="15">
      <c r="B317" s="16"/>
    </row>
    <row r="318" ht="15">
      <c r="B318" s="16"/>
    </row>
    <row r="320" spans="2:8" ht="15">
      <c r="B320" s="6" t="s">
        <v>187</v>
      </c>
      <c r="C320" s="6" t="s">
        <v>188</v>
      </c>
      <c r="D320" s="7" t="s">
        <v>3</v>
      </c>
      <c r="E320" s="8">
        <v>610.15</v>
      </c>
      <c r="F320" s="9"/>
      <c r="G320" s="10">
        <f>SUM(D323:D323)</f>
        <v>0</v>
      </c>
      <c r="H320" s="10">
        <f>E320*G320</f>
        <v>0</v>
      </c>
    </row>
    <row r="321" spans="2:8" ht="15">
      <c r="B321" s="16" t="s">
        <v>6</v>
      </c>
      <c r="C321" s="17" t="s">
        <v>65</v>
      </c>
      <c r="D321" s="17"/>
      <c r="E321" s="17" t="s">
        <v>6</v>
      </c>
      <c r="F321" s="17"/>
      <c r="G321" s="17" t="s">
        <v>6</v>
      </c>
      <c r="H321" s="17"/>
    </row>
    <row r="322" spans="2:8" ht="15">
      <c r="B322" s="16"/>
      <c r="C322" s="11" t="s">
        <v>7</v>
      </c>
      <c r="D322" s="11" t="s">
        <v>8</v>
      </c>
      <c r="E322" s="11" t="s">
        <v>7</v>
      </c>
      <c r="F322" s="11" t="s">
        <v>8</v>
      </c>
      <c r="G322" s="11" t="s">
        <v>7</v>
      </c>
      <c r="H322" s="11" t="s">
        <v>8</v>
      </c>
    </row>
    <row r="323" spans="1:8" ht="15">
      <c r="A323" s="14" t="s">
        <v>189</v>
      </c>
      <c r="B323" s="16"/>
      <c r="C323" s="12" t="s">
        <v>105</v>
      </c>
      <c r="D323" s="13"/>
      <c r="E323" s="12" t="s">
        <v>6</v>
      </c>
      <c r="F323" s="13"/>
      <c r="G323" s="12" t="s">
        <v>6</v>
      </c>
      <c r="H323" s="13"/>
    </row>
    <row r="324" ht="15">
      <c r="B324" s="16"/>
    </row>
    <row r="325" ht="15">
      <c r="B325" s="16"/>
    </row>
    <row r="326" ht="15">
      <c r="B326" s="16"/>
    </row>
    <row r="327" ht="15">
      <c r="B327" s="16"/>
    </row>
    <row r="328" ht="15">
      <c r="B328" s="16"/>
    </row>
    <row r="329" ht="15">
      <c r="B329" s="16"/>
    </row>
    <row r="330" ht="15">
      <c r="B330" s="16"/>
    </row>
    <row r="332" spans="2:8" ht="15">
      <c r="B332" s="6" t="s">
        <v>190</v>
      </c>
      <c r="C332" s="6" t="s">
        <v>64</v>
      </c>
      <c r="D332" s="7" t="s">
        <v>3</v>
      </c>
      <c r="E332" s="8">
        <v>485.01</v>
      </c>
      <c r="F332" s="9"/>
      <c r="G332" s="10">
        <f>SUM(D335:D335)+SUM(F335:F338)+SUM(H335:H335)</f>
        <v>0</v>
      </c>
      <c r="H332" s="10">
        <f>E332*G332</f>
        <v>0</v>
      </c>
    </row>
    <row r="333" spans="2:8" ht="15">
      <c r="B333" s="16" t="s">
        <v>6</v>
      </c>
      <c r="C333" s="17" t="s">
        <v>177</v>
      </c>
      <c r="D333" s="17"/>
      <c r="E333" s="17" t="s">
        <v>170</v>
      </c>
      <c r="F333" s="17"/>
      <c r="G333" s="17" t="s">
        <v>9</v>
      </c>
      <c r="H333" s="17"/>
    </row>
    <row r="334" spans="2:8" ht="15">
      <c r="B334" s="16"/>
      <c r="C334" s="11" t="s">
        <v>7</v>
      </c>
      <c r="D334" s="11" t="s">
        <v>8</v>
      </c>
      <c r="E334" s="11" t="s">
        <v>7</v>
      </c>
      <c r="F334" s="11" t="s">
        <v>8</v>
      </c>
      <c r="G334" s="11" t="s">
        <v>7</v>
      </c>
      <c r="H334" s="11" t="s">
        <v>8</v>
      </c>
    </row>
    <row r="335" spans="1:8" ht="15">
      <c r="A335" s="14" t="s">
        <v>191</v>
      </c>
      <c r="B335" s="16"/>
      <c r="C335" s="12" t="s">
        <v>108</v>
      </c>
      <c r="D335" s="13"/>
      <c r="E335" s="12" t="s">
        <v>105</v>
      </c>
      <c r="F335" s="13"/>
      <c r="G335" s="12" t="s">
        <v>108</v>
      </c>
      <c r="H335" s="13"/>
    </row>
    <row r="336" spans="1:8" ht="15">
      <c r="A336" s="14" t="s">
        <v>192</v>
      </c>
      <c r="B336" s="16"/>
      <c r="C336" s="12" t="s">
        <v>6</v>
      </c>
      <c r="D336" s="13"/>
      <c r="E336" s="12" t="s">
        <v>108</v>
      </c>
      <c r="F336" s="13"/>
      <c r="G336" s="12" t="s">
        <v>6</v>
      </c>
      <c r="H336" s="13"/>
    </row>
    <row r="337" spans="1:8" ht="15">
      <c r="A337" s="14" t="s">
        <v>193</v>
      </c>
      <c r="B337" s="16"/>
      <c r="C337" s="12" t="s">
        <v>6</v>
      </c>
      <c r="D337" s="13"/>
      <c r="E337" s="12" t="s">
        <v>89</v>
      </c>
      <c r="F337" s="13"/>
      <c r="G337" s="12" t="s">
        <v>6</v>
      </c>
      <c r="H337" s="13"/>
    </row>
    <row r="338" spans="1:8" ht="15">
      <c r="A338" s="14" t="s">
        <v>194</v>
      </c>
      <c r="B338" s="16"/>
      <c r="C338" s="12" t="s">
        <v>6</v>
      </c>
      <c r="D338" s="13"/>
      <c r="E338" s="12" t="s">
        <v>66</v>
      </c>
      <c r="F338" s="13"/>
      <c r="G338" s="12" t="s">
        <v>6</v>
      </c>
      <c r="H338" s="13"/>
    </row>
    <row r="339" ht="15">
      <c r="B339" s="16"/>
    </row>
    <row r="340" ht="15">
      <c r="B340" s="16"/>
    </row>
    <row r="341" ht="15">
      <c r="B341" s="16"/>
    </row>
    <row r="342" ht="15">
      <c r="B342" s="16"/>
    </row>
    <row r="344" spans="2:8" ht="15">
      <c r="B344" s="6" t="s">
        <v>195</v>
      </c>
      <c r="C344" s="6" t="s">
        <v>196</v>
      </c>
      <c r="D344" s="7" t="s">
        <v>3</v>
      </c>
      <c r="E344" s="8">
        <v>571.31</v>
      </c>
      <c r="F344" s="9"/>
      <c r="G344" s="10">
        <f>SUM(D347:D348)</f>
        <v>0</v>
      </c>
      <c r="H344" s="10">
        <f>E344*G344</f>
        <v>0</v>
      </c>
    </row>
    <row r="345" spans="2:8" ht="15">
      <c r="B345" s="16" t="s">
        <v>6</v>
      </c>
      <c r="C345" s="17" t="s">
        <v>65</v>
      </c>
      <c r="D345" s="17"/>
      <c r="E345" s="17" t="s">
        <v>6</v>
      </c>
      <c r="F345" s="17"/>
      <c r="G345" s="17" t="s">
        <v>6</v>
      </c>
      <c r="H345" s="17"/>
    </row>
    <row r="346" spans="2:8" ht="15">
      <c r="B346" s="16"/>
      <c r="C346" s="11" t="s">
        <v>7</v>
      </c>
      <c r="D346" s="11" t="s">
        <v>8</v>
      </c>
      <c r="E346" s="11" t="s">
        <v>7</v>
      </c>
      <c r="F346" s="11" t="s">
        <v>8</v>
      </c>
      <c r="G346" s="11" t="s">
        <v>7</v>
      </c>
      <c r="H346" s="11" t="s">
        <v>8</v>
      </c>
    </row>
    <row r="347" spans="1:8" ht="15">
      <c r="A347" s="14" t="s">
        <v>197</v>
      </c>
      <c r="B347" s="16"/>
      <c r="C347" s="12" t="s">
        <v>85</v>
      </c>
      <c r="D347" s="13"/>
      <c r="E347" s="12" t="s">
        <v>6</v>
      </c>
      <c r="F347" s="13"/>
      <c r="G347" s="12" t="s">
        <v>6</v>
      </c>
      <c r="H347" s="13"/>
    </row>
    <row r="348" spans="1:8" ht="15">
      <c r="A348" s="14" t="s">
        <v>198</v>
      </c>
      <c r="B348" s="16"/>
      <c r="C348" s="12" t="s">
        <v>87</v>
      </c>
      <c r="D348" s="13"/>
      <c r="E348" s="12" t="s">
        <v>6</v>
      </c>
      <c r="F348" s="13"/>
      <c r="G348" s="12" t="s">
        <v>6</v>
      </c>
      <c r="H348" s="13"/>
    </row>
    <row r="349" ht="15">
      <c r="B349" s="16"/>
    </row>
    <row r="350" ht="15">
      <c r="B350" s="16"/>
    </row>
    <row r="351" ht="15">
      <c r="B351" s="16"/>
    </row>
    <row r="352" ht="15">
      <c r="B352" s="16"/>
    </row>
    <row r="353" ht="15">
      <c r="B353" s="16"/>
    </row>
    <row r="354" ht="15">
      <c r="B354" s="16"/>
    </row>
    <row r="356" spans="2:8" ht="15">
      <c r="B356" s="6" t="s">
        <v>199</v>
      </c>
      <c r="C356" s="6" t="s">
        <v>102</v>
      </c>
      <c r="D356" s="7" t="s">
        <v>3</v>
      </c>
      <c r="E356" s="8">
        <v>612.48</v>
      </c>
      <c r="F356" s="9"/>
      <c r="G356" s="10">
        <f>SUM(D359:D362)</f>
        <v>0</v>
      </c>
      <c r="H356" s="10">
        <f>E356*G356</f>
        <v>0</v>
      </c>
    </row>
    <row r="357" spans="2:8" ht="15">
      <c r="B357" s="16" t="s">
        <v>6</v>
      </c>
      <c r="C357" s="17" t="s">
        <v>65</v>
      </c>
      <c r="D357" s="17"/>
      <c r="E357" s="17" t="s">
        <v>6</v>
      </c>
      <c r="F357" s="17"/>
      <c r="G357" s="17" t="s">
        <v>6</v>
      </c>
      <c r="H357" s="17"/>
    </row>
    <row r="358" spans="2:8" ht="15">
      <c r="B358" s="16"/>
      <c r="C358" s="11" t="s">
        <v>7</v>
      </c>
      <c r="D358" s="11" t="s">
        <v>8</v>
      </c>
      <c r="E358" s="11" t="s">
        <v>7</v>
      </c>
      <c r="F358" s="11" t="s">
        <v>8</v>
      </c>
      <c r="G358" s="11" t="s">
        <v>7</v>
      </c>
      <c r="H358" s="11" t="s">
        <v>8</v>
      </c>
    </row>
    <row r="359" spans="1:8" ht="15">
      <c r="A359" s="14" t="s">
        <v>200</v>
      </c>
      <c r="B359" s="16"/>
      <c r="C359" s="12" t="s">
        <v>103</v>
      </c>
      <c r="D359" s="13"/>
      <c r="E359" s="12" t="s">
        <v>6</v>
      </c>
      <c r="F359" s="13"/>
      <c r="G359" s="12" t="s">
        <v>6</v>
      </c>
      <c r="H359" s="13"/>
    </row>
    <row r="360" spans="1:8" ht="15">
      <c r="A360" s="14" t="s">
        <v>201</v>
      </c>
      <c r="B360" s="16"/>
      <c r="C360" s="12" t="s">
        <v>105</v>
      </c>
      <c r="D360" s="13"/>
      <c r="E360" s="12" t="s">
        <v>6</v>
      </c>
      <c r="F360" s="13"/>
      <c r="G360" s="12" t="s">
        <v>6</v>
      </c>
      <c r="H360" s="13"/>
    </row>
    <row r="361" spans="1:8" ht="15">
      <c r="A361" s="14" t="s">
        <v>202</v>
      </c>
      <c r="B361" s="16"/>
      <c r="C361" s="12" t="s">
        <v>85</v>
      </c>
      <c r="D361" s="13"/>
      <c r="E361" s="12" t="s">
        <v>6</v>
      </c>
      <c r="F361" s="13"/>
      <c r="G361" s="12" t="s">
        <v>6</v>
      </c>
      <c r="H361" s="13"/>
    </row>
    <row r="362" spans="1:8" ht="15">
      <c r="A362" s="14" t="s">
        <v>203</v>
      </c>
      <c r="B362" s="16"/>
      <c r="C362" s="12" t="s">
        <v>89</v>
      </c>
      <c r="D362" s="13"/>
      <c r="E362" s="12" t="s">
        <v>6</v>
      </c>
      <c r="F362" s="13"/>
      <c r="G362" s="12" t="s">
        <v>6</v>
      </c>
      <c r="H362" s="13"/>
    </row>
    <row r="363" ht="15">
      <c r="B363" s="16"/>
    </row>
    <row r="364" ht="15">
      <c r="B364" s="16"/>
    </row>
    <row r="365" ht="15">
      <c r="B365" s="16"/>
    </row>
    <row r="366" ht="15">
      <c r="B366" s="16"/>
    </row>
  </sheetData>
  <sheetProtection/>
  <mergeCells count="125">
    <mergeCell ref="B357:B366"/>
    <mergeCell ref="C357:D357"/>
    <mergeCell ref="E357:F357"/>
    <mergeCell ref="G357:H357"/>
    <mergeCell ref="B333:B342"/>
    <mergeCell ref="C333:D333"/>
    <mergeCell ref="E333:F333"/>
    <mergeCell ref="G333:H333"/>
    <mergeCell ref="B345:B354"/>
    <mergeCell ref="C345:D345"/>
    <mergeCell ref="E345:F345"/>
    <mergeCell ref="G345:H345"/>
    <mergeCell ref="B309:B318"/>
    <mergeCell ref="C309:D309"/>
    <mergeCell ref="E309:F309"/>
    <mergeCell ref="G309:H309"/>
    <mergeCell ref="B321:B330"/>
    <mergeCell ref="C321:D321"/>
    <mergeCell ref="E321:F321"/>
    <mergeCell ref="G321:H321"/>
    <mergeCell ref="B285:B294"/>
    <mergeCell ref="C285:D285"/>
    <mergeCell ref="E285:F285"/>
    <mergeCell ref="G285:H285"/>
    <mergeCell ref="B297:B306"/>
    <mergeCell ref="C297:D297"/>
    <mergeCell ref="E297:F297"/>
    <mergeCell ref="G297:H297"/>
    <mergeCell ref="B257:B266"/>
    <mergeCell ref="C257:D257"/>
    <mergeCell ref="E257:F257"/>
    <mergeCell ref="G257:H257"/>
    <mergeCell ref="B271:B280"/>
    <mergeCell ref="C271:D271"/>
    <mergeCell ref="E271:F271"/>
    <mergeCell ref="G271:H271"/>
    <mergeCell ref="B234:B243"/>
    <mergeCell ref="C234:D234"/>
    <mergeCell ref="E234:F234"/>
    <mergeCell ref="G234:H234"/>
    <mergeCell ref="C244:D244"/>
    <mergeCell ref="E244:F244"/>
    <mergeCell ref="G244:H244"/>
    <mergeCell ref="B210:B219"/>
    <mergeCell ref="C210:D210"/>
    <mergeCell ref="E210:F210"/>
    <mergeCell ref="G210:H210"/>
    <mergeCell ref="B222:B231"/>
    <mergeCell ref="C222:D222"/>
    <mergeCell ref="E222:F222"/>
    <mergeCell ref="G222:H222"/>
    <mergeCell ref="G191:H191"/>
    <mergeCell ref="B198:B207"/>
    <mergeCell ref="C198:D198"/>
    <mergeCell ref="E198:F198"/>
    <mergeCell ref="G198:H198"/>
    <mergeCell ref="C202:D202"/>
    <mergeCell ref="E202:F202"/>
    <mergeCell ref="G202:H202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C191:D191"/>
    <mergeCell ref="E191:F191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E18 C30:C34 E30 C42 C54:C55 C66 C78 C90 C102:C104 C114 C126 C138 C150:C151 C162 C174:C177 E174 G174:G177 C186:C190 E186:E187 G186:G190 C193:C195 C200 E200:E201 G200 C204:C205 C212 C224:C227 C236:C239 E236:E237 G236:G243 C246:C254 C259:C268 C273:C282 C287:C289 E287:E290 C299:C300 E299:E302 C311:C312 E311 G311:G313 C323 C335 E335:E338 G335 C347:C348 C359:C36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204</v>
      </c>
      <c r="B1" s="15" t="s">
        <v>205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2015-05-20T09:05:20Z</dcterms:created>
  <dcterms:modified xsi:type="dcterms:W3CDTF">2015-05-20T11:36:03Z</dcterms:modified>
  <cp:category/>
  <cp:version/>
  <cp:contentType/>
  <cp:contentStatus/>
</cp:coreProperties>
</file>