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VELIN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<sst xmlns="http://schemas.openxmlformats.org/spreadsheetml/2006/main" count="743" uniqueCount="187">
  <si>
    <t>Дата формирования:</t>
  </si>
  <si>
    <t>20.05.2015</t>
  </si>
  <si>
    <t>AVELINE</t>
  </si>
  <si>
    <t>Цена</t>
  </si>
  <si>
    <t>**44040</t>
  </si>
  <si>
    <t>Брифы</t>
  </si>
  <si>
    <t/>
  </si>
  <si>
    <t>размер</t>
  </si>
  <si>
    <t>количество</t>
  </si>
  <si>
    <t>бежевый</t>
  </si>
  <si>
    <t>белый</t>
  </si>
  <si>
    <t>черный</t>
  </si>
  <si>
    <t>102</t>
  </si>
  <si>
    <t>106</t>
  </si>
  <si>
    <t>148721\148706\148713\</t>
  </si>
  <si>
    <t>114</t>
  </si>
  <si>
    <t>98</t>
  </si>
  <si>
    <t>\148708\148712\</t>
  </si>
  <si>
    <t>**44041</t>
  </si>
  <si>
    <t>148195\\\</t>
  </si>
  <si>
    <t>**44056</t>
  </si>
  <si>
    <t>темно-синий</t>
  </si>
  <si>
    <t>388694\\\</t>
  </si>
  <si>
    <t>388691\\\</t>
  </si>
  <si>
    <t>**44057</t>
  </si>
  <si>
    <t>385012\\\</t>
  </si>
  <si>
    <t>**44058</t>
  </si>
  <si>
    <t>Стринг</t>
  </si>
  <si>
    <t>королевская сирень</t>
  </si>
  <si>
    <t>шоколадно-коричневый</t>
  </si>
  <si>
    <t>94</t>
  </si>
  <si>
    <t>333416\385016\152432\</t>
  </si>
  <si>
    <t>\385018\\</t>
  </si>
  <si>
    <t>\385017\\</t>
  </si>
  <si>
    <t>**44065</t>
  </si>
  <si>
    <t>291004\\\</t>
  </si>
  <si>
    <t>291005\\\</t>
  </si>
  <si>
    <t>**44066</t>
  </si>
  <si>
    <t>291009\334153\\</t>
  </si>
  <si>
    <t>291010\334154\\</t>
  </si>
  <si>
    <t>**44067</t>
  </si>
  <si>
    <t>телесный</t>
  </si>
  <si>
    <t>317243\\\</t>
  </si>
  <si>
    <t>317242\\\</t>
  </si>
  <si>
    <t>**44068</t>
  </si>
  <si>
    <t>Слип</t>
  </si>
  <si>
    <t>персиковый</t>
  </si>
  <si>
    <t>292083\327613\\</t>
  </si>
  <si>
    <t>319939\327614\\</t>
  </si>
  <si>
    <t>\327310\\</t>
  </si>
  <si>
    <t>*43016</t>
  </si>
  <si>
    <t>Корректирующее бельё</t>
  </si>
  <si>
    <t>100-125</t>
  </si>
  <si>
    <t>153326\\\</t>
  </si>
  <si>
    <t>105-130</t>
  </si>
  <si>
    <t>153327\\\</t>
  </si>
  <si>
    <t>90-115</t>
  </si>
  <si>
    <t>153324\\\</t>
  </si>
  <si>
    <t>95-120</t>
  </si>
  <si>
    <t>153325\\\</t>
  </si>
  <si>
    <t>*45014</t>
  </si>
  <si>
    <t>154019\154043\\</t>
  </si>
  <si>
    <t>154020\154045\\</t>
  </si>
  <si>
    <t>110-135</t>
  </si>
  <si>
    <t>154022\154047\\</t>
  </si>
  <si>
    <t>75-100</t>
  </si>
  <si>
    <t>154013\154037\\</t>
  </si>
  <si>
    <t>80-105</t>
  </si>
  <si>
    <t>154014\154038\\</t>
  </si>
  <si>
    <t>85-110</t>
  </si>
  <si>
    <t>154015\154039\\</t>
  </si>
  <si>
    <t>154017\154040\\</t>
  </si>
  <si>
    <t>154018\154041\\</t>
  </si>
  <si>
    <t>*68396</t>
  </si>
  <si>
    <t>Мягкая чашка без кар</t>
  </si>
  <si>
    <t>80F</t>
  </si>
  <si>
    <t>171244\\\</t>
  </si>
  <si>
    <t>80G</t>
  </si>
  <si>
    <t>171245\\\</t>
  </si>
  <si>
    <t>90E</t>
  </si>
  <si>
    <t>171250\\\</t>
  </si>
  <si>
    <t>90F</t>
  </si>
  <si>
    <t>171251\\\</t>
  </si>
  <si>
    <t>95F</t>
  </si>
  <si>
    <t>171254\\\</t>
  </si>
  <si>
    <t>66004</t>
  </si>
  <si>
    <t>Дублированная чашка</t>
  </si>
  <si>
    <t>70D</t>
  </si>
  <si>
    <t>67788\67801\\</t>
  </si>
  <si>
    <t>66024</t>
  </si>
  <si>
    <t>80D</t>
  </si>
  <si>
    <t>75538\\\</t>
  </si>
  <si>
    <t>66032</t>
  </si>
  <si>
    <t>Балконет</t>
  </si>
  <si>
    <t>75E</t>
  </si>
  <si>
    <t>82160\\\</t>
  </si>
  <si>
    <t>80E</t>
  </si>
  <si>
    <t>81620\\\</t>
  </si>
  <si>
    <t>66036</t>
  </si>
  <si>
    <t>70C</t>
  </si>
  <si>
    <t>70B</t>
  </si>
  <si>
    <t>93645\92717\102825\</t>
  </si>
  <si>
    <t>\\93264\</t>
  </si>
  <si>
    <t>66037</t>
  </si>
  <si>
    <t>93662\93063\267511\</t>
  </si>
  <si>
    <t>66041</t>
  </si>
  <si>
    <t>Мягкая чашка на карк</t>
  </si>
  <si>
    <t>шампанского</t>
  </si>
  <si>
    <t>98333\98349\328275\</t>
  </si>
  <si>
    <t>98334\98350\328276\</t>
  </si>
  <si>
    <t>\\328277\</t>
  </si>
  <si>
    <t>66063</t>
  </si>
  <si>
    <t>Пуш - ап</t>
  </si>
  <si>
    <t>пудра розы</t>
  </si>
  <si>
    <t>398329\121829\\</t>
  </si>
  <si>
    <t>66064</t>
  </si>
  <si>
    <t>138145\138116\334166\</t>
  </si>
  <si>
    <t>80C</t>
  </si>
  <si>
    <t>138152\138117\304853\</t>
  </si>
  <si>
    <t>75C</t>
  </si>
  <si>
    <t>\138125\334169\</t>
  </si>
  <si>
    <t>75D</t>
  </si>
  <si>
    <t>\\304975\</t>
  </si>
  <si>
    <t>\\334172\</t>
  </si>
  <si>
    <t>\\305070\</t>
  </si>
  <si>
    <t>138129\\\</t>
  </si>
  <si>
    <t>138130\\\</t>
  </si>
  <si>
    <t>138131\\\</t>
  </si>
  <si>
    <t>66065</t>
  </si>
  <si>
    <t>317309\\\</t>
  </si>
  <si>
    <t>328293\\\</t>
  </si>
  <si>
    <t>66071</t>
  </si>
  <si>
    <t>вишня</t>
  </si>
  <si>
    <t>331086\\\</t>
  </si>
  <si>
    <t>331087\\\</t>
  </si>
  <si>
    <t>331094\\\</t>
  </si>
  <si>
    <t>95C</t>
  </si>
  <si>
    <t>331085\\\</t>
  </si>
  <si>
    <t>95D</t>
  </si>
  <si>
    <t>331153\\\</t>
  </si>
  <si>
    <t>95E</t>
  </si>
  <si>
    <t>331154\\\</t>
  </si>
  <si>
    <t>66075</t>
  </si>
  <si>
    <t>372155\278852\\</t>
  </si>
  <si>
    <t>\278920\\</t>
  </si>
  <si>
    <t>\278864\\</t>
  </si>
  <si>
    <t>66076</t>
  </si>
  <si>
    <t>Балконет - пуш - ап</t>
  </si>
  <si>
    <t>70A</t>
  </si>
  <si>
    <t>292099\334411\292100\</t>
  </si>
  <si>
    <t>\372161\\</t>
  </si>
  <si>
    <t>66135</t>
  </si>
  <si>
    <t>88214\88221\88224\</t>
  </si>
  <si>
    <t>70E</t>
  </si>
  <si>
    <t>88513\87965\\</t>
  </si>
  <si>
    <t>70F</t>
  </si>
  <si>
    <t>\87669\\</t>
  </si>
  <si>
    <t>90G</t>
  </si>
  <si>
    <t>\87980\\</t>
  </si>
  <si>
    <t>66143</t>
  </si>
  <si>
    <t>105F</t>
  </si>
  <si>
    <t>117334\\\</t>
  </si>
  <si>
    <t>66171</t>
  </si>
  <si>
    <t>фламинго</t>
  </si>
  <si>
    <t>278910\292120\278912\</t>
  </si>
  <si>
    <t>70G</t>
  </si>
  <si>
    <t>278913\292121\278915\</t>
  </si>
  <si>
    <t>75F</t>
  </si>
  <si>
    <t>278881\292110\278883\</t>
  </si>
  <si>
    <t>\\278900\</t>
  </si>
  <si>
    <t>\\278906\</t>
  </si>
  <si>
    <t>278911\\\</t>
  </si>
  <si>
    <t>278914\\\</t>
  </si>
  <si>
    <t>66173</t>
  </si>
  <si>
    <t>331151\\\</t>
  </si>
  <si>
    <t>331152\\\</t>
  </si>
  <si>
    <t>331112\\\</t>
  </si>
  <si>
    <t>75G</t>
  </si>
  <si>
    <t>331113\\\</t>
  </si>
  <si>
    <t>331114\\\</t>
  </si>
  <si>
    <t>331118\\\</t>
  </si>
  <si>
    <t>331149\\\</t>
  </si>
  <si>
    <t>331150\\\</t>
  </si>
  <si>
    <t>95G</t>
  </si>
  <si>
    <t>331157\\\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</si>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</sst>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38100</xdr:rowOff>
    </xdr:to>
    <xdr:pic>
      <xdr:nvPicPr>
        <xdr:cNvPr id="1" name="Рисунок 2" descr="1789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20</xdr:row>
      <xdr:rowOff>95250</xdr:rowOff>
    </xdr:to>
    <xdr:pic>
      <xdr:nvPicPr>
        <xdr:cNvPr id="2" name="Рисунок 3" descr="17896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38100</xdr:rowOff>
    </xdr:to>
    <xdr:pic>
      <xdr:nvPicPr>
        <xdr:cNvPr id="3" name="Рисунок 4" descr="1051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38100</xdr:rowOff>
    </xdr:to>
    <xdr:pic>
      <xdr:nvPicPr>
        <xdr:cNvPr id="4" name="Рисунок 5" descr="10511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5" name="Рисунок 6" descr="10512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1304925</xdr:colOff>
      <xdr:row>72</xdr:row>
      <xdr:rowOff>161925</xdr:rowOff>
    </xdr:to>
    <xdr:pic>
      <xdr:nvPicPr>
        <xdr:cNvPr id="6" name="Рисунок 7" descr="21021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1285875</xdr:colOff>
      <xdr:row>84</xdr:row>
      <xdr:rowOff>161925</xdr:rowOff>
    </xdr:to>
    <xdr:pic>
      <xdr:nvPicPr>
        <xdr:cNvPr id="7" name="Рисунок 8" descr="24528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247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1304925</xdr:colOff>
      <xdr:row>96</xdr:row>
      <xdr:rowOff>161925</xdr:rowOff>
    </xdr:to>
    <xdr:pic>
      <xdr:nvPicPr>
        <xdr:cNvPr id="8" name="Рисунок 9" descr="24605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1304925</xdr:colOff>
      <xdr:row>108</xdr:row>
      <xdr:rowOff>161925</xdr:rowOff>
    </xdr:to>
    <xdr:pic>
      <xdr:nvPicPr>
        <xdr:cNvPr id="9" name="Рисунок 10" descr="24606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1266825</xdr:colOff>
      <xdr:row>120</xdr:row>
      <xdr:rowOff>161925</xdr:rowOff>
    </xdr:to>
    <xdr:pic>
      <xdr:nvPicPr>
        <xdr:cNvPr id="10" name="Рисунок 11" descr="19366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11" name="Рисунок 12" descr="19448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1438275</xdr:colOff>
      <xdr:row>144</xdr:row>
      <xdr:rowOff>38100</xdr:rowOff>
    </xdr:to>
    <xdr:pic>
      <xdr:nvPicPr>
        <xdr:cNvPr id="12" name="Рисунок 13" descr="20190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156</xdr:row>
      <xdr:rowOff>38100</xdr:rowOff>
    </xdr:to>
    <xdr:pic>
      <xdr:nvPicPr>
        <xdr:cNvPr id="13" name="Рисунок 14" descr="15502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1438275</xdr:colOff>
      <xdr:row>168</xdr:row>
      <xdr:rowOff>38100</xdr:rowOff>
    </xdr:to>
    <xdr:pic>
      <xdr:nvPicPr>
        <xdr:cNvPr id="14" name="Рисунок 15" descr="15530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1438275</xdr:colOff>
      <xdr:row>180</xdr:row>
      <xdr:rowOff>38100</xdr:rowOff>
    </xdr:to>
    <xdr:pic>
      <xdr:nvPicPr>
        <xdr:cNvPr id="15" name="Рисунок 16" descr="15534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1438275</xdr:colOff>
      <xdr:row>192</xdr:row>
      <xdr:rowOff>38100</xdr:rowOff>
    </xdr:to>
    <xdr:pic>
      <xdr:nvPicPr>
        <xdr:cNvPr id="16" name="Рисунок 17" descr="15537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1304925</xdr:colOff>
      <xdr:row>204</xdr:row>
      <xdr:rowOff>161925</xdr:rowOff>
    </xdr:to>
    <xdr:pic>
      <xdr:nvPicPr>
        <xdr:cNvPr id="17" name="Рисунок 18" descr="15538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1295400</xdr:colOff>
      <xdr:row>216</xdr:row>
      <xdr:rowOff>161925</xdr:rowOff>
    </xdr:to>
    <xdr:pic>
      <xdr:nvPicPr>
        <xdr:cNvPr id="18" name="Рисунок 19" descr="15543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471600"/>
          <a:ext cx="1257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1438275</xdr:colOff>
      <xdr:row>228</xdr:row>
      <xdr:rowOff>38100</xdr:rowOff>
    </xdr:to>
    <xdr:pic>
      <xdr:nvPicPr>
        <xdr:cNvPr id="19" name="Рисунок 20" descr="15552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175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1438275</xdr:colOff>
      <xdr:row>240</xdr:row>
      <xdr:rowOff>38100</xdr:rowOff>
    </xdr:to>
    <xdr:pic>
      <xdr:nvPicPr>
        <xdr:cNvPr id="20" name="Рисунок 21" descr="18267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04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246</xdr:row>
      <xdr:rowOff>38100</xdr:rowOff>
    </xdr:from>
    <xdr:to>
      <xdr:col>1</xdr:col>
      <xdr:colOff>1438275</xdr:colOff>
      <xdr:row>255</xdr:row>
      <xdr:rowOff>38100</xdr:rowOff>
    </xdr:to>
    <xdr:pic>
      <xdr:nvPicPr>
        <xdr:cNvPr id="21" name="Рисунок 22" descr="20917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901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258</xdr:row>
      <xdr:rowOff>38100</xdr:rowOff>
    </xdr:from>
    <xdr:to>
      <xdr:col>1</xdr:col>
      <xdr:colOff>1266825</xdr:colOff>
      <xdr:row>267</xdr:row>
      <xdr:rowOff>161925</xdr:rowOff>
    </xdr:to>
    <xdr:pic>
      <xdr:nvPicPr>
        <xdr:cNvPr id="22" name="Рисунок 23" descr="24311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49187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270</xdr:row>
      <xdr:rowOff>38100</xdr:rowOff>
    </xdr:from>
    <xdr:to>
      <xdr:col>1</xdr:col>
      <xdr:colOff>1419225</xdr:colOff>
      <xdr:row>279</xdr:row>
      <xdr:rowOff>161925</xdr:rowOff>
    </xdr:to>
    <xdr:pic>
      <xdr:nvPicPr>
        <xdr:cNvPr id="23" name="Рисунок 24" descr="24313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1473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282</xdr:row>
      <xdr:rowOff>38100</xdr:rowOff>
    </xdr:from>
    <xdr:to>
      <xdr:col>1</xdr:col>
      <xdr:colOff>1304925</xdr:colOff>
      <xdr:row>291</xdr:row>
      <xdr:rowOff>161925</xdr:rowOff>
    </xdr:to>
    <xdr:pic>
      <xdr:nvPicPr>
        <xdr:cNvPr id="24" name="Рисунок 25" descr="24314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37591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294</xdr:row>
      <xdr:rowOff>38100</xdr:rowOff>
    </xdr:from>
    <xdr:to>
      <xdr:col>1</xdr:col>
      <xdr:colOff>1438275</xdr:colOff>
      <xdr:row>303</xdr:row>
      <xdr:rowOff>38100</xdr:rowOff>
    </xdr:to>
    <xdr:pic>
      <xdr:nvPicPr>
        <xdr:cNvPr id="25" name="Рисунок 26" descr="15556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56045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306</xdr:row>
      <xdr:rowOff>38100</xdr:rowOff>
    </xdr:from>
    <xdr:to>
      <xdr:col>1</xdr:col>
      <xdr:colOff>1438275</xdr:colOff>
      <xdr:row>315</xdr:row>
      <xdr:rowOff>38100</xdr:rowOff>
    </xdr:to>
    <xdr:pic>
      <xdr:nvPicPr>
        <xdr:cNvPr id="26" name="Рисунок 27" descr="15559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58331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318</xdr:row>
      <xdr:rowOff>38100</xdr:rowOff>
    </xdr:from>
    <xdr:to>
      <xdr:col>1</xdr:col>
      <xdr:colOff>1438275</xdr:colOff>
      <xdr:row>327</xdr:row>
      <xdr:rowOff>38100</xdr:rowOff>
    </xdr:to>
    <xdr:pic>
      <xdr:nvPicPr>
        <xdr:cNvPr id="27" name="Рисунок 28" descr="24315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60617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331</xdr:row>
      <xdr:rowOff>38100</xdr:rowOff>
    </xdr:from>
    <xdr:to>
      <xdr:col>1</xdr:col>
      <xdr:colOff>1314450</xdr:colOff>
      <xdr:row>340</xdr:row>
      <xdr:rowOff>161925</xdr:rowOff>
    </xdr:to>
    <xdr:pic>
      <xdr:nvPicPr>
        <xdr:cNvPr id="28" name="Рисунок 29" descr="25330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63093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2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G3+G15+G27+G39+G51+G63+G75+G87+G99+G111+G123+G135+G147+G159+G171+G183+G195+G207+G219+G231+G246+G258+G270+G282+G294+G306+G318+G331</f>
        <v>0</v>
      </c>
      <c r="H2" s="5">
        <f>H3+H15+H27+H39+H51+H63+H75+H87+H99+H111+H123+H135+H147+H159+H171+H183+H195+H207+H219+H231+H246+H258+H270+H282+H294+H306+H318+H331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346.99</v>
      </c>
      <c r="F3" s="9"/>
      <c r="G3" s="10">
        <f>SUM(D6:D6)+SUM(F6:F7)+SUM(H6:H7)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11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14</v>
      </c>
      <c r="B6" s="16"/>
      <c r="C6" s="12" t="s">
        <v>12</v>
      </c>
      <c r="D6" s="13"/>
      <c r="E6" s="12" t="s">
        <v>13</v>
      </c>
      <c r="F6" s="13"/>
      <c r="G6" s="12" t="s">
        <v>12</v>
      </c>
      <c r="H6" s="13"/>
    </row>
    <row r="7" spans="1:8" ht="15">
      <c r="A7" s="14" t="s">
        <v>17</v>
      </c>
      <c r="B7" s="16"/>
      <c r="C7" s="12" t="s">
        <v>6</v>
      </c>
      <c r="D7" s="13"/>
      <c r="E7" s="12" t="s">
        <v>15</v>
      </c>
      <c r="F7" s="13"/>
      <c r="G7" s="12" t="s">
        <v>16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18</v>
      </c>
      <c r="C15" s="6" t="s">
        <v>5</v>
      </c>
      <c r="D15" s="7" t="s">
        <v>3</v>
      </c>
      <c r="E15" s="8">
        <v>326.05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10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19</v>
      </c>
      <c r="B18" s="16"/>
      <c r="C18" s="12" t="s">
        <v>16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20</v>
      </c>
      <c r="C27" s="6" t="s">
        <v>5</v>
      </c>
      <c r="D27" s="7" t="s">
        <v>3</v>
      </c>
      <c r="E27" s="8">
        <v>206.4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6</v>
      </c>
      <c r="C28" s="17" t="s">
        <v>21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22</v>
      </c>
      <c r="B30" s="16"/>
      <c r="C30" s="12" t="s">
        <v>12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23</v>
      </c>
      <c r="B31" s="16"/>
      <c r="C31" s="12" t="s">
        <v>16</v>
      </c>
      <c r="D31" s="13"/>
      <c r="E31" s="12" t="s">
        <v>6</v>
      </c>
      <c r="F31" s="13"/>
      <c r="G31" s="12" t="s">
        <v>6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24</v>
      </c>
      <c r="C39" s="6" t="s">
        <v>5</v>
      </c>
      <c r="D39" s="7" t="s">
        <v>3</v>
      </c>
      <c r="E39" s="8">
        <v>235.32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21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16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26</v>
      </c>
      <c r="C51" s="6" t="s">
        <v>27</v>
      </c>
      <c r="D51" s="7" t="s">
        <v>3</v>
      </c>
      <c r="E51" s="8">
        <v>175.49</v>
      </c>
      <c r="F51" s="9"/>
      <c r="G51" s="10">
        <f>SUM(D54:D54)+SUM(F54:F56)+SUM(H54:H54)</f>
        <v>0</v>
      </c>
      <c r="H51" s="10">
        <f>E51*G51</f>
        <v>0</v>
      </c>
    </row>
    <row r="52" spans="2:8" ht="15">
      <c r="B52" s="16" t="s">
        <v>6</v>
      </c>
      <c r="C52" s="17" t="s">
        <v>28</v>
      </c>
      <c r="D52" s="17"/>
      <c r="E52" s="17" t="s">
        <v>21</v>
      </c>
      <c r="F52" s="17"/>
      <c r="G52" s="17" t="s">
        <v>29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31</v>
      </c>
      <c r="B54" s="16"/>
      <c r="C54" s="12" t="s">
        <v>30</v>
      </c>
      <c r="D54" s="13"/>
      <c r="E54" s="12" t="s">
        <v>12</v>
      </c>
      <c r="F54" s="13"/>
      <c r="G54" s="12" t="s">
        <v>16</v>
      </c>
      <c r="H54" s="13"/>
    </row>
    <row r="55" spans="1:8" ht="15">
      <c r="A55" s="14" t="s">
        <v>32</v>
      </c>
      <c r="B55" s="16"/>
      <c r="C55" s="12" t="s">
        <v>6</v>
      </c>
      <c r="D55" s="13"/>
      <c r="E55" s="12" t="s">
        <v>30</v>
      </c>
      <c r="F55" s="13"/>
      <c r="G55" s="12" t="s">
        <v>6</v>
      </c>
      <c r="H55" s="13"/>
    </row>
    <row r="56" spans="1:8" ht="15">
      <c r="A56" s="14" t="s">
        <v>33</v>
      </c>
      <c r="B56" s="16"/>
      <c r="C56" s="12" t="s">
        <v>6</v>
      </c>
      <c r="D56" s="13"/>
      <c r="E56" s="12" t="s">
        <v>16</v>
      </c>
      <c r="F56" s="13"/>
      <c r="G56" s="12" t="s">
        <v>6</v>
      </c>
      <c r="H56" s="13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34</v>
      </c>
      <c r="C63" s="6" t="s">
        <v>5</v>
      </c>
      <c r="D63" s="7" t="s">
        <v>3</v>
      </c>
      <c r="E63" s="8">
        <v>241.3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10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35</v>
      </c>
      <c r="B66" s="16"/>
      <c r="C66" s="12" t="s">
        <v>12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36</v>
      </c>
      <c r="B67" s="16"/>
      <c r="C67" s="12" t="s">
        <v>16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37</v>
      </c>
      <c r="C75" s="6" t="s">
        <v>5</v>
      </c>
      <c r="D75" s="7" t="s">
        <v>3</v>
      </c>
      <c r="E75" s="8">
        <v>275.2</v>
      </c>
      <c r="F75" s="9"/>
      <c r="G75" s="10">
        <f>SUM(D78:D79)+SUM(F78:F79)</f>
        <v>0</v>
      </c>
      <c r="H75" s="10">
        <f>E75*G75</f>
        <v>0</v>
      </c>
    </row>
    <row r="76" spans="2:8" ht="15">
      <c r="B76" s="16" t="s">
        <v>6</v>
      </c>
      <c r="C76" s="17" t="s">
        <v>10</v>
      </c>
      <c r="D76" s="17"/>
      <c r="E76" s="17" t="s">
        <v>28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38</v>
      </c>
      <c r="B78" s="16"/>
      <c r="C78" s="12" t="s">
        <v>12</v>
      </c>
      <c r="D78" s="13"/>
      <c r="E78" s="12" t="s">
        <v>12</v>
      </c>
      <c r="F78" s="13"/>
      <c r="G78" s="12" t="s">
        <v>6</v>
      </c>
      <c r="H78" s="13"/>
    </row>
    <row r="79" spans="1:8" ht="15">
      <c r="A79" s="14" t="s">
        <v>39</v>
      </c>
      <c r="B79" s="16"/>
      <c r="C79" s="12" t="s">
        <v>16</v>
      </c>
      <c r="D79" s="13"/>
      <c r="E79" s="12" t="s">
        <v>16</v>
      </c>
      <c r="F79" s="13"/>
      <c r="G79" s="12" t="s">
        <v>6</v>
      </c>
      <c r="H79" s="13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40</v>
      </c>
      <c r="C87" s="6" t="s">
        <v>27</v>
      </c>
      <c r="D87" s="7" t="s">
        <v>3</v>
      </c>
      <c r="E87" s="8">
        <v>212.38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41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42</v>
      </c>
      <c r="B90" s="16"/>
      <c r="C90" s="12" t="s">
        <v>30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43</v>
      </c>
      <c r="B91" s="16"/>
      <c r="C91" s="12" t="s">
        <v>16</v>
      </c>
      <c r="D91" s="13"/>
      <c r="E91" s="12" t="s">
        <v>6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44</v>
      </c>
      <c r="C99" s="6" t="s">
        <v>45</v>
      </c>
      <c r="D99" s="7" t="s">
        <v>3</v>
      </c>
      <c r="E99" s="8">
        <v>275.2</v>
      </c>
      <c r="F99" s="9"/>
      <c r="G99" s="10">
        <f>SUM(D102:D103)+SUM(F102:F104)</f>
        <v>0</v>
      </c>
      <c r="H99" s="10">
        <f>E99*G99</f>
        <v>0</v>
      </c>
    </row>
    <row r="100" spans="2:8" ht="15">
      <c r="B100" s="16" t="s">
        <v>6</v>
      </c>
      <c r="C100" s="17" t="s">
        <v>10</v>
      </c>
      <c r="D100" s="17"/>
      <c r="E100" s="17" t="s">
        <v>46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47</v>
      </c>
      <c r="B102" s="16"/>
      <c r="C102" s="12" t="s">
        <v>12</v>
      </c>
      <c r="D102" s="13"/>
      <c r="E102" s="12" t="s">
        <v>12</v>
      </c>
      <c r="F102" s="13"/>
      <c r="G102" s="12" t="s">
        <v>6</v>
      </c>
      <c r="H102" s="13"/>
    </row>
    <row r="103" spans="1:8" ht="15">
      <c r="A103" s="14" t="s">
        <v>48</v>
      </c>
      <c r="B103" s="16"/>
      <c r="C103" s="12" t="s">
        <v>30</v>
      </c>
      <c r="D103" s="13"/>
      <c r="E103" s="12" t="s">
        <v>13</v>
      </c>
      <c r="F103" s="13"/>
      <c r="G103" s="12" t="s">
        <v>6</v>
      </c>
      <c r="H103" s="13"/>
    </row>
    <row r="104" spans="1:8" ht="15">
      <c r="A104" s="14" t="s">
        <v>49</v>
      </c>
      <c r="B104" s="16"/>
      <c r="C104" s="12" t="s">
        <v>6</v>
      </c>
      <c r="D104" s="13"/>
      <c r="E104" s="12" t="s">
        <v>16</v>
      </c>
      <c r="F104" s="13"/>
      <c r="G104" s="12" t="s">
        <v>6</v>
      </c>
      <c r="H104" s="13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50</v>
      </c>
      <c r="C111" s="6" t="s">
        <v>51</v>
      </c>
      <c r="D111" s="7" t="s">
        <v>3</v>
      </c>
      <c r="E111" s="8">
        <v>455.67</v>
      </c>
      <c r="F111" s="9"/>
      <c r="G111" s="10">
        <f>SUM(D114:D117)</f>
        <v>0</v>
      </c>
      <c r="H111" s="10">
        <f>E111*G111</f>
        <v>0</v>
      </c>
    </row>
    <row r="112" spans="2:8" ht="15">
      <c r="B112" s="16" t="s">
        <v>6</v>
      </c>
      <c r="C112" s="17" t="s">
        <v>9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53</v>
      </c>
      <c r="B114" s="16"/>
      <c r="C114" s="12" t="s">
        <v>52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55</v>
      </c>
      <c r="B115" s="16"/>
      <c r="C115" s="12" t="s">
        <v>54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57</v>
      </c>
      <c r="B116" s="16"/>
      <c r="C116" s="12" t="s">
        <v>56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59</v>
      </c>
      <c r="B117" s="16"/>
      <c r="C117" s="12" t="s">
        <v>58</v>
      </c>
      <c r="D117" s="13"/>
      <c r="E117" s="12" t="s">
        <v>6</v>
      </c>
      <c r="F117" s="13"/>
      <c r="G117" s="12" t="s">
        <v>6</v>
      </c>
      <c r="H117" s="13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60</v>
      </c>
      <c r="C123" s="6" t="s">
        <v>51</v>
      </c>
      <c r="D123" s="7" t="s">
        <v>3</v>
      </c>
      <c r="E123" s="8">
        <v>732.87</v>
      </c>
      <c r="F123" s="9"/>
      <c r="G123" s="10">
        <f>SUM(D126:D133)+SUM(F126:F133)</f>
        <v>0</v>
      </c>
      <c r="H123" s="10">
        <f>E123*G123</f>
        <v>0</v>
      </c>
    </row>
    <row r="124" spans="2:8" ht="15">
      <c r="B124" s="16" t="s">
        <v>6</v>
      </c>
      <c r="C124" s="17" t="s">
        <v>9</v>
      </c>
      <c r="D124" s="17"/>
      <c r="E124" s="17" t="s">
        <v>11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61</v>
      </c>
      <c r="B126" s="16"/>
      <c r="C126" s="12" t="s">
        <v>52</v>
      </c>
      <c r="D126" s="13"/>
      <c r="E126" s="12" t="s">
        <v>52</v>
      </c>
      <c r="F126" s="13"/>
      <c r="G126" s="12" t="s">
        <v>6</v>
      </c>
      <c r="H126" s="13"/>
    </row>
    <row r="127" spans="1:8" ht="15">
      <c r="A127" s="14" t="s">
        <v>62</v>
      </c>
      <c r="B127" s="16"/>
      <c r="C127" s="12" t="s">
        <v>54</v>
      </c>
      <c r="D127" s="13"/>
      <c r="E127" s="12" t="s">
        <v>54</v>
      </c>
      <c r="F127" s="13"/>
      <c r="G127" s="12" t="s">
        <v>6</v>
      </c>
      <c r="H127" s="13"/>
    </row>
    <row r="128" spans="1:8" ht="15">
      <c r="A128" s="14" t="s">
        <v>64</v>
      </c>
      <c r="B128" s="16"/>
      <c r="C128" s="12" t="s">
        <v>63</v>
      </c>
      <c r="D128" s="13"/>
      <c r="E128" s="12" t="s">
        <v>63</v>
      </c>
      <c r="F128" s="13"/>
      <c r="G128" s="12" t="s">
        <v>6</v>
      </c>
      <c r="H128" s="13"/>
    </row>
    <row r="129" spans="1:8" ht="15">
      <c r="A129" s="14" t="s">
        <v>66</v>
      </c>
      <c r="B129" s="16"/>
      <c r="C129" s="12" t="s">
        <v>65</v>
      </c>
      <c r="D129" s="13"/>
      <c r="E129" s="12" t="s">
        <v>65</v>
      </c>
      <c r="F129" s="13"/>
      <c r="G129" s="12" t="s">
        <v>6</v>
      </c>
      <c r="H129" s="13"/>
    </row>
    <row r="130" spans="1:8" ht="15">
      <c r="A130" s="14" t="s">
        <v>68</v>
      </c>
      <c r="B130" s="16"/>
      <c r="C130" s="12" t="s">
        <v>67</v>
      </c>
      <c r="D130" s="13"/>
      <c r="E130" s="12" t="s">
        <v>67</v>
      </c>
      <c r="F130" s="13"/>
      <c r="G130" s="12" t="s">
        <v>6</v>
      </c>
      <c r="H130" s="13"/>
    </row>
    <row r="131" spans="1:8" ht="15">
      <c r="A131" s="14" t="s">
        <v>70</v>
      </c>
      <c r="B131" s="16"/>
      <c r="C131" s="12" t="s">
        <v>69</v>
      </c>
      <c r="D131" s="13"/>
      <c r="E131" s="12" t="s">
        <v>69</v>
      </c>
      <c r="F131" s="13"/>
      <c r="G131" s="12" t="s">
        <v>6</v>
      </c>
      <c r="H131" s="13"/>
    </row>
    <row r="132" spans="1:8" ht="15">
      <c r="A132" s="14" t="s">
        <v>71</v>
      </c>
      <c r="B132" s="16"/>
      <c r="C132" s="12" t="s">
        <v>56</v>
      </c>
      <c r="D132" s="13"/>
      <c r="E132" s="12" t="s">
        <v>56</v>
      </c>
      <c r="F132" s="13"/>
      <c r="G132" s="12" t="s">
        <v>6</v>
      </c>
      <c r="H132" s="13"/>
    </row>
    <row r="133" spans="1:8" ht="15">
      <c r="A133" s="14" t="s">
        <v>72</v>
      </c>
      <c r="B133" s="16"/>
      <c r="C133" s="12" t="s">
        <v>58</v>
      </c>
      <c r="D133" s="13"/>
      <c r="E133" s="12" t="s">
        <v>58</v>
      </c>
      <c r="F133" s="13"/>
      <c r="G133" s="12" t="s">
        <v>6</v>
      </c>
      <c r="H133" s="13"/>
    </row>
    <row r="135" spans="2:8" ht="15">
      <c r="B135" s="6" t="s">
        <v>73</v>
      </c>
      <c r="C135" s="6" t="s">
        <v>74</v>
      </c>
      <c r="D135" s="7" t="s">
        <v>3</v>
      </c>
      <c r="E135" s="8">
        <v>1302.21</v>
      </c>
      <c r="F135" s="9"/>
      <c r="G135" s="10">
        <f>SUM(D138:D142)</f>
        <v>0</v>
      </c>
      <c r="H135" s="10">
        <f>E135*G135</f>
        <v>0</v>
      </c>
    </row>
    <row r="136" spans="2:8" ht="15">
      <c r="B136" s="16" t="s">
        <v>6</v>
      </c>
      <c r="C136" s="17" t="s">
        <v>11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76</v>
      </c>
      <c r="B138" s="16"/>
      <c r="C138" s="12" t="s">
        <v>75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78</v>
      </c>
      <c r="B139" s="16"/>
      <c r="C139" s="12" t="s">
        <v>77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80</v>
      </c>
      <c r="B140" s="16"/>
      <c r="C140" s="12" t="s">
        <v>79</v>
      </c>
      <c r="D140" s="13"/>
      <c r="E140" s="12" t="s">
        <v>6</v>
      </c>
      <c r="F140" s="13"/>
      <c r="G140" s="12" t="s">
        <v>6</v>
      </c>
      <c r="H140" s="13"/>
    </row>
    <row r="141" spans="1:8" ht="15">
      <c r="A141" s="14" t="s">
        <v>82</v>
      </c>
      <c r="B141" s="16"/>
      <c r="C141" s="12" t="s">
        <v>81</v>
      </c>
      <c r="D141" s="13"/>
      <c r="E141" s="12" t="s">
        <v>6</v>
      </c>
      <c r="F141" s="13"/>
      <c r="G141" s="12" t="s">
        <v>6</v>
      </c>
      <c r="H141" s="13"/>
    </row>
    <row r="142" spans="1:8" ht="15">
      <c r="A142" s="14" t="s">
        <v>84</v>
      </c>
      <c r="B142" s="16"/>
      <c r="C142" s="12" t="s">
        <v>83</v>
      </c>
      <c r="D142" s="13"/>
      <c r="E142" s="12" t="s">
        <v>6</v>
      </c>
      <c r="F142" s="13"/>
      <c r="G142" s="12" t="s">
        <v>6</v>
      </c>
      <c r="H142" s="13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85</v>
      </c>
      <c r="C147" s="6" t="s">
        <v>86</v>
      </c>
      <c r="D147" s="7" t="s">
        <v>3</v>
      </c>
      <c r="E147" s="8">
        <v>285.17</v>
      </c>
      <c r="F147" s="9"/>
      <c r="G147" s="10">
        <f>SUM(D150:D150)+SUM(F150:F150)</f>
        <v>0</v>
      </c>
      <c r="H147" s="10">
        <f>E147*G147</f>
        <v>0</v>
      </c>
    </row>
    <row r="148" spans="2:8" ht="15">
      <c r="B148" s="16" t="s">
        <v>6</v>
      </c>
      <c r="C148" s="17" t="s">
        <v>9</v>
      </c>
      <c r="D148" s="17"/>
      <c r="E148" s="17" t="s">
        <v>11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88</v>
      </c>
      <c r="B150" s="16"/>
      <c r="C150" s="12" t="s">
        <v>87</v>
      </c>
      <c r="D150" s="13"/>
      <c r="E150" s="12" t="s">
        <v>87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89</v>
      </c>
      <c r="C159" s="6" t="s">
        <v>74</v>
      </c>
      <c r="D159" s="7" t="s">
        <v>3</v>
      </c>
      <c r="E159" s="8">
        <v>381.89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11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91</v>
      </c>
      <c r="B162" s="16"/>
      <c r="C162" s="12" t="s">
        <v>90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92</v>
      </c>
      <c r="C171" s="6" t="s">
        <v>93</v>
      </c>
      <c r="D171" s="7" t="s">
        <v>3</v>
      </c>
      <c r="E171" s="8">
        <v>350.98</v>
      </c>
      <c r="F171" s="9"/>
      <c r="G171" s="10">
        <f>SUM(D174:D175)</f>
        <v>0</v>
      </c>
      <c r="H171" s="10">
        <f>E171*G171</f>
        <v>0</v>
      </c>
    </row>
    <row r="172" spans="2:8" ht="15">
      <c r="B172" s="16" t="s">
        <v>6</v>
      </c>
      <c r="C172" s="17" t="s">
        <v>10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95</v>
      </c>
      <c r="B174" s="16"/>
      <c r="C174" s="12" t="s">
        <v>94</v>
      </c>
      <c r="D174" s="13"/>
      <c r="E174" s="12" t="s">
        <v>6</v>
      </c>
      <c r="F174" s="13"/>
      <c r="G174" s="12" t="s">
        <v>6</v>
      </c>
      <c r="H174" s="13"/>
    </row>
    <row r="175" spans="1:8" ht="15">
      <c r="A175" s="14" t="s">
        <v>97</v>
      </c>
      <c r="B175" s="16"/>
      <c r="C175" s="12" t="s">
        <v>96</v>
      </c>
      <c r="D175" s="13"/>
      <c r="E175" s="12" t="s">
        <v>6</v>
      </c>
      <c r="F175" s="13"/>
      <c r="G175" s="12" t="s">
        <v>6</v>
      </c>
      <c r="H175" s="13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98</v>
      </c>
      <c r="C183" s="6" t="s">
        <v>86</v>
      </c>
      <c r="D183" s="7" t="s">
        <v>3</v>
      </c>
      <c r="E183" s="8">
        <v>295.14</v>
      </c>
      <c r="F183" s="9"/>
      <c r="G183" s="10">
        <f>SUM(D186:D186)+SUM(F186:F186)+SUM(H186:H187)</f>
        <v>0</v>
      </c>
      <c r="H183" s="10">
        <f>E183*G183</f>
        <v>0</v>
      </c>
    </row>
    <row r="184" spans="2:8" ht="15">
      <c r="B184" s="16" t="s">
        <v>6</v>
      </c>
      <c r="C184" s="17" t="s">
        <v>9</v>
      </c>
      <c r="D184" s="17"/>
      <c r="E184" s="17" t="s">
        <v>10</v>
      </c>
      <c r="F184" s="17"/>
      <c r="G184" s="17" t="s">
        <v>11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101</v>
      </c>
      <c r="B186" s="16"/>
      <c r="C186" s="12" t="s">
        <v>99</v>
      </c>
      <c r="D186" s="13"/>
      <c r="E186" s="12" t="s">
        <v>99</v>
      </c>
      <c r="F186" s="13"/>
      <c r="G186" s="12" t="s">
        <v>100</v>
      </c>
      <c r="H186" s="13"/>
    </row>
    <row r="187" spans="1:8" ht="15">
      <c r="A187" s="14" t="s">
        <v>102</v>
      </c>
      <c r="B187" s="16"/>
      <c r="C187" s="12" t="s">
        <v>6</v>
      </c>
      <c r="D187" s="13"/>
      <c r="E187" s="12" t="s">
        <v>6</v>
      </c>
      <c r="F187" s="13"/>
      <c r="G187" s="12" t="s">
        <v>99</v>
      </c>
      <c r="H187" s="13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103</v>
      </c>
      <c r="C195" s="6" t="s">
        <v>86</v>
      </c>
      <c r="D195" s="7" t="s">
        <v>3</v>
      </c>
      <c r="E195" s="8">
        <v>363.94</v>
      </c>
      <c r="F195" s="9"/>
      <c r="G195" s="10">
        <f>SUM(D198:D198)+SUM(F198:F198)+SUM(H198:H198)</f>
        <v>0</v>
      </c>
      <c r="H195" s="10">
        <f>E195*G195</f>
        <v>0</v>
      </c>
    </row>
    <row r="196" spans="2:8" ht="15">
      <c r="B196" s="16" t="s">
        <v>6</v>
      </c>
      <c r="C196" s="17" t="s">
        <v>9</v>
      </c>
      <c r="D196" s="17"/>
      <c r="E196" s="17" t="s">
        <v>10</v>
      </c>
      <c r="F196" s="17"/>
      <c r="G196" s="17" t="s">
        <v>28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104</v>
      </c>
      <c r="B198" s="16"/>
      <c r="C198" s="12" t="s">
        <v>87</v>
      </c>
      <c r="D198" s="13"/>
      <c r="E198" s="12" t="s">
        <v>87</v>
      </c>
      <c r="F198" s="13"/>
      <c r="G198" s="12" t="s">
        <v>87</v>
      </c>
      <c r="H198" s="13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105</v>
      </c>
      <c r="C207" s="6" t="s">
        <v>106</v>
      </c>
      <c r="D207" s="7" t="s">
        <v>3</v>
      </c>
      <c r="E207" s="8">
        <v>491.57</v>
      </c>
      <c r="F207" s="9"/>
      <c r="G207" s="10">
        <f>SUM(D210:D211)+SUM(F210:F211)+SUM(H210:H212)</f>
        <v>0</v>
      </c>
      <c r="H207" s="10">
        <f>E207*G207</f>
        <v>0</v>
      </c>
    </row>
    <row r="208" spans="2:8" ht="15">
      <c r="B208" s="16" t="s">
        <v>6</v>
      </c>
      <c r="C208" s="17" t="s">
        <v>10</v>
      </c>
      <c r="D208" s="17"/>
      <c r="E208" s="17" t="s">
        <v>11</v>
      </c>
      <c r="F208" s="17"/>
      <c r="G208" s="17" t="s">
        <v>107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108</v>
      </c>
      <c r="B210" s="16"/>
      <c r="C210" s="12" t="s">
        <v>99</v>
      </c>
      <c r="D210" s="13"/>
      <c r="E210" s="12" t="s">
        <v>99</v>
      </c>
      <c r="F210" s="13"/>
      <c r="G210" s="12" t="s">
        <v>100</v>
      </c>
      <c r="H210" s="13"/>
    </row>
    <row r="211" spans="1:8" ht="15">
      <c r="A211" s="14" t="s">
        <v>109</v>
      </c>
      <c r="B211" s="16"/>
      <c r="C211" s="12" t="s">
        <v>87</v>
      </c>
      <c r="D211" s="13"/>
      <c r="E211" s="12" t="s">
        <v>87</v>
      </c>
      <c r="F211" s="13"/>
      <c r="G211" s="12" t="s">
        <v>99</v>
      </c>
      <c r="H211" s="13"/>
    </row>
    <row r="212" spans="1:8" ht="15">
      <c r="A212" s="14" t="s">
        <v>110</v>
      </c>
      <c r="B212" s="16"/>
      <c r="C212" s="12" t="s">
        <v>6</v>
      </c>
      <c r="D212" s="13"/>
      <c r="E212" s="12" t="s">
        <v>6</v>
      </c>
      <c r="F212" s="13"/>
      <c r="G212" s="12" t="s">
        <v>87</v>
      </c>
      <c r="H212" s="13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111</v>
      </c>
      <c r="C219" s="6" t="s">
        <v>112</v>
      </c>
      <c r="D219" s="7" t="s">
        <v>3</v>
      </c>
      <c r="E219" s="8">
        <v>542.42</v>
      </c>
      <c r="F219" s="9"/>
      <c r="G219" s="10">
        <f>SUM(D222:D222)+SUM(F222:F222)</f>
        <v>0</v>
      </c>
      <c r="H219" s="10">
        <f>E219*G219</f>
        <v>0</v>
      </c>
    </row>
    <row r="220" spans="2:8" ht="15">
      <c r="B220" s="16" t="s">
        <v>6</v>
      </c>
      <c r="C220" s="17" t="s">
        <v>113</v>
      </c>
      <c r="D220" s="17"/>
      <c r="E220" s="17" t="s">
        <v>41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114</v>
      </c>
      <c r="B222" s="16"/>
      <c r="C222" s="12" t="s">
        <v>99</v>
      </c>
      <c r="D222" s="13"/>
      <c r="E222" s="12" t="s">
        <v>99</v>
      </c>
      <c r="F222" s="13"/>
      <c r="G222" s="12" t="s">
        <v>6</v>
      </c>
      <c r="H222" s="13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115</v>
      </c>
      <c r="C231" s="6" t="s">
        <v>112</v>
      </c>
      <c r="D231" s="7" t="s">
        <v>3</v>
      </c>
      <c r="E231" s="8">
        <v>471.63</v>
      </c>
      <c r="F231" s="9"/>
      <c r="G231" s="10">
        <f>SUM(D234:D235)+SUM(F234:F236)+SUM(H234:H239)+SUM(D242:D244)</f>
        <v>0</v>
      </c>
      <c r="H231" s="10">
        <f>E231*G231</f>
        <v>0</v>
      </c>
    </row>
    <row r="232" spans="2:8" ht="15">
      <c r="B232" s="16" t="s">
        <v>6</v>
      </c>
      <c r="C232" s="17" t="s">
        <v>9</v>
      </c>
      <c r="D232" s="17"/>
      <c r="E232" s="17" t="s">
        <v>10</v>
      </c>
      <c r="F232" s="17"/>
      <c r="G232" s="17" t="s">
        <v>28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116</v>
      </c>
      <c r="B234" s="16"/>
      <c r="C234" s="12" t="s">
        <v>87</v>
      </c>
      <c r="D234" s="13"/>
      <c r="E234" s="12" t="s">
        <v>99</v>
      </c>
      <c r="F234" s="13"/>
      <c r="G234" s="12" t="s">
        <v>99</v>
      </c>
      <c r="H234" s="13"/>
    </row>
    <row r="235" spans="1:8" ht="15">
      <c r="A235" s="14" t="s">
        <v>118</v>
      </c>
      <c r="B235" s="16"/>
      <c r="C235" s="12" t="s">
        <v>117</v>
      </c>
      <c r="D235" s="13"/>
      <c r="E235" s="12" t="s">
        <v>87</v>
      </c>
      <c r="F235" s="13"/>
      <c r="G235" s="12" t="s">
        <v>87</v>
      </c>
      <c r="H235" s="13"/>
    </row>
    <row r="236" spans="1:8" ht="15">
      <c r="A236" s="14" t="s">
        <v>120</v>
      </c>
      <c r="B236" s="16"/>
      <c r="C236" s="12" t="s">
        <v>6</v>
      </c>
      <c r="D236" s="13"/>
      <c r="E236" s="12" t="s">
        <v>90</v>
      </c>
      <c r="F236" s="13"/>
      <c r="G236" s="12" t="s">
        <v>119</v>
      </c>
      <c r="H236" s="13"/>
    </row>
    <row r="237" spans="1:8" ht="15">
      <c r="A237" s="14" t="s">
        <v>122</v>
      </c>
      <c r="B237" s="16"/>
      <c r="C237" s="12" t="s">
        <v>6</v>
      </c>
      <c r="D237" s="13"/>
      <c r="E237" s="12" t="s">
        <v>6</v>
      </c>
      <c r="F237" s="13"/>
      <c r="G237" s="12" t="s">
        <v>121</v>
      </c>
      <c r="H237" s="13"/>
    </row>
    <row r="238" spans="1:8" ht="15">
      <c r="A238" s="14" t="s">
        <v>123</v>
      </c>
      <c r="B238" s="16"/>
      <c r="C238" s="12" t="s">
        <v>6</v>
      </c>
      <c r="D238" s="13"/>
      <c r="E238" s="12" t="s">
        <v>6</v>
      </c>
      <c r="F238" s="13"/>
      <c r="G238" s="12" t="s">
        <v>117</v>
      </c>
      <c r="H238" s="13"/>
    </row>
    <row r="239" spans="1:8" ht="15">
      <c r="A239" s="14" t="s">
        <v>124</v>
      </c>
      <c r="B239" s="16"/>
      <c r="C239" s="12" t="s">
        <v>6</v>
      </c>
      <c r="D239" s="13"/>
      <c r="E239" s="12" t="s">
        <v>6</v>
      </c>
      <c r="F239" s="13"/>
      <c r="G239" s="12" t="s">
        <v>90</v>
      </c>
      <c r="H239" s="13"/>
    </row>
    <row r="240" spans="2:8" ht="15">
      <c r="B240" s="16"/>
      <c r="C240" s="17" t="s">
        <v>11</v>
      </c>
      <c r="D240" s="17"/>
      <c r="E240" s="17" t="s">
        <v>6</v>
      </c>
      <c r="F240" s="17"/>
      <c r="G240" s="17" t="s">
        <v>6</v>
      </c>
      <c r="H240" s="17"/>
    </row>
    <row r="241" spans="2:8" ht="15">
      <c r="B241" s="16"/>
      <c r="C241" s="11" t="s">
        <v>7</v>
      </c>
      <c r="D241" s="11" t="s">
        <v>8</v>
      </c>
      <c r="E241" s="11" t="s">
        <v>7</v>
      </c>
      <c r="F241" s="11" t="s">
        <v>8</v>
      </c>
      <c r="G241" s="11" t="s">
        <v>7</v>
      </c>
      <c r="H241" s="11" t="s">
        <v>8</v>
      </c>
    </row>
    <row r="242" spans="1:8" ht="15">
      <c r="A242" s="14" t="s">
        <v>125</v>
      </c>
      <c r="C242" s="12" t="s">
        <v>100</v>
      </c>
      <c r="D242" s="13"/>
      <c r="E242" s="12" t="s">
        <v>6</v>
      </c>
      <c r="F242" s="13"/>
      <c r="G242" s="12" t="s">
        <v>6</v>
      </c>
      <c r="H242" s="13"/>
    </row>
    <row r="243" spans="1:8" ht="15">
      <c r="A243" s="14" t="s">
        <v>126</v>
      </c>
      <c r="C243" s="12" t="s">
        <v>99</v>
      </c>
      <c r="D243" s="13"/>
      <c r="E243" s="12" t="s">
        <v>6</v>
      </c>
      <c r="F243" s="13"/>
      <c r="G243" s="12" t="s">
        <v>6</v>
      </c>
      <c r="H243" s="13"/>
    </row>
    <row r="244" spans="1:8" ht="15">
      <c r="A244" s="14" t="s">
        <v>127</v>
      </c>
      <c r="C244" s="12" t="s">
        <v>87</v>
      </c>
      <c r="D244" s="13"/>
      <c r="E244" s="12" t="s">
        <v>6</v>
      </c>
      <c r="F244" s="13"/>
      <c r="G244" s="12" t="s">
        <v>6</v>
      </c>
      <c r="H244" s="13"/>
    </row>
    <row r="246" spans="2:8" ht="15">
      <c r="B246" s="6" t="s">
        <v>128</v>
      </c>
      <c r="C246" s="6" t="s">
        <v>106</v>
      </c>
      <c r="D246" s="7" t="s">
        <v>3</v>
      </c>
      <c r="E246" s="8">
        <v>493.56</v>
      </c>
      <c r="F246" s="9"/>
      <c r="G246" s="10">
        <f>SUM(D249:D250)</f>
        <v>0</v>
      </c>
      <c r="H246" s="10">
        <f>E246*G246</f>
        <v>0</v>
      </c>
    </row>
    <row r="247" spans="2:8" ht="15">
      <c r="B247" s="16" t="s">
        <v>6</v>
      </c>
      <c r="C247" s="17" t="s">
        <v>107</v>
      </c>
      <c r="D247" s="17"/>
      <c r="E247" s="17" t="s">
        <v>6</v>
      </c>
      <c r="F247" s="17"/>
      <c r="G247" s="17" t="s">
        <v>6</v>
      </c>
      <c r="H247" s="17"/>
    </row>
    <row r="248" spans="2:8" ht="15">
      <c r="B248" s="16"/>
      <c r="C248" s="11" t="s">
        <v>7</v>
      </c>
      <c r="D248" s="11" t="s">
        <v>8</v>
      </c>
      <c r="E248" s="11" t="s">
        <v>7</v>
      </c>
      <c r="F248" s="11" t="s">
        <v>8</v>
      </c>
      <c r="G248" s="11" t="s">
        <v>7</v>
      </c>
      <c r="H248" s="11" t="s">
        <v>8</v>
      </c>
    </row>
    <row r="249" spans="1:8" ht="15">
      <c r="A249" s="14" t="s">
        <v>129</v>
      </c>
      <c r="B249" s="16"/>
      <c r="C249" s="12" t="s">
        <v>100</v>
      </c>
      <c r="D249" s="13"/>
      <c r="E249" s="12" t="s">
        <v>6</v>
      </c>
      <c r="F249" s="13"/>
      <c r="G249" s="12" t="s">
        <v>6</v>
      </c>
      <c r="H249" s="13"/>
    </row>
    <row r="250" spans="1:8" ht="15">
      <c r="A250" s="14" t="s">
        <v>130</v>
      </c>
      <c r="B250" s="16"/>
      <c r="C250" s="12" t="s">
        <v>99</v>
      </c>
      <c r="D250" s="13"/>
      <c r="E250" s="12" t="s">
        <v>6</v>
      </c>
      <c r="F250" s="13"/>
      <c r="G250" s="12" t="s">
        <v>6</v>
      </c>
      <c r="H250" s="13"/>
    </row>
    <row r="251" ht="15">
      <c r="B251" s="16"/>
    </row>
    <row r="252" ht="15">
      <c r="B252" s="16"/>
    </row>
    <row r="253" ht="15">
      <c r="B253" s="16"/>
    </row>
    <row r="254" ht="15">
      <c r="B254" s="16"/>
    </row>
    <row r="255" ht="15">
      <c r="B255" s="16"/>
    </row>
    <row r="256" ht="15">
      <c r="B256" s="16"/>
    </row>
    <row r="258" spans="2:8" ht="15">
      <c r="B258" s="6" t="s">
        <v>131</v>
      </c>
      <c r="C258" s="6" t="s">
        <v>106</v>
      </c>
      <c r="D258" s="7" t="s">
        <v>3</v>
      </c>
      <c r="E258" s="8">
        <v>481.6</v>
      </c>
      <c r="F258" s="9"/>
      <c r="G258" s="10">
        <f>SUM(D261:D266)</f>
        <v>0</v>
      </c>
      <c r="H258" s="10">
        <f>E258*G258</f>
        <v>0</v>
      </c>
    </row>
    <row r="259" spans="2:8" ht="15">
      <c r="B259" s="16" t="s">
        <v>6</v>
      </c>
      <c r="C259" s="17" t="s">
        <v>132</v>
      </c>
      <c r="D259" s="17"/>
      <c r="E259" s="17" t="s">
        <v>6</v>
      </c>
      <c r="F259" s="17"/>
      <c r="G259" s="17" t="s">
        <v>6</v>
      </c>
      <c r="H259" s="17"/>
    </row>
    <row r="260" spans="2:8" ht="15">
      <c r="B260" s="16"/>
      <c r="C260" s="11" t="s">
        <v>7</v>
      </c>
      <c r="D260" s="11" t="s">
        <v>8</v>
      </c>
      <c r="E260" s="11" t="s">
        <v>7</v>
      </c>
      <c r="F260" s="11" t="s">
        <v>8</v>
      </c>
      <c r="G260" s="11" t="s">
        <v>7</v>
      </c>
      <c r="H260" s="11" t="s">
        <v>8</v>
      </c>
    </row>
    <row r="261" spans="1:8" ht="15">
      <c r="A261" s="14" t="s">
        <v>133</v>
      </c>
      <c r="B261" s="16"/>
      <c r="C261" s="12" t="s">
        <v>94</v>
      </c>
      <c r="D261" s="13"/>
      <c r="E261" s="12" t="s">
        <v>6</v>
      </c>
      <c r="F261" s="13"/>
      <c r="G261" s="12" t="s">
        <v>6</v>
      </c>
      <c r="H261" s="13"/>
    </row>
    <row r="262" spans="1:8" ht="15">
      <c r="A262" s="14" t="s">
        <v>134</v>
      </c>
      <c r="B262" s="16"/>
      <c r="C262" s="12" t="s">
        <v>96</v>
      </c>
      <c r="D262" s="13"/>
      <c r="E262" s="12" t="s">
        <v>6</v>
      </c>
      <c r="F262" s="13"/>
      <c r="G262" s="12" t="s">
        <v>6</v>
      </c>
      <c r="H262" s="13"/>
    </row>
    <row r="263" spans="1:8" ht="15">
      <c r="A263" s="14" t="s">
        <v>135</v>
      </c>
      <c r="B263" s="16"/>
      <c r="C263" s="12" t="s">
        <v>79</v>
      </c>
      <c r="D263" s="13"/>
      <c r="E263" s="12" t="s">
        <v>6</v>
      </c>
      <c r="F263" s="13"/>
      <c r="G263" s="12" t="s">
        <v>6</v>
      </c>
      <c r="H263" s="13"/>
    </row>
    <row r="264" spans="1:8" ht="15">
      <c r="A264" s="14" t="s">
        <v>137</v>
      </c>
      <c r="B264" s="16"/>
      <c r="C264" s="12" t="s">
        <v>136</v>
      </c>
      <c r="D264" s="13"/>
      <c r="E264" s="12" t="s">
        <v>6</v>
      </c>
      <c r="F264" s="13"/>
      <c r="G264" s="12" t="s">
        <v>6</v>
      </c>
      <c r="H264" s="13"/>
    </row>
    <row r="265" spans="1:8" ht="15">
      <c r="A265" s="14" t="s">
        <v>139</v>
      </c>
      <c r="B265" s="16"/>
      <c r="C265" s="12" t="s">
        <v>138</v>
      </c>
      <c r="D265" s="13"/>
      <c r="E265" s="12" t="s">
        <v>6</v>
      </c>
      <c r="F265" s="13"/>
      <c r="G265" s="12" t="s">
        <v>6</v>
      </c>
      <c r="H265" s="13"/>
    </row>
    <row r="266" spans="1:8" ht="15">
      <c r="A266" s="14" t="s">
        <v>141</v>
      </c>
      <c r="B266" s="16"/>
      <c r="C266" s="12" t="s">
        <v>140</v>
      </c>
      <c r="D266" s="13"/>
      <c r="E266" s="12" t="s">
        <v>6</v>
      </c>
      <c r="F266" s="13"/>
      <c r="G266" s="12" t="s">
        <v>6</v>
      </c>
      <c r="H266" s="13"/>
    </row>
    <row r="267" ht="15">
      <c r="B267" s="16"/>
    </row>
    <row r="268" ht="15">
      <c r="B268" s="16"/>
    </row>
    <row r="270" spans="2:8" ht="15">
      <c r="B270" s="6" t="s">
        <v>142</v>
      </c>
      <c r="C270" s="6" t="s">
        <v>112</v>
      </c>
      <c r="D270" s="7" t="s">
        <v>3</v>
      </c>
      <c r="E270" s="8">
        <v>481.6</v>
      </c>
      <c r="F270" s="9"/>
      <c r="G270" s="10">
        <f>SUM(D273:D273)+SUM(F273:F275)</f>
        <v>0</v>
      </c>
      <c r="H270" s="10">
        <f>E270*G270</f>
        <v>0</v>
      </c>
    </row>
    <row r="271" spans="2:8" ht="15">
      <c r="B271" s="16" t="s">
        <v>6</v>
      </c>
      <c r="C271" s="17" t="s">
        <v>28</v>
      </c>
      <c r="D271" s="17"/>
      <c r="E271" s="17" t="s">
        <v>41</v>
      </c>
      <c r="F271" s="17"/>
      <c r="G271" s="17" t="s">
        <v>6</v>
      </c>
      <c r="H271" s="17"/>
    </row>
    <row r="272" spans="2:8" ht="15">
      <c r="B272" s="16"/>
      <c r="C272" s="11" t="s">
        <v>7</v>
      </c>
      <c r="D272" s="11" t="s">
        <v>8</v>
      </c>
      <c r="E272" s="11" t="s">
        <v>7</v>
      </c>
      <c r="F272" s="11" t="s">
        <v>8</v>
      </c>
      <c r="G272" s="11" t="s">
        <v>7</v>
      </c>
      <c r="H272" s="11" t="s">
        <v>8</v>
      </c>
    </row>
    <row r="273" spans="1:8" ht="15">
      <c r="A273" s="14" t="s">
        <v>143</v>
      </c>
      <c r="B273" s="16"/>
      <c r="C273" s="12" t="s">
        <v>99</v>
      </c>
      <c r="D273" s="13"/>
      <c r="E273" s="12" t="s">
        <v>99</v>
      </c>
      <c r="F273" s="13"/>
      <c r="G273" s="12" t="s">
        <v>6</v>
      </c>
      <c r="H273" s="13"/>
    </row>
    <row r="274" spans="1:8" ht="15">
      <c r="A274" s="14" t="s">
        <v>144</v>
      </c>
      <c r="B274" s="16"/>
      <c r="C274" s="12" t="s">
        <v>6</v>
      </c>
      <c r="D274" s="13"/>
      <c r="E274" s="12" t="s">
        <v>87</v>
      </c>
      <c r="F274" s="13"/>
      <c r="G274" s="12" t="s">
        <v>6</v>
      </c>
      <c r="H274" s="13"/>
    </row>
    <row r="275" spans="1:8" ht="15">
      <c r="A275" s="14" t="s">
        <v>145</v>
      </c>
      <c r="B275" s="16"/>
      <c r="C275" s="12" t="s">
        <v>6</v>
      </c>
      <c r="D275" s="13"/>
      <c r="E275" s="12" t="s">
        <v>121</v>
      </c>
      <c r="F275" s="13"/>
      <c r="G275" s="12" t="s">
        <v>6</v>
      </c>
      <c r="H275" s="13"/>
    </row>
    <row r="276" ht="15">
      <c r="B276" s="16"/>
    </row>
    <row r="277" ht="15">
      <c r="B277" s="16"/>
    </row>
    <row r="278" ht="15">
      <c r="B278" s="16"/>
    </row>
    <row r="279" ht="15">
      <c r="B279" s="16"/>
    </row>
    <row r="280" ht="15">
      <c r="B280" s="16"/>
    </row>
    <row r="282" spans="2:8" ht="15">
      <c r="B282" s="6" t="s">
        <v>146</v>
      </c>
      <c r="C282" s="6" t="s">
        <v>147</v>
      </c>
      <c r="D282" s="7" t="s">
        <v>3</v>
      </c>
      <c r="E282" s="8">
        <v>550.4</v>
      </c>
      <c r="F282" s="9"/>
      <c r="G282" s="10">
        <f>SUM(D285:D285)+SUM(F285:F286)+SUM(H285:H285)</f>
        <v>0</v>
      </c>
      <c r="H282" s="10">
        <f>E282*G282</f>
        <v>0</v>
      </c>
    </row>
    <row r="283" spans="2:8" ht="15">
      <c r="B283" s="16" t="s">
        <v>6</v>
      </c>
      <c r="C283" s="17" t="s">
        <v>10</v>
      </c>
      <c r="D283" s="17"/>
      <c r="E283" s="17" t="s">
        <v>28</v>
      </c>
      <c r="F283" s="17"/>
      <c r="G283" s="17" t="s">
        <v>41</v>
      </c>
      <c r="H283" s="17"/>
    </row>
    <row r="284" spans="2:8" ht="15">
      <c r="B284" s="16"/>
      <c r="C284" s="11" t="s">
        <v>7</v>
      </c>
      <c r="D284" s="11" t="s">
        <v>8</v>
      </c>
      <c r="E284" s="11" t="s">
        <v>7</v>
      </c>
      <c r="F284" s="11" t="s">
        <v>8</v>
      </c>
      <c r="G284" s="11" t="s">
        <v>7</v>
      </c>
      <c r="H284" s="11" t="s">
        <v>8</v>
      </c>
    </row>
    <row r="285" spans="1:8" ht="15">
      <c r="A285" s="14" t="s">
        <v>149</v>
      </c>
      <c r="B285" s="16"/>
      <c r="C285" s="12" t="s">
        <v>87</v>
      </c>
      <c r="D285" s="13"/>
      <c r="E285" s="12" t="s">
        <v>148</v>
      </c>
      <c r="F285" s="13"/>
      <c r="G285" s="12" t="s">
        <v>87</v>
      </c>
      <c r="H285" s="13"/>
    </row>
    <row r="286" spans="1:8" ht="15">
      <c r="A286" s="14" t="s">
        <v>150</v>
      </c>
      <c r="B286" s="16"/>
      <c r="C286" s="12" t="s">
        <v>6</v>
      </c>
      <c r="D286" s="13"/>
      <c r="E286" s="12" t="s">
        <v>100</v>
      </c>
      <c r="F286" s="13"/>
      <c r="G286" s="12" t="s">
        <v>6</v>
      </c>
      <c r="H286" s="13"/>
    </row>
    <row r="287" ht="15">
      <c r="B287" s="16"/>
    </row>
    <row r="288" ht="15">
      <c r="B288" s="16"/>
    </row>
    <row r="289" ht="15">
      <c r="B289" s="16"/>
    </row>
    <row r="290" ht="15">
      <c r="B290" s="16"/>
    </row>
    <row r="291" ht="15">
      <c r="B291" s="16"/>
    </row>
    <row r="292" ht="15">
      <c r="B292" s="16"/>
    </row>
    <row r="294" spans="2:8" ht="15">
      <c r="B294" s="6" t="s">
        <v>151</v>
      </c>
      <c r="C294" s="6" t="s">
        <v>106</v>
      </c>
      <c r="D294" s="7" t="s">
        <v>3</v>
      </c>
      <c r="E294" s="8">
        <v>425.76</v>
      </c>
      <c r="F294" s="9"/>
      <c r="G294" s="10">
        <f>SUM(D297:D298)+SUM(F297:F300)+SUM(H297:H297)</f>
        <v>0</v>
      </c>
      <c r="H294" s="10">
        <f>E294*G294</f>
        <v>0</v>
      </c>
    </row>
    <row r="295" spans="2:8" ht="15">
      <c r="B295" s="16" t="s">
        <v>6</v>
      </c>
      <c r="C295" s="17" t="s">
        <v>9</v>
      </c>
      <c r="D295" s="17"/>
      <c r="E295" s="17" t="s">
        <v>10</v>
      </c>
      <c r="F295" s="17"/>
      <c r="G295" s="17" t="s">
        <v>11</v>
      </c>
      <c r="H295" s="17"/>
    </row>
    <row r="296" spans="2:8" ht="15">
      <c r="B296" s="16"/>
      <c r="C296" s="11" t="s">
        <v>7</v>
      </c>
      <c r="D296" s="11" t="s">
        <v>8</v>
      </c>
      <c r="E296" s="11" t="s">
        <v>7</v>
      </c>
      <c r="F296" s="11" t="s">
        <v>8</v>
      </c>
      <c r="G296" s="11" t="s">
        <v>7</v>
      </c>
      <c r="H296" s="11" t="s">
        <v>8</v>
      </c>
    </row>
    <row r="297" spans="1:8" ht="15">
      <c r="A297" s="14" t="s">
        <v>152</v>
      </c>
      <c r="B297" s="16"/>
      <c r="C297" s="12" t="s">
        <v>87</v>
      </c>
      <c r="D297" s="13"/>
      <c r="E297" s="12" t="s">
        <v>87</v>
      </c>
      <c r="F297" s="13"/>
      <c r="G297" s="12" t="s">
        <v>87</v>
      </c>
      <c r="H297" s="13"/>
    </row>
    <row r="298" spans="1:8" ht="15">
      <c r="A298" s="14" t="s">
        <v>154</v>
      </c>
      <c r="B298" s="16"/>
      <c r="C298" s="12" t="s">
        <v>153</v>
      </c>
      <c r="D298" s="13"/>
      <c r="E298" s="12" t="s">
        <v>153</v>
      </c>
      <c r="F298" s="13"/>
      <c r="G298" s="12" t="s">
        <v>6</v>
      </c>
      <c r="H298" s="13"/>
    </row>
    <row r="299" spans="1:8" ht="15">
      <c r="A299" s="14" t="s">
        <v>156</v>
      </c>
      <c r="B299" s="16"/>
      <c r="C299" s="12" t="s">
        <v>6</v>
      </c>
      <c r="D299" s="13"/>
      <c r="E299" s="12" t="s">
        <v>155</v>
      </c>
      <c r="F299" s="13"/>
      <c r="G299" s="12" t="s">
        <v>6</v>
      </c>
      <c r="H299" s="13"/>
    </row>
    <row r="300" spans="1:8" ht="15">
      <c r="A300" s="14" t="s">
        <v>158</v>
      </c>
      <c r="B300" s="16"/>
      <c r="C300" s="12" t="s">
        <v>6</v>
      </c>
      <c r="D300" s="13"/>
      <c r="E300" s="12" t="s">
        <v>157</v>
      </c>
      <c r="F300" s="13"/>
      <c r="G300" s="12" t="s">
        <v>6</v>
      </c>
      <c r="H300" s="13"/>
    </row>
    <row r="301" ht="15">
      <c r="B301" s="16"/>
    </row>
    <row r="302" ht="15">
      <c r="B302" s="16"/>
    </row>
    <row r="303" ht="15">
      <c r="B303" s="16"/>
    </row>
    <row r="304" ht="15">
      <c r="B304" s="16"/>
    </row>
    <row r="306" spans="2:8" ht="15">
      <c r="B306" s="6" t="s">
        <v>159</v>
      </c>
      <c r="C306" s="6" t="s">
        <v>74</v>
      </c>
      <c r="D306" s="7" t="s">
        <v>3</v>
      </c>
      <c r="E306" s="8">
        <v>440.72</v>
      </c>
      <c r="F306" s="9"/>
      <c r="G306" s="10">
        <f>SUM(D309:D309)</f>
        <v>0</v>
      </c>
      <c r="H306" s="10">
        <f>E306*G306</f>
        <v>0</v>
      </c>
    </row>
    <row r="307" spans="2:8" ht="15">
      <c r="B307" s="16" t="s">
        <v>6</v>
      </c>
      <c r="C307" s="17" t="s">
        <v>11</v>
      </c>
      <c r="D307" s="17"/>
      <c r="E307" s="17" t="s">
        <v>6</v>
      </c>
      <c r="F307" s="17"/>
      <c r="G307" s="17" t="s">
        <v>6</v>
      </c>
      <c r="H307" s="17"/>
    </row>
    <row r="308" spans="2:8" ht="15">
      <c r="B308" s="16"/>
      <c r="C308" s="11" t="s">
        <v>7</v>
      </c>
      <c r="D308" s="11" t="s">
        <v>8</v>
      </c>
      <c r="E308" s="11" t="s">
        <v>7</v>
      </c>
      <c r="F308" s="11" t="s">
        <v>8</v>
      </c>
      <c r="G308" s="11" t="s">
        <v>7</v>
      </c>
      <c r="H308" s="11" t="s">
        <v>8</v>
      </c>
    </row>
    <row r="309" spans="1:8" ht="15">
      <c r="A309" s="14" t="s">
        <v>161</v>
      </c>
      <c r="B309" s="16"/>
      <c r="C309" s="12" t="s">
        <v>160</v>
      </c>
      <c r="D309" s="13"/>
      <c r="E309" s="12" t="s">
        <v>6</v>
      </c>
      <c r="F309" s="13"/>
      <c r="G309" s="12" t="s">
        <v>6</v>
      </c>
      <c r="H309" s="13"/>
    </row>
    <row r="310" ht="15">
      <c r="B310" s="16"/>
    </row>
    <row r="311" ht="15">
      <c r="B311" s="16"/>
    </row>
    <row r="312" ht="15">
      <c r="B312" s="16"/>
    </row>
    <row r="313" ht="15">
      <c r="B313" s="16"/>
    </row>
    <row r="314" ht="15">
      <c r="B314" s="16"/>
    </row>
    <row r="315" ht="15">
      <c r="B315" s="16"/>
    </row>
    <row r="316" ht="15">
      <c r="B316" s="16"/>
    </row>
    <row r="318" spans="2:8" ht="15">
      <c r="B318" s="6" t="s">
        <v>162</v>
      </c>
      <c r="C318" s="6" t="s">
        <v>106</v>
      </c>
      <c r="D318" s="7" t="s">
        <v>3</v>
      </c>
      <c r="E318" s="8">
        <v>527.47</v>
      </c>
      <c r="F318" s="9"/>
      <c r="G318" s="10">
        <f>SUM(D321:D323)+SUM(F321:F323)+SUM(H321:H325)+SUM(D328:D329)</f>
        <v>0</v>
      </c>
      <c r="H318" s="10">
        <f>E318*G318</f>
        <v>0</v>
      </c>
    </row>
    <row r="319" spans="2:8" ht="15">
      <c r="B319" s="16" t="s">
        <v>6</v>
      </c>
      <c r="C319" s="17" t="s">
        <v>10</v>
      </c>
      <c r="D319" s="17"/>
      <c r="E319" s="17" t="s">
        <v>41</v>
      </c>
      <c r="F319" s="17"/>
      <c r="G319" s="17" t="s">
        <v>163</v>
      </c>
      <c r="H319" s="17"/>
    </row>
    <row r="320" spans="2:8" ht="15">
      <c r="B320" s="16"/>
      <c r="C320" s="11" t="s">
        <v>7</v>
      </c>
      <c r="D320" s="11" t="s">
        <v>8</v>
      </c>
      <c r="E320" s="11" t="s">
        <v>7</v>
      </c>
      <c r="F320" s="11" t="s">
        <v>8</v>
      </c>
      <c r="G320" s="11" t="s">
        <v>7</v>
      </c>
      <c r="H320" s="11" t="s">
        <v>8</v>
      </c>
    </row>
    <row r="321" spans="1:8" ht="15">
      <c r="A321" s="14" t="s">
        <v>164</v>
      </c>
      <c r="B321" s="16"/>
      <c r="C321" s="12" t="s">
        <v>155</v>
      </c>
      <c r="D321" s="13"/>
      <c r="E321" s="12" t="s">
        <v>155</v>
      </c>
      <c r="F321" s="13"/>
      <c r="G321" s="12" t="s">
        <v>155</v>
      </c>
      <c r="H321" s="13"/>
    </row>
    <row r="322" spans="1:8" ht="15">
      <c r="A322" s="14" t="s">
        <v>166</v>
      </c>
      <c r="B322" s="16"/>
      <c r="C322" s="12" t="s">
        <v>165</v>
      </c>
      <c r="D322" s="13"/>
      <c r="E322" s="12" t="s">
        <v>165</v>
      </c>
      <c r="F322" s="13"/>
      <c r="G322" s="12" t="s">
        <v>165</v>
      </c>
      <c r="H322" s="13"/>
    </row>
    <row r="323" spans="1:8" ht="15">
      <c r="A323" s="14" t="s">
        <v>168</v>
      </c>
      <c r="B323" s="16"/>
      <c r="C323" s="12" t="s">
        <v>167</v>
      </c>
      <c r="D323" s="13"/>
      <c r="E323" s="12" t="s">
        <v>167</v>
      </c>
      <c r="F323" s="13"/>
      <c r="G323" s="12" t="s">
        <v>167</v>
      </c>
      <c r="H323" s="13"/>
    </row>
    <row r="324" spans="1:8" ht="15">
      <c r="A324" s="14" t="s">
        <v>169</v>
      </c>
      <c r="B324" s="16"/>
      <c r="C324" s="12" t="s">
        <v>6</v>
      </c>
      <c r="D324" s="13"/>
      <c r="E324" s="12" t="s">
        <v>6</v>
      </c>
      <c r="F324" s="13"/>
      <c r="G324" s="12" t="s">
        <v>81</v>
      </c>
      <c r="H324" s="13"/>
    </row>
    <row r="325" spans="1:8" ht="15">
      <c r="A325" s="14" t="s">
        <v>170</v>
      </c>
      <c r="B325" s="16"/>
      <c r="C325" s="12" t="s">
        <v>6</v>
      </c>
      <c r="D325" s="13"/>
      <c r="E325" s="12" t="s">
        <v>6</v>
      </c>
      <c r="F325" s="13"/>
      <c r="G325" s="12" t="s">
        <v>83</v>
      </c>
      <c r="H325" s="13"/>
    </row>
    <row r="326" spans="2:8" ht="15">
      <c r="B326" s="16"/>
      <c r="C326" s="17" t="s">
        <v>11</v>
      </c>
      <c r="D326" s="17"/>
      <c r="E326" s="17" t="s">
        <v>6</v>
      </c>
      <c r="F326" s="17"/>
      <c r="G326" s="17" t="s">
        <v>6</v>
      </c>
      <c r="H326" s="17"/>
    </row>
    <row r="327" spans="2:8" ht="15">
      <c r="B327" s="16"/>
      <c r="C327" s="11" t="s">
        <v>7</v>
      </c>
      <c r="D327" s="11" t="s">
        <v>8</v>
      </c>
      <c r="E327" s="11" t="s">
        <v>7</v>
      </c>
      <c r="F327" s="11" t="s">
        <v>8</v>
      </c>
      <c r="G327" s="11" t="s">
        <v>7</v>
      </c>
      <c r="H327" s="11" t="s">
        <v>8</v>
      </c>
    </row>
    <row r="328" spans="1:8" ht="15">
      <c r="A328" s="14" t="s">
        <v>171</v>
      </c>
      <c r="B328" s="16"/>
      <c r="C328" s="12" t="s">
        <v>155</v>
      </c>
      <c r="D328" s="13"/>
      <c r="E328" s="12" t="s">
        <v>6</v>
      </c>
      <c r="F328" s="13"/>
      <c r="G328" s="12" t="s">
        <v>6</v>
      </c>
      <c r="H328" s="13"/>
    </row>
    <row r="329" spans="1:8" ht="15">
      <c r="A329" s="14" t="s">
        <v>172</v>
      </c>
      <c r="C329" s="12" t="s">
        <v>165</v>
      </c>
      <c r="D329" s="13"/>
      <c r="E329" s="12" t="s">
        <v>6</v>
      </c>
      <c r="F329" s="13"/>
      <c r="G329" s="12" t="s">
        <v>6</v>
      </c>
      <c r="H329" s="13"/>
    </row>
    <row r="331" spans="2:8" ht="15">
      <c r="B331" s="6" t="s">
        <v>173</v>
      </c>
      <c r="C331" s="6" t="s">
        <v>106</v>
      </c>
      <c r="D331" s="7" t="s">
        <v>3</v>
      </c>
      <c r="E331" s="8">
        <v>498.55</v>
      </c>
      <c r="F331" s="9"/>
      <c r="G331" s="10">
        <f>SUM(D334:D342)</f>
        <v>0</v>
      </c>
      <c r="H331" s="10">
        <f>E331*G331</f>
        <v>0</v>
      </c>
    </row>
    <row r="332" spans="2:8" ht="15">
      <c r="B332" s="16" t="s">
        <v>6</v>
      </c>
      <c r="C332" s="17" t="s">
        <v>132</v>
      </c>
      <c r="D332" s="17"/>
      <c r="E332" s="17" t="s">
        <v>6</v>
      </c>
      <c r="F332" s="17"/>
      <c r="G332" s="17" t="s">
        <v>6</v>
      </c>
      <c r="H332" s="17"/>
    </row>
    <row r="333" spans="2:8" ht="15">
      <c r="B333" s="16"/>
      <c r="C333" s="11" t="s">
        <v>7</v>
      </c>
      <c r="D333" s="11" t="s">
        <v>8</v>
      </c>
      <c r="E333" s="11" t="s">
        <v>7</v>
      </c>
      <c r="F333" s="11" t="s">
        <v>8</v>
      </c>
      <c r="G333" s="11" t="s">
        <v>7</v>
      </c>
      <c r="H333" s="11" t="s">
        <v>8</v>
      </c>
    </row>
    <row r="334" spans="1:8" ht="15">
      <c r="A334" s="14" t="s">
        <v>174</v>
      </c>
      <c r="B334" s="16"/>
      <c r="C334" s="12" t="s">
        <v>155</v>
      </c>
      <c r="D334" s="13"/>
      <c r="E334" s="12" t="s">
        <v>6</v>
      </c>
      <c r="F334" s="13"/>
      <c r="G334" s="12" t="s">
        <v>6</v>
      </c>
      <c r="H334" s="13"/>
    </row>
    <row r="335" spans="1:8" ht="15">
      <c r="A335" s="14" t="s">
        <v>175</v>
      </c>
      <c r="B335" s="16"/>
      <c r="C335" s="12" t="s">
        <v>165</v>
      </c>
      <c r="D335" s="13"/>
      <c r="E335" s="12" t="s">
        <v>6</v>
      </c>
      <c r="F335" s="13"/>
      <c r="G335" s="12" t="s">
        <v>6</v>
      </c>
      <c r="H335" s="13"/>
    </row>
    <row r="336" spans="1:8" ht="15">
      <c r="A336" s="14" t="s">
        <v>176</v>
      </c>
      <c r="B336" s="16"/>
      <c r="C336" s="12" t="s">
        <v>167</v>
      </c>
      <c r="D336" s="13"/>
      <c r="E336" s="12" t="s">
        <v>6</v>
      </c>
      <c r="F336" s="13"/>
      <c r="G336" s="12" t="s">
        <v>6</v>
      </c>
      <c r="H336" s="13"/>
    </row>
    <row r="337" spans="1:8" ht="15">
      <c r="A337" s="14" t="s">
        <v>178</v>
      </c>
      <c r="B337" s="16"/>
      <c r="C337" s="12" t="s">
        <v>177</v>
      </c>
      <c r="D337" s="13"/>
      <c r="E337" s="12" t="s">
        <v>6</v>
      </c>
      <c r="F337" s="13"/>
      <c r="G337" s="12" t="s">
        <v>6</v>
      </c>
      <c r="H337" s="13"/>
    </row>
    <row r="338" spans="1:8" ht="15">
      <c r="A338" s="14" t="s">
        <v>179</v>
      </c>
      <c r="B338" s="16"/>
      <c r="C338" s="12" t="s">
        <v>75</v>
      </c>
      <c r="D338" s="13"/>
      <c r="E338" s="12" t="s">
        <v>6</v>
      </c>
      <c r="F338" s="13"/>
      <c r="G338" s="12" t="s">
        <v>6</v>
      </c>
      <c r="H338" s="13"/>
    </row>
    <row r="339" spans="1:8" ht="15">
      <c r="A339" s="14" t="s">
        <v>180</v>
      </c>
      <c r="B339" s="16"/>
      <c r="C339" s="12" t="s">
        <v>81</v>
      </c>
      <c r="D339" s="13"/>
      <c r="E339" s="12" t="s">
        <v>6</v>
      </c>
      <c r="F339" s="13"/>
      <c r="G339" s="12" t="s">
        <v>6</v>
      </c>
      <c r="H339" s="13"/>
    </row>
    <row r="340" spans="1:8" ht="15">
      <c r="A340" s="14" t="s">
        <v>181</v>
      </c>
      <c r="B340" s="16"/>
      <c r="C340" s="12" t="s">
        <v>157</v>
      </c>
      <c r="D340" s="13"/>
      <c r="E340" s="12" t="s">
        <v>6</v>
      </c>
      <c r="F340" s="13"/>
      <c r="G340" s="12" t="s">
        <v>6</v>
      </c>
      <c r="H340" s="13"/>
    </row>
    <row r="341" spans="1:8" ht="15">
      <c r="A341" s="14" t="s">
        <v>182</v>
      </c>
      <c r="B341" s="16"/>
      <c r="C341" s="12" t="s">
        <v>83</v>
      </c>
      <c r="D341" s="13"/>
      <c r="E341" s="12" t="s">
        <v>6</v>
      </c>
      <c r="F341" s="13"/>
      <c r="G341" s="12" t="s">
        <v>6</v>
      </c>
      <c r="H341" s="13"/>
    </row>
    <row r="342" spans="1:8" ht="15">
      <c r="A342" s="14" t="s">
        <v>184</v>
      </c>
      <c r="C342" s="12" t="s">
        <v>183</v>
      </c>
      <c r="D342" s="13"/>
      <c r="E342" s="12" t="s">
        <v>6</v>
      </c>
      <c r="F342" s="13"/>
      <c r="G342" s="12" t="s">
        <v>6</v>
      </c>
      <c r="H342" s="13"/>
    </row>
  </sheetData>
  <sheetProtection/>
  <mergeCells count="118">
    <mergeCell ref="B332:B341"/>
    <mergeCell ref="C332:D332"/>
    <mergeCell ref="E332:F332"/>
    <mergeCell ref="G332:H332"/>
    <mergeCell ref="B319:B328"/>
    <mergeCell ref="C319:D319"/>
    <mergeCell ref="E319:F319"/>
    <mergeCell ref="G319:H319"/>
    <mergeCell ref="C326:D326"/>
    <mergeCell ref="E326:F326"/>
    <mergeCell ref="G326:H326"/>
    <mergeCell ref="B295:B304"/>
    <mergeCell ref="C295:D295"/>
    <mergeCell ref="E295:F295"/>
    <mergeCell ref="G295:H295"/>
    <mergeCell ref="B307:B316"/>
    <mergeCell ref="C307:D307"/>
    <mergeCell ref="E307:F307"/>
    <mergeCell ref="G307:H307"/>
    <mergeCell ref="B271:B280"/>
    <mergeCell ref="C271:D271"/>
    <mergeCell ref="E271:F271"/>
    <mergeCell ref="G271:H271"/>
    <mergeCell ref="B283:B292"/>
    <mergeCell ref="C283:D283"/>
    <mergeCell ref="E283:F283"/>
    <mergeCell ref="G283:H283"/>
    <mergeCell ref="G240:H240"/>
    <mergeCell ref="B247:B256"/>
    <mergeCell ref="C247:D247"/>
    <mergeCell ref="E247:F247"/>
    <mergeCell ref="G247:H247"/>
    <mergeCell ref="B259:B268"/>
    <mergeCell ref="C259:D259"/>
    <mergeCell ref="E259:F259"/>
    <mergeCell ref="G259:H259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C240:D240"/>
    <mergeCell ref="E240:F240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E6:E7 G6:G7 C18 C30:C31 C42 C54 E54:E56 G54 C66:C67 C78:C79 E78:E79 C90:C91 C102:C103 E102:E104 C114:C117 C126:C133 E126:E133 C138:C142 C150 E150 C162 C174:C175 C186 E186 G186:G187 C198 E198 G198 C210:C211 E210:E211 G210:G212 C222 E222 C234:C235 E234:E236 G234:G239 C242:C244 C249:C250 C261:C266 C273 E273:E275 C285 E285:E286 G285 C297:C298 E297:E300 G297 C309 C321:C323 E321:E323 G321:G325 C328:C329 C334:C34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185</v>
      </c>
      <c r="B1" s="15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2015-05-20T09:01:32Z</dcterms:created>
  <dcterms:modified xsi:type="dcterms:W3CDTF">2015-05-20T11:12:54Z</dcterms:modified>
  <cp:category/>
  <cp:version/>
  <cp:contentType/>
  <cp:contentStatus/>
</cp:coreProperties>
</file>