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<sst xmlns="http://schemas.openxmlformats.org/spreadsheetml/2006/main" count="2127" uniqueCount="568">
  <si>
    <t>Дата формирования:</t>
  </si>
  <si>
    <t>28.06.2015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</si>
  <si>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</si>
  <si>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</si>
  <si>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</si>
  <si>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</si>
  <si>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</si>
  <si>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</si>
  <si>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</si>
  <si>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белый</t>
  </si>
  <si>
    <t>обжаренный миндаль</t>
  </si>
  <si>
    <t>черный</t>
  </si>
  <si>
    <t>36</t>
  </si>
  <si>
    <t>249922\249925\249918\</t>
  </si>
  <si>
    <t>38</t>
  </si>
  <si>
    <t>\\249919\</t>
  </si>
  <si>
    <t>40</t>
  </si>
  <si>
    <t>\\249917\</t>
  </si>
  <si>
    <t>42</t>
  </si>
  <si>
    <t>\\249920\</t>
  </si>
  <si>
    <t>**20117</t>
  </si>
  <si>
    <t>Стринг средняя л/т</t>
  </si>
  <si>
    <t>ирландский кофе</t>
  </si>
  <si>
    <t>перец</t>
  </si>
  <si>
    <t>266505\249937\252924\</t>
  </si>
  <si>
    <t>\249938\252925\</t>
  </si>
  <si>
    <t>\249939\\</t>
  </si>
  <si>
    <t>\249940\\</t>
  </si>
  <si>
    <t>розовое дерево</t>
  </si>
  <si>
    <t>327449\\\</t>
  </si>
  <si>
    <t>**20120</t>
  </si>
  <si>
    <t>Стринг низкая л/т</t>
  </si>
  <si>
    <t>вино винодела</t>
  </si>
  <si>
    <t>гортензия</t>
  </si>
  <si>
    <t>ежевичное вино</t>
  </si>
  <si>
    <t>392291\317606\334394\</t>
  </si>
  <si>
    <t>392292\317605\334393\</t>
  </si>
  <si>
    <t>44</t>
  </si>
  <si>
    <t>392293\317603\334392\</t>
  </si>
  <si>
    <t>266240\249633\252824\</t>
  </si>
  <si>
    <t>266241\249634\252825\</t>
  </si>
  <si>
    <t>266242\249635\252826\</t>
  </si>
  <si>
    <t>266243\249636\252827\</t>
  </si>
  <si>
    <t>серебристая норка</t>
  </si>
  <si>
    <t>сирень</t>
  </si>
  <si>
    <t>327435\326836\415272\</t>
  </si>
  <si>
    <t>327436\326838\415269\</t>
  </si>
  <si>
    <t>327437\\415270\</t>
  </si>
  <si>
    <t>327438\\415271\</t>
  </si>
  <si>
    <t>темная чайка</t>
  </si>
  <si>
    <t>шоколадно-коричневый</t>
  </si>
  <si>
    <t>388888\331974\\</t>
  </si>
  <si>
    <t>\331975\\</t>
  </si>
  <si>
    <t>\331977\\</t>
  </si>
  <si>
    <t>**20127</t>
  </si>
  <si>
    <t>393077\326833\334225\</t>
  </si>
  <si>
    <t>393078\\334223\</t>
  </si>
  <si>
    <t>\\331892\</t>
  </si>
  <si>
    <t>\\331893\</t>
  </si>
  <si>
    <t>\\331894\</t>
  </si>
  <si>
    <t>сангрия</t>
  </si>
  <si>
    <t>249647\316121\409310\</t>
  </si>
  <si>
    <t>\\409312\</t>
  </si>
  <si>
    <t>сумрачно белый</t>
  </si>
  <si>
    <t>334386\\\</t>
  </si>
  <si>
    <t>**20143</t>
  </si>
  <si>
    <t>Трусы низкая л/т</t>
  </si>
  <si>
    <t>330203\\\</t>
  </si>
  <si>
    <t>330205\\\</t>
  </si>
  <si>
    <t>330206\\\</t>
  </si>
  <si>
    <t>**20145</t>
  </si>
  <si>
    <t>Трусы высокая л/т</t>
  </si>
  <si>
    <t>334406\\\</t>
  </si>
  <si>
    <t>334405\\\</t>
  </si>
  <si>
    <t>46</t>
  </si>
  <si>
    <t>334404\\\</t>
  </si>
  <si>
    <t>**20147</t>
  </si>
  <si>
    <t>Шорты</t>
  </si>
  <si>
    <t>вечерние сумерки</t>
  </si>
  <si>
    <t>433904\\\</t>
  </si>
  <si>
    <t>433905\\\</t>
  </si>
  <si>
    <t>433906\\\</t>
  </si>
  <si>
    <t>**20148</t>
  </si>
  <si>
    <t>330143\330233\\</t>
  </si>
  <si>
    <t>330144\330234\\</t>
  </si>
  <si>
    <t>330145\330235\\</t>
  </si>
  <si>
    <t>330146\330236\\</t>
  </si>
  <si>
    <t>330231\330237\\</t>
  </si>
  <si>
    <t>\330232\\</t>
  </si>
  <si>
    <t>**20183</t>
  </si>
  <si>
    <t>393071\249670\410521\</t>
  </si>
  <si>
    <t>\249671\\</t>
  </si>
  <si>
    <t>389399\249676\\</t>
  </si>
  <si>
    <t>\249677\\</t>
  </si>
  <si>
    <t>**20184</t>
  </si>
  <si>
    <t>393067\249682\410517\</t>
  </si>
  <si>
    <t>**20198</t>
  </si>
  <si>
    <t>249707\\\</t>
  </si>
  <si>
    <t>10002</t>
  </si>
  <si>
    <t>Мягкая чашка на карк</t>
  </si>
  <si>
    <t>бежевый</t>
  </si>
  <si>
    <t>75D</t>
  </si>
  <si>
    <t>173060\173101\\</t>
  </si>
  <si>
    <t>75E</t>
  </si>
  <si>
    <t>80E</t>
  </si>
  <si>
    <t>173061\173106\\</t>
  </si>
  <si>
    <t>80D</t>
  </si>
  <si>
    <t>173064\\\</t>
  </si>
  <si>
    <t>173065\\\</t>
  </si>
  <si>
    <t>10003</t>
  </si>
  <si>
    <t>Мягкая чашка без кар</t>
  </si>
  <si>
    <t>100H</t>
  </si>
  <si>
    <t>100G</t>
  </si>
  <si>
    <t>100B</t>
  </si>
  <si>
    <t>330819\388418\329600\</t>
  </si>
  <si>
    <t>100I</t>
  </si>
  <si>
    <t>100C</t>
  </si>
  <si>
    <t>330820\388422\329601\</t>
  </si>
  <si>
    <t>105B</t>
  </si>
  <si>
    <t>100D</t>
  </si>
  <si>
    <t>330822\388423\329602\</t>
  </si>
  <si>
    <t>105H</t>
  </si>
  <si>
    <t>100J</t>
  </si>
  <si>
    <t>100E</t>
  </si>
  <si>
    <t>330828\388424\329603\</t>
  </si>
  <si>
    <t>105I</t>
  </si>
  <si>
    <t>105E</t>
  </si>
  <si>
    <t>100F</t>
  </si>
  <si>
    <t>330829\388435\329604\</t>
  </si>
  <si>
    <t>105J</t>
  </si>
  <si>
    <t>105F</t>
  </si>
  <si>
    <t>330830\388437\329609\</t>
  </si>
  <si>
    <t>110B</t>
  </si>
  <si>
    <t>105G</t>
  </si>
  <si>
    <t>105C</t>
  </si>
  <si>
    <t>330831\388438\329610\</t>
  </si>
  <si>
    <t>110C</t>
  </si>
  <si>
    <t>105D</t>
  </si>
  <si>
    <t>330832\388439\329611\</t>
  </si>
  <si>
    <t>110F</t>
  </si>
  <si>
    <t>330835\388440\329612\</t>
  </si>
  <si>
    <t>110G</t>
  </si>
  <si>
    <t>330836\388441\329613\</t>
  </si>
  <si>
    <t>110H</t>
  </si>
  <si>
    <t>330837\388442\329616\</t>
  </si>
  <si>
    <t>110I</t>
  </si>
  <si>
    <t>110E</t>
  </si>
  <si>
    <t>330842\388445\329618\</t>
  </si>
  <si>
    <t>115C</t>
  </si>
  <si>
    <t>330839\388446\329619\</t>
  </si>
  <si>
    <t>115D</t>
  </si>
  <si>
    <t>110D</t>
  </si>
  <si>
    <t>330840\388447\329621\</t>
  </si>
  <si>
    <t>115E</t>
  </si>
  <si>
    <t>330841\388448\329620\</t>
  </si>
  <si>
    <t>\388449\329624\</t>
  </si>
  <si>
    <t>110J</t>
  </si>
  <si>
    <t>\388450\329625\</t>
  </si>
  <si>
    <t>\388451\329629\</t>
  </si>
  <si>
    <t>\388452\329630\</t>
  </si>
  <si>
    <t>\388453\329566\</t>
  </si>
  <si>
    <t>80H</t>
  </si>
  <si>
    <t>\\329570\</t>
  </si>
  <si>
    <t>80I</t>
  </si>
  <si>
    <t>\\329592\</t>
  </si>
  <si>
    <t>80J</t>
  </si>
  <si>
    <t>\\329593\</t>
  </si>
  <si>
    <t>85B</t>
  </si>
  <si>
    <t>\\329571\</t>
  </si>
  <si>
    <t>85I</t>
  </si>
  <si>
    <t>\\329594\</t>
  </si>
  <si>
    <t>85J</t>
  </si>
  <si>
    <t>\\329595\</t>
  </si>
  <si>
    <t>90B</t>
  </si>
  <si>
    <t>\\329578\</t>
  </si>
  <si>
    <t>90I</t>
  </si>
  <si>
    <t>\\329596\</t>
  </si>
  <si>
    <t>90J</t>
  </si>
  <si>
    <t>\\329597\</t>
  </si>
  <si>
    <t>95B</t>
  </si>
  <si>
    <t>\\329585\</t>
  </si>
  <si>
    <t>95I</t>
  </si>
  <si>
    <t>\\329598\</t>
  </si>
  <si>
    <t>95J</t>
  </si>
  <si>
    <t>\\329599\</t>
  </si>
  <si>
    <t>темно-синий</t>
  </si>
  <si>
    <t>чайка</t>
  </si>
  <si>
    <t>417985\413553\389985\</t>
  </si>
  <si>
    <t>417986\\389993\</t>
  </si>
  <si>
    <t>417326\\389994\</t>
  </si>
  <si>
    <t>417981\\389995\</t>
  </si>
  <si>
    <t>417982\\389996\</t>
  </si>
  <si>
    <t>417983\\390002\</t>
  </si>
  <si>
    <t>417984\\390003\</t>
  </si>
  <si>
    <t>417327\\390005\</t>
  </si>
  <si>
    <t>417328\\390006\</t>
  </si>
  <si>
    <t>417329\\390007\</t>
  </si>
  <si>
    <t>417330\\390008\</t>
  </si>
  <si>
    <t>417331\\390009\</t>
  </si>
  <si>
    <t>417332\\390011\</t>
  </si>
  <si>
    <t>417989\\390012\</t>
  </si>
  <si>
    <t>417990\\390013\</t>
  </si>
  <si>
    <t>417991\\390014\</t>
  </si>
  <si>
    <t>417333\\390015\</t>
  </si>
  <si>
    <t>417334\\390016\</t>
  </si>
  <si>
    <t>417335\\390017\</t>
  </si>
  <si>
    <t>417992\\390018\</t>
  </si>
  <si>
    <t>80C</t>
  </si>
  <si>
    <t>417993\\173035\</t>
  </si>
  <si>
    <t>417994\\\</t>
  </si>
  <si>
    <t>417995\\\</t>
  </si>
  <si>
    <t>417996\\\</t>
  </si>
  <si>
    <t>417687\\\</t>
  </si>
  <si>
    <t>417306\\\</t>
  </si>
  <si>
    <t>417307\\\</t>
  </si>
  <si>
    <t>80F</t>
  </si>
  <si>
    <t>417308\\\</t>
  </si>
  <si>
    <t>80G</t>
  </si>
  <si>
    <t>417309\\\</t>
  </si>
  <si>
    <t>417311\\\</t>
  </si>
  <si>
    <t>85C</t>
  </si>
  <si>
    <t>417313\\\</t>
  </si>
  <si>
    <t>85D</t>
  </si>
  <si>
    <t>417312\\\</t>
  </si>
  <si>
    <t>85E</t>
  </si>
  <si>
    <t>417314\\\</t>
  </si>
  <si>
    <t>85F</t>
  </si>
  <si>
    <t>417315\\\</t>
  </si>
  <si>
    <t>85H</t>
  </si>
  <si>
    <t>417317\\\</t>
  </si>
  <si>
    <t>417325\\\</t>
  </si>
  <si>
    <t>90C</t>
  </si>
  <si>
    <t>417321\\\</t>
  </si>
  <si>
    <t>90D</t>
  </si>
  <si>
    <t>417320\\\</t>
  </si>
  <si>
    <t>90E</t>
  </si>
  <si>
    <t>417322\\\</t>
  </si>
  <si>
    <t>90F</t>
  </si>
  <si>
    <t>417323\\\</t>
  </si>
  <si>
    <t>90G</t>
  </si>
  <si>
    <t>417324\\\</t>
  </si>
  <si>
    <t>95C</t>
  </si>
  <si>
    <t>417352\\\</t>
  </si>
  <si>
    <t>95E</t>
  </si>
  <si>
    <t>417355\\\</t>
  </si>
  <si>
    <t>95F</t>
  </si>
  <si>
    <t>417356\\\</t>
  </si>
  <si>
    <t>95G</t>
  </si>
  <si>
    <t>417357\\\</t>
  </si>
  <si>
    <t>417689\\\</t>
  </si>
  <si>
    <t>10023</t>
  </si>
  <si>
    <t>421730\331912\\</t>
  </si>
  <si>
    <t>\331913\\</t>
  </si>
  <si>
    <t>\331920\\</t>
  </si>
  <si>
    <t>10037</t>
  </si>
  <si>
    <t>Дублированная чашка</t>
  </si>
  <si>
    <t>серебристый пион</t>
  </si>
  <si>
    <t>70D</t>
  </si>
  <si>
    <t>70A</t>
  </si>
  <si>
    <t>327409\265690\\</t>
  </si>
  <si>
    <t>70B</t>
  </si>
  <si>
    <t>\265691\\</t>
  </si>
  <si>
    <t>70C</t>
  </si>
  <si>
    <t>\265692\\</t>
  </si>
  <si>
    <t>\265693\\</t>
  </si>
  <si>
    <t>10045</t>
  </si>
  <si>
    <t>65AA</t>
  </si>
  <si>
    <t>433813\\\</t>
  </si>
  <si>
    <t>65B</t>
  </si>
  <si>
    <t>433814\\\</t>
  </si>
  <si>
    <t>10118</t>
  </si>
  <si>
    <t>Балконет - полупоролон</t>
  </si>
  <si>
    <t>75C</t>
  </si>
  <si>
    <t>249414\249429\250472\</t>
  </si>
  <si>
    <t>75F</t>
  </si>
  <si>
    <t>70E</t>
  </si>
  <si>
    <t>249415\249444\250473\</t>
  </si>
  <si>
    <t>70F</t>
  </si>
  <si>
    <t>249419\249445\250474\</t>
  </si>
  <si>
    <t>249420\249447\250475\</t>
  </si>
  <si>
    <t>249424\249448\250477\</t>
  </si>
  <si>
    <t>249428\249449\250478\</t>
  </si>
  <si>
    <t>261693\249450\250479\</t>
  </si>
  <si>
    <t>95D</t>
  </si>
  <si>
    <t>261694\249453\250480\</t>
  </si>
  <si>
    <t>261695\249454\250484\</t>
  </si>
  <si>
    <t>\249455\250489\</t>
  </si>
  <si>
    <t>\249461\261706\</t>
  </si>
  <si>
    <t>\249462\261707\</t>
  </si>
  <si>
    <t>\249463\261708\</t>
  </si>
  <si>
    <t>\261696\\</t>
  </si>
  <si>
    <t>\261697\\</t>
  </si>
  <si>
    <t>\261698\\</t>
  </si>
  <si>
    <t>327374\318298\249464\</t>
  </si>
  <si>
    <t>75B</t>
  </si>
  <si>
    <t>\318299\249467\</t>
  </si>
  <si>
    <t>\318300\249468\</t>
  </si>
  <si>
    <t>\318301\249469\</t>
  </si>
  <si>
    <t>\318303\249470\</t>
  </si>
  <si>
    <t>\318304\249471\</t>
  </si>
  <si>
    <t>\318305\249473\</t>
  </si>
  <si>
    <t>\318306\249474\</t>
  </si>
  <si>
    <t>\\249475\</t>
  </si>
  <si>
    <t>\\249476\</t>
  </si>
  <si>
    <t>\\249480\</t>
  </si>
  <si>
    <t>\\249484\</t>
  </si>
  <si>
    <t>\\261709\</t>
  </si>
  <si>
    <t>\\261710\</t>
  </si>
  <si>
    <t>\\261711\</t>
  </si>
  <si>
    <t>10130</t>
  </si>
  <si>
    <t>Формованная чашка</t>
  </si>
  <si>
    <t>249910\416267\393354\</t>
  </si>
  <si>
    <t>433812\416268\393355\</t>
  </si>
  <si>
    <t>80B</t>
  </si>
  <si>
    <t>249915\416271\390491\</t>
  </si>
  <si>
    <t>249916\416272\393357\</t>
  </si>
  <si>
    <t>\416274\390492\</t>
  </si>
  <si>
    <t>\416275\390494\</t>
  </si>
  <si>
    <t>марсовый красный</t>
  </si>
  <si>
    <t>334343\388394\389451\</t>
  </si>
  <si>
    <t>334344\388398\389452\</t>
  </si>
  <si>
    <t>334345\388399\389456\</t>
  </si>
  <si>
    <t>334347\\389457\</t>
  </si>
  <si>
    <t>334348\\389460\</t>
  </si>
  <si>
    <t>411361\389931\\</t>
  </si>
  <si>
    <t>411362\\\</t>
  </si>
  <si>
    <t>411363\\\</t>
  </si>
  <si>
    <t>411376\\\</t>
  </si>
  <si>
    <t>411365\\\</t>
  </si>
  <si>
    <t>411366\\\</t>
  </si>
  <si>
    <t>411367\\\</t>
  </si>
  <si>
    <t>411369\\\</t>
  </si>
  <si>
    <t>411370\\\</t>
  </si>
  <si>
    <t>10138</t>
  </si>
  <si>
    <t>334312\\\</t>
  </si>
  <si>
    <t>10178</t>
  </si>
  <si>
    <t>Пуш - ап</t>
  </si>
  <si>
    <t>331871\264592\327385\</t>
  </si>
  <si>
    <t>331872\264593\327376\</t>
  </si>
  <si>
    <t>331873\264594\327378\</t>
  </si>
  <si>
    <t>331877\264597\327382\</t>
  </si>
  <si>
    <t>85A</t>
  </si>
  <si>
    <t>331881\264599\327380\</t>
  </si>
  <si>
    <t>\264600\\</t>
  </si>
  <si>
    <t>\264601\\</t>
  </si>
  <si>
    <t>\264602\\</t>
  </si>
  <si>
    <t>\264603\\</t>
  </si>
  <si>
    <t>378986\332814\265633\</t>
  </si>
  <si>
    <t>\332815\\</t>
  </si>
  <si>
    <t>75A</t>
  </si>
  <si>
    <t>\332816\\</t>
  </si>
  <si>
    <t>\332818\\</t>
  </si>
  <si>
    <t>10183</t>
  </si>
  <si>
    <t>249609\249621\\</t>
  </si>
  <si>
    <t>10218</t>
  </si>
  <si>
    <t>90H</t>
  </si>
  <si>
    <t>249500\249522\326911\</t>
  </si>
  <si>
    <t>95H</t>
  </si>
  <si>
    <t>249501\249523\326917\</t>
  </si>
  <si>
    <t>249502\249525\\</t>
  </si>
  <si>
    <t>249506\249526\\</t>
  </si>
  <si>
    <t>85G</t>
  </si>
  <si>
    <t>249507\249941\\</t>
  </si>
  <si>
    <t>249508\249527\\</t>
  </si>
  <si>
    <t>249512\249530\\</t>
  </si>
  <si>
    <t>70G</t>
  </si>
  <si>
    <t>249513\249531\\</t>
  </si>
  <si>
    <t>70H</t>
  </si>
  <si>
    <t>330227\249532\\</t>
  </si>
  <si>
    <t>70I</t>
  </si>
  <si>
    <t>330228\415284\\</t>
  </si>
  <si>
    <t>70J</t>
  </si>
  <si>
    <t>249517\415285\\</t>
  </si>
  <si>
    <t>249518\249533\\</t>
  </si>
  <si>
    <t>249520\249534\\</t>
  </si>
  <si>
    <t>75G</t>
  </si>
  <si>
    <t>330229\249535\\</t>
  </si>
  <si>
    <t>75H</t>
  </si>
  <si>
    <t>\249536\\</t>
  </si>
  <si>
    <t>75I</t>
  </si>
  <si>
    <t>\415281\\</t>
  </si>
  <si>
    <t>75J</t>
  </si>
  <si>
    <t>\415282\\</t>
  </si>
  <si>
    <t>\249537\\</t>
  </si>
  <si>
    <t>\249538\\</t>
  </si>
  <si>
    <t>\249539\\</t>
  </si>
  <si>
    <t>\249540\\</t>
  </si>
  <si>
    <t>\249541\\</t>
  </si>
  <si>
    <t>\415279\\</t>
  </si>
  <si>
    <t>\249542\\</t>
  </si>
  <si>
    <t>\249544\\</t>
  </si>
  <si>
    <t>\249545\\</t>
  </si>
  <si>
    <t>\249546\\</t>
  </si>
  <si>
    <t>\249547\\</t>
  </si>
  <si>
    <t>\415275\\</t>
  </si>
  <si>
    <t>\415276\\</t>
  </si>
  <si>
    <t>\249548\\</t>
  </si>
  <si>
    <t>\249549\\</t>
  </si>
  <si>
    <t>\249550\\</t>
  </si>
  <si>
    <t>\249551\\</t>
  </si>
  <si>
    <t>\249552\\</t>
  </si>
  <si>
    <t>\249553\\</t>
  </si>
  <si>
    <t>\415277\\</t>
  </si>
  <si>
    <t>\415278\\</t>
  </si>
  <si>
    <t>\249554\\</t>
  </si>
  <si>
    <t>\249555\\</t>
  </si>
  <si>
    <t>\249556\\</t>
  </si>
  <si>
    <t>\249557\\</t>
  </si>
  <si>
    <t>\249558\\</t>
  </si>
  <si>
    <t>\249559\\</t>
  </si>
  <si>
    <t>\415274\\</t>
  </si>
  <si>
    <t>\390519\\</t>
  </si>
  <si>
    <t>396759\293614\317463\</t>
  </si>
  <si>
    <t>396768\293619\\</t>
  </si>
  <si>
    <t>396769\293623\\</t>
  </si>
  <si>
    <t>396780\372630\\</t>
  </si>
  <si>
    <t>396781\372631\\</t>
  </si>
  <si>
    <t>396803\293624\\</t>
  </si>
  <si>
    <t>\293625\\</t>
  </si>
  <si>
    <t>\293626\\</t>
  </si>
  <si>
    <t>\293627\\</t>
  </si>
  <si>
    <t>\293628\\</t>
  </si>
  <si>
    <t>\293629\\</t>
  </si>
  <si>
    <t>\293630\\</t>
  </si>
  <si>
    <t>\293631\\</t>
  </si>
  <si>
    <t>\293632\\</t>
  </si>
  <si>
    <t>\293675\\</t>
  </si>
  <si>
    <t>\293676\\</t>
  </si>
  <si>
    <t>\293677\\</t>
  </si>
  <si>
    <t>\293678\\</t>
  </si>
  <si>
    <t>\293679\\</t>
  </si>
  <si>
    <t>\293680\\</t>
  </si>
  <si>
    <t>\293633\\</t>
  </si>
  <si>
    <t>\293634\\</t>
  </si>
  <si>
    <t>\293635\\</t>
  </si>
  <si>
    <t>\293636\\</t>
  </si>
  <si>
    <t>\293637\\</t>
  </si>
  <si>
    <t>\293638\\</t>
  </si>
  <si>
    <t>\372638\\</t>
  </si>
  <si>
    <t>\372639\\</t>
  </si>
  <si>
    <t>\293639\\</t>
  </si>
  <si>
    <t>\293640\\</t>
  </si>
  <si>
    <t>\293641\\</t>
  </si>
  <si>
    <t>\293642\\</t>
  </si>
  <si>
    <t>\293643\\</t>
  </si>
  <si>
    <t>\293644\\</t>
  </si>
  <si>
    <t>\372640\\</t>
  </si>
  <si>
    <t>\372641\\</t>
  </si>
  <si>
    <t>249560\\\</t>
  </si>
  <si>
    <t>249564\\\</t>
  </si>
  <si>
    <t>249568\\\</t>
  </si>
  <si>
    <t>392277\\\</t>
  </si>
  <si>
    <t>392278\\\</t>
  </si>
  <si>
    <t>249569\\\</t>
  </si>
  <si>
    <t>249572\\\</t>
  </si>
  <si>
    <t>249573\\\</t>
  </si>
  <si>
    <t>249574\\\</t>
  </si>
  <si>
    <t>249575\\\</t>
  </si>
  <si>
    <t>249576\\\</t>
  </si>
  <si>
    <t>249578\\\</t>
  </si>
  <si>
    <t>249579\\\</t>
  </si>
  <si>
    <t>249580\\\</t>
  </si>
  <si>
    <t>249581\\\</t>
  </si>
  <si>
    <t>249582\\\</t>
  </si>
  <si>
    <t>249586\\\</t>
  </si>
  <si>
    <t>249587\\\</t>
  </si>
  <si>
    <t>392281\\\</t>
  </si>
  <si>
    <t>249590\\\</t>
  </si>
  <si>
    <t>249592\\\</t>
  </si>
  <si>
    <t>249593\\\</t>
  </si>
  <si>
    <t>249594\\\</t>
  </si>
  <si>
    <t>390509\\\</t>
  </si>
  <si>
    <t>10510</t>
  </si>
  <si>
    <t>250887\334307\293655\</t>
  </si>
  <si>
    <t>250891\334308\293656\</t>
  </si>
  <si>
    <t>250892\334309\293657\</t>
  </si>
  <si>
    <t>250900\334310\\</t>
  </si>
  <si>
    <t>\334303\\</t>
  </si>
  <si>
    <t>\334304\\</t>
  </si>
  <si>
    <t>\334305\\</t>
  </si>
  <si>
    <t>\334293\\</t>
  </si>
  <si>
    <t>251706\327460\334275\</t>
  </si>
  <si>
    <t>251707\327461\334276\</t>
  </si>
  <si>
    <t>251708\327506\334277\</t>
  </si>
  <si>
    <t>251709\327464\334281\</t>
  </si>
  <si>
    <t>251711\327469\334282\</t>
  </si>
  <si>
    <t>251712\327507\334285\</t>
  </si>
  <si>
    <t>251713\327467\334286\</t>
  </si>
  <si>
    <t>251714\327468\334291\</t>
  </si>
  <si>
    <t>251716\327473\\</t>
  </si>
  <si>
    <t>251717\\\</t>
  </si>
  <si>
    <t>251718\\\</t>
  </si>
  <si>
    <t>251719\\\</t>
  </si>
  <si>
    <t>251721\\\</t>
  </si>
  <si>
    <t>251720\\\</t>
  </si>
  <si>
    <t>251722\\\</t>
  </si>
  <si>
    <t>251672\\\</t>
  </si>
  <si>
    <t>251673\\\</t>
  </si>
  <si>
    <t>251674\\\</t>
  </si>
  <si>
    <t>251675\\\</t>
  </si>
  <si>
    <t>251676\\\</t>
  </si>
  <si>
    <t>251677\\\</t>
  </si>
  <si>
    <t>251678\\\</t>
  </si>
  <si>
    <t>251679\\\</t>
  </si>
  <si>
    <t>251680\\\</t>
  </si>
  <si>
    <t>251683\\\</t>
  </si>
  <si>
    <t>251684\\\</t>
  </si>
  <si>
    <t>251686\\\</t>
  </si>
  <si>
    <t>251688\\\</t>
  </si>
  <si>
    <t>251689\\\</t>
  </si>
  <si>
    <t>10515</t>
  </si>
  <si>
    <t>252852\252868\331944\</t>
  </si>
  <si>
    <t>252853\252869\331945\</t>
  </si>
  <si>
    <t>252855\252870\331946\</t>
  </si>
  <si>
    <t>252857\252873\\</t>
  </si>
  <si>
    <t>252858\252874\\</t>
  </si>
  <si>
    <t>252859\\\</t>
  </si>
  <si>
    <t>411937\\\</t>
  </si>
  <si>
    <t>411940\\\</t>
  </si>
  <si>
    <t>411945\\\</t>
  </si>
  <si>
    <t>10546</t>
  </si>
  <si>
    <t>Пуш - ап  формованный</t>
  </si>
  <si>
    <t>цветочно-розовый</t>
  </si>
  <si>
    <t>253556\253205\253549\</t>
  </si>
  <si>
    <t>\253206\253550\</t>
  </si>
  <si>
    <t>252844\\\</t>
  </si>
  <si>
    <t>10548</t>
  </si>
  <si>
    <t xml:space="preserve">Пуш - ап формованный гель </t>
  </si>
  <si>
    <t>329548\409295\\</t>
  </si>
  <si>
    <t>\409300\\</t>
  </si>
  <si>
    <t>10800</t>
  </si>
  <si>
    <t>Мягкая чашка полупоролон</t>
  </si>
  <si>
    <t>265659\422275\327476\</t>
  </si>
  <si>
    <t>265660\422276\327477\</t>
  </si>
  <si>
    <t>265663\422281\\</t>
  </si>
  <si>
    <t>265664\422282\\</t>
  </si>
  <si>
    <t>265668\422277\\</t>
  </si>
  <si>
    <t>265672\422278\\</t>
  </si>
  <si>
    <t>265676\422283\\</t>
  </si>
  <si>
    <t>\422284\\</t>
  </si>
  <si>
    <t>\422298\\</t>
  </si>
  <si>
    <t>\422279\\</t>
  </si>
  <si>
    <t>\422280\\</t>
  </si>
  <si>
    <t>\422285\\</t>
  </si>
  <si>
    <t>\422287\\</t>
  </si>
  <si>
    <t>\422286\\</t>
  </si>
  <si>
    <t>\422288\\</t>
  </si>
  <si>
    <t>\422289\\</t>
  </si>
  <si>
    <t>\422290\\</t>
  </si>
  <si>
    <t>\422291\\</t>
  </si>
  <si>
    <t>\422292\\</t>
  </si>
  <si>
    <t>\422293\\</t>
  </si>
  <si>
    <t>265637\\\</t>
  </si>
  <si>
    <t>265642\\\</t>
  </si>
  <si>
    <t>265643\\\</t>
  </si>
  <si>
    <t>265639\\\</t>
  </si>
  <si>
    <t>265644\\\</t>
  </si>
  <si>
    <t>265645\\\</t>
  </si>
  <si>
    <t>265641\\\</t>
  </si>
  <si>
    <t>265647\\\</t>
  </si>
  <si>
    <t>265648\\\</t>
  </si>
  <si>
    <t>265649\\\</t>
  </si>
  <si>
    <t>265650\\\</t>
  </si>
  <si>
    <t>265652\\\</t>
  </si>
  <si>
    <t>265653\\\</t>
  </si>
  <si>
    <t>265654\\\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</si>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</sst>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8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281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227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4" name="Рисунок 5" descr="2279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38100</xdr:rowOff>
    </xdr:from>
    <xdr:to>
      <xdr:col>1</xdr:col>
      <xdr:colOff>1438275</xdr:colOff>
      <xdr:row>74</xdr:row>
      <xdr:rowOff>57150</xdr:rowOff>
    </xdr:to>
    <xdr:pic>
      <xdr:nvPicPr>
        <xdr:cNvPr id="5" name="Рисунок 6" descr="2598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80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79</xdr:row>
      <xdr:rowOff>38100</xdr:rowOff>
    </xdr:from>
    <xdr:to>
      <xdr:col>1</xdr:col>
      <xdr:colOff>1419225</xdr:colOff>
      <xdr:row>88</xdr:row>
      <xdr:rowOff>161925</xdr:rowOff>
    </xdr:to>
    <xdr:pic>
      <xdr:nvPicPr>
        <xdr:cNvPr id="6" name="Рисунок 7" descr="22798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50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91</xdr:row>
      <xdr:rowOff>38100</xdr:rowOff>
    </xdr:from>
    <xdr:to>
      <xdr:col>1</xdr:col>
      <xdr:colOff>1438275</xdr:colOff>
      <xdr:row>98</xdr:row>
      <xdr:rowOff>104775</xdr:rowOff>
    </xdr:to>
    <xdr:pic>
      <xdr:nvPicPr>
        <xdr:cNvPr id="7" name="Рисунок 8" descr="2598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737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103</xdr:row>
      <xdr:rowOff>38100</xdr:rowOff>
    </xdr:from>
    <xdr:to>
      <xdr:col>1</xdr:col>
      <xdr:colOff>1438275</xdr:colOff>
      <xdr:row>109</xdr:row>
      <xdr:rowOff>161925</xdr:rowOff>
    </xdr:to>
    <xdr:pic>
      <xdr:nvPicPr>
        <xdr:cNvPr id="8" name="Рисунок 9" descr="2598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9659600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115</xdr:row>
      <xdr:rowOff>38100</xdr:rowOff>
    </xdr:from>
    <xdr:to>
      <xdr:col>1</xdr:col>
      <xdr:colOff>1419225</xdr:colOff>
      <xdr:row>124</xdr:row>
      <xdr:rowOff>161925</xdr:rowOff>
    </xdr:to>
    <xdr:pic>
      <xdr:nvPicPr>
        <xdr:cNvPr id="9" name="Рисунок 10" descr="227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94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127</xdr:row>
      <xdr:rowOff>38100</xdr:rowOff>
    </xdr:from>
    <xdr:to>
      <xdr:col>1</xdr:col>
      <xdr:colOff>1419225</xdr:colOff>
      <xdr:row>136</xdr:row>
      <xdr:rowOff>161925</xdr:rowOff>
    </xdr:to>
    <xdr:pic>
      <xdr:nvPicPr>
        <xdr:cNvPr id="10" name="Рисунок 11" descr="2280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423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38100</xdr:rowOff>
    </xdr:from>
    <xdr:to>
      <xdr:col>1</xdr:col>
      <xdr:colOff>1419225</xdr:colOff>
      <xdr:row>148</xdr:row>
      <xdr:rowOff>161925</xdr:rowOff>
    </xdr:to>
    <xdr:pic>
      <xdr:nvPicPr>
        <xdr:cNvPr id="11" name="Рисунок 12" descr="2280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51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151</xdr:row>
      <xdr:rowOff>38100</xdr:rowOff>
    </xdr:from>
    <xdr:to>
      <xdr:col>1</xdr:col>
      <xdr:colOff>1419225</xdr:colOff>
      <xdr:row>160</xdr:row>
      <xdr:rowOff>161925</xdr:rowOff>
    </xdr:to>
    <xdr:pic>
      <xdr:nvPicPr>
        <xdr:cNvPr id="12" name="Рисунок 13" descr="2042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80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38100</xdr:rowOff>
    </xdr:from>
    <xdr:to>
      <xdr:col>1</xdr:col>
      <xdr:colOff>1419225</xdr:colOff>
      <xdr:row>172</xdr:row>
      <xdr:rowOff>161925</xdr:rowOff>
    </xdr:to>
    <xdr:pic>
      <xdr:nvPicPr>
        <xdr:cNvPr id="13" name="Рисунок 14" descr="2042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08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247</xdr:row>
      <xdr:rowOff>38100</xdr:rowOff>
    </xdr:from>
    <xdr:to>
      <xdr:col>1</xdr:col>
      <xdr:colOff>1266825</xdr:colOff>
      <xdr:row>256</xdr:row>
      <xdr:rowOff>161925</xdr:rowOff>
    </xdr:to>
    <xdr:pic>
      <xdr:nvPicPr>
        <xdr:cNvPr id="14" name="Рисунок 15" descr="2609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4709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1419225</xdr:colOff>
      <xdr:row>268</xdr:row>
      <xdr:rowOff>161925</xdr:rowOff>
    </xdr:to>
    <xdr:pic>
      <xdr:nvPicPr>
        <xdr:cNvPr id="15" name="Рисунок 16" descr="2400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937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1419225</xdr:colOff>
      <xdr:row>280</xdr:row>
      <xdr:rowOff>161925</xdr:rowOff>
    </xdr:to>
    <xdr:pic>
      <xdr:nvPicPr>
        <xdr:cNvPr id="16" name="Рисунок 17" descr="3870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5166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1419225</xdr:colOff>
      <xdr:row>292</xdr:row>
      <xdr:rowOff>161925</xdr:rowOff>
    </xdr:to>
    <xdr:pic>
      <xdr:nvPicPr>
        <xdr:cNvPr id="17" name="Рисунок 18" descr="2278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5394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1419225</xdr:colOff>
      <xdr:row>329</xdr:row>
      <xdr:rowOff>161925</xdr:rowOff>
    </xdr:to>
    <xdr:pic>
      <xdr:nvPicPr>
        <xdr:cNvPr id="18" name="Рисунок 19" descr="2281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6099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348</xdr:row>
      <xdr:rowOff>38100</xdr:rowOff>
    </xdr:from>
    <xdr:to>
      <xdr:col>1</xdr:col>
      <xdr:colOff>1419225</xdr:colOff>
      <xdr:row>357</xdr:row>
      <xdr:rowOff>161925</xdr:rowOff>
    </xdr:to>
    <xdr:pic>
      <xdr:nvPicPr>
        <xdr:cNvPr id="19" name="Рисунок 20" descr="2408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6633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360</xdr:row>
      <xdr:rowOff>38100</xdr:rowOff>
    </xdr:from>
    <xdr:to>
      <xdr:col>1</xdr:col>
      <xdr:colOff>1419225</xdr:colOff>
      <xdr:row>369</xdr:row>
      <xdr:rowOff>161925</xdr:rowOff>
    </xdr:to>
    <xdr:pic>
      <xdr:nvPicPr>
        <xdr:cNvPr id="20" name="Рисунок 21" descr="2386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6861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379</xdr:row>
      <xdr:rowOff>38100</xdr:rowOff>
    </xdr:from>
    <xdr:to>
      <xdr:col>1</xdr:col>
      <xdr:colOff>1419225</xdr:colOff>
      <xdr:row>388</xdr:row>
      <xdr:rowOff>161925</xdr:rowOff>
    </xdr:to>
    <xdr:pic>
      <xdr:nvPicPr>
        <xdr:cNvPr id="21" name="Рисунок 22" descr="2279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7223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391</xdr:row>
      <xdr:rowOff>38100</xdr:rowOff>
    </xdr:from>
    <xdr:to>
      <xdr:col>1</xdr:col>
      <xdr:colOff>1419225</xdr:colOff>
      <xdr:row>400</xdr:row>
      <xdr:rowOff>161925</xdr:rowOff>
    </xdr:to>
    <xdr:pic>
      <xdr:nvPicPr>
        <xdr:cNvPr id="22" name="Рисунок 23" descr="2279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7452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505</xdr:row>
      <xdr:rowOff>38100</xdr:rowOff>
    </xdr:from>
    <xdr:to>
      <xdr:col>1</xdr:col>
      <xdr:colOff>1419225</xdr:colOff>
      <xdr:row>514</xdr:row>
      <xdr:rowOff>161925</xdr:rowOff>
    </xdr:to>
    <xdr:pic>
      <xdr:nvPicPr>
        <xdr:cNvPr id="23" name="Рисунок 24" descr="2290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9624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550</xdr:row>
      <xdr:rowOff>38100</xdr:rowOff>
    </xdr:from>
    <xdr:to>
      <xdr:col>1</xdr:col>
      <xdr:colOff>1266825</xdr:colOff>
      <xdr:row>559</xdr:row>
      <xdr:rowOff>161925</xdr:rowOff>
    </xdr:to>
    <xdr:pic>
      <xdr:nvPicPr>
        <xdr:cNvPr id="24" name="Рисунок 25" descr="2304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10481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565</xdr:row>
      <xdr:rowOff>38100</xdr:rowOff>
    </xdr:from>
    <xdr:to>
      <xdr:col>1</xdr:col>
      <xdr:colOff>1419225</xdr:colOff>
      <xdr:row>574</xdr:row>
      <xdr:rowOff>161925</xdr:rowOff>
    </xdr:to>
    <xdr:pic>
      <xdr:nvPicPr>
        <xdr:cNvPr id="25" name="Рисунок 26" descr="2300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10767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577</xdr:row>
      <xdr:rowOff>38100</xdr:rowOff>
    </xdr:from>
    <xdr:to>
      <xdr:col>1</xdr:col>
      <xdr:colOff>1419225</xdr:colOff>
      <xdr:row>586</xdr:row>
      <xdr:rowOff>161925</xdr:rowOff>
    </xdr:to>
    <xdr:pic>
      <xdr:nvPicPr>
        <xdr:cNvPr id="26" name="Рисунок 27" descr="2314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10995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589</xdr:row>
      <xdr:rowOff>38100</xdr:rowOff>
    </xdr:from>
    <xdr:to>
      <xdr:col>1</xdr:col>
      <xdr:colOff>1419225</xdr:colOff>
      <xdr:row>598</xdr:row>
      <xdr:rowOff>161925</xdr:rowOff>
    </xdr:to>
    <xdr:pic>
      <xdr:nvPicPr>
        <xdr:cNvPr id="27" name="Рисунок 28" descr="2400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11224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G3+G15+G27+G51+G67+G79+G91+G103+G115+G127+G139+G151+G163+G247+G259+G271+G283+G320+G348+G360+G379+G391+G505+G550+G565+G577+G589</f>
        <v>0</v>
      </c>
      <c r="H2" s="5">
        <f>H3+H15+H27+H51+H67+H79+H91+H103+H115+H127+H139+H151+H163+H247+H259+H271+H283+H320+H348+H360+H379+H391+H505+H550+H565+H577+H589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SUM(D6:D6)+SUM(F6:F6)+SUM(H6:H9)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12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6</v>
      </c>
      <c r="F7" s="13"/>
      <c r="G7" s="12" t="s">
        <v>14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6</v>
      </c>
      <c r="F8" s="13"/>
      <c r="G8" s="12" t="s">
        <v>16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6</v>
      </c>
      <c r="F9" s="13"/>
      <c r="G9" s="12" t="s">
        <v>18</v>
      </c>
      <c r="H9" s="13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21</v>
      </c>
      <c r="D15" s="7" t="s">
        <v>3</v>
      </c>
      <c r="E15" s="8">
        <v>181.27</v>
      </c>
      <c r="F15" s="9"/>
      <c r="G15" s="10">
        <f>SUM(D18:D18)+SUM(F18:F21)+SUM(H18:H19)+SUM(D24:D24)</f>
        <v>0</v>
      </c>
      <c r="H15" s="10">
        <f>E15*G15</f>
        <v>0</v>
      </c>
    </row>
    <row r="16" spans="2:8" ht="15">
      <c r="B16" s="16" t="s">
        <v>6</v>
      </c>
      <c r="C16" s="17" t="s">
        <v>22</v>
      </c>
      <c r="D16" s="17"/>
      <c r="E16" s="17" t="s">
        <v>10</v>
      </c>
      <c r="F16" s="17"/>
      <c r="G16" s="17" t="s">
        <v>23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24</v>
      </c>
      <c r="B18" s="16"/>
      <c r="C18" s="12" t="s">
        <v>12</v>
      </c>
      <c r="D18" s="13"/>
      <c r="E18" s="12" t="s">
        <v>12</v>
      </c>
      <c r="F18" s="13"/>
      <c r="G18" s="12" t="s">
        <v>12</v>
      </c>
      <c r="H18" s="13"/>
    </row>
    <row r="19" spans="1:8" ht="15">
      <c r="A19" s="14" t="s">
        <v>25</v>
      </c>
      <c r="B19" s="16"/>
      <c r="C19" s="12" t="s">
        <v>6</v>
      </c>
      <c r="D19" s="13"/>
      <c r="E19" s="12" t="s">
        <v>14</v>
      </c>
      <c r="F19" s="13"/>
      <c r="G19" s="12" t="s">
        <v>14</v>
      </c>
      <c r="H19" s="13"/>
    </row>
    <row r="20" spans="1:8" ht="15">
      <c r="A20" s="14" t="s">
        <v>26</v>
      </c>
      <c r="B20" s="16"/>
      <c r="C20" s="12" t="s">
        <v>6</v>
      </c>
      <c r="D20" s="13"/>
      <c r="E20" s="12" t="s">
        <v>16</v>
      </c>
      <c r="F20" s="13"/>
      <c r="G20" s="12" t="s">
        <v>6</v>
      </c>
      <c r="H20" s="13"/>
    </row>
    <row r="21" spans="1:8" ht="15">
      <c r="A21" s="14" t="s">
        <v>27</v>
      </c>
      <c r="B21" s="16"/>
      <c r="C21" s="12" t="s">
        <v>6</v>
      </c>
      <c r="D21" s="13"/>
      <c r="E21" s="12" t="s">
        <v>18</v>
      </c>
      <c r="F21" s="13"/>
      <c r="G21" s="12" t="s">
        <v>6</v>
      </c>
      <c r="H21" s="13"/>
    </row>
    <row r="22" spans="2:8" ht="15">
      <c r="B22" s="16"/>
      <c r="C22" s="17" t="s">
        <v>28</v>
      </c>
      <c r="D22" s="17"/>
      <c r="E22" s="17" t="s">
        <v>6</v>
      </c>
      <c r="F22" s="17"/>
      <c r="G22" s="17" t="s">
        <v>6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29</v>
      </c>
      <c r="B24" s="16"/>
      <c r="C24" s="12" t="s">
        <v>12</v>
      </c>
      <c r="D24" s="13"/>
      <c r="E24" s="12" t="s">
        <v>6</v>
      </c>
      <c r="F24" s="13"/>
      <c r="G24" s="12" t="s">
        <v>6</v>
      </c>
      <c r="H24" s="13"/>
    </row>
    <row r="25" ht="15">
      <c r="B25" s="16"/>
    </row>
    <row r="27" spans="2:8" ht="15">
      <c r="B27" s="6" t="s">
        <v>30</v>
      </c>
      <c r="C27" s="6" t="s">
        <v>31</v>
      </c>
      <c r="D27" s="7" t="s">
        <v>3</v>
      </c>
      <c r="E27" s="8">
        <v>152.64</v>
      </c>
      <c r="F27" s="9"/>
      <c r="G27" s="10">
        <f>SUM(D30:D32)+SUM(F30:F32)+SUM(H30:H32)+SUM(D35:D38)+SUM(F35:F38)+SUM(H35:H38)+SUM(D41:D44)+SUM(F41:F42)+SUM(H41:H44)+SUM(D47:D47)+SUM(F47:F49)</f>
        <v>0</v>
      </c>
      <c r="H27" s="10">
        <f>E27*G27</f>
        <v>0</v>
      </c>
    </row>
    <row r="28" spans="2:8" ht="15">
      <c r="B28" s="16" t="s">
        <v>6</v>
      </c>
      <c r="C28" s="17" t="s">
        <v>32</v>
      </c>
      <c r="D28" s="17"/>
      <c r="E28" s="17" t="s">
        <v>33</v>
      </c>
      <c r="F28" s="17"/>
      <c r="G28" s="17" t="s">
        <v>34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35</v>
      </c>
      <c r="B30" s="16"/>
      <c r="C30" s="12" t="s">
        <v>16</v>
      </c>
      <c r="D30" s="13"/>
      <c r="E30" s="12" t="s">
        <v>12</v>
      </c>
      <c r="F30" s="13"/>
      <c r="G30" s="12" t="s">
        <v>14</v>
      </c>
      <c r="H30" s="13"/>
    </row>
    <row r="31" spans="1:8" ht="15">
      <c r="A31" s="14" t="s">
        <v>36</v>
      </c>
      <c r="B31" s="16"/>
      <c r="C31" s="12" t="s">
        <v>18</v>
      </c>
      <c r="D31" s="13"/>
      <c r="E31" s="12" t="s">
        <v>14</v>
      </c>
      <c r="F31" s="13"/>
      <c r="G31" s="12" t="s">
        <v>16</v>
      </c>
      <c r="H31" s="13"/>
    </row>
    <row r="32" spans="1:8" ht="15">
      <c r="A32" s="14" t="s">
        <v>38</v>
      </c>
      <c r="B32" s="16"/>
      <c r="C32" s="12" t="s">
        <v>37</v>
      </c>
      <c r="D32" s="13"/>
      <c r="E32" s="12" t="s">
        <v>18</v>
      </c>
      <c r="F32" s="13"/>
      <c r="G32" s="12" t="s">
        <v>18</v>
      </c>
      <c r="H32" s="13"/>
    </row>
    <row r="33" spans="2:8" ht="15">
      <c r="B33" s="16"/>
      <c r="C33" s="17" t="s">
        <v>22</v>
      </c>
      <c r="D33" s="17"/>
      <c r="E33" s="17" t="s">
        <v>10</v>
      </c>
      <c r="F33" s="17"/>
      <c r="G33" s="17" t="s">
        <v>23</v>
      </c>
      <c r="H33" s="17"/>
    </row>
    <row r="34" spans="2:8" ht="15">
      <c r="B34" s="16"/>
      <c r="C34" s="11" t="s">
        <v>7</v>
      </c>
      <c r="D34" s="11" t="s">
        <v>8</v>
      </c>
      <c r="E34" s="11" t="s">
        <v>7</v>
      </c>
      <c r="F34" s="11" t="s">
        <v>8</v>
      </c>
      <c r="G34" s="11" t="s">
        <v>7</v>
      </c>
      <c r="H34" s="11" t="s">
        <v>8</v>
      </c>
    </row>
    <row r="35" spans="1:8" ht="15">
      <c r="A35" s="14" t="s">
        <v>39</v>
      </c>
      <c r="B35" s="16"/>
      <c r="C35" s="12" t="s">
        <v>12</v>
      </c>
      <c r="D35" s="13"/>
      <c r="E35" s="12" t="s">
        <v>12</v>
      </c>
      <c r="F35" s="13"/>
      <c r="G35" s="12" t="s">
        <v>12</v>
      </c>
      <c r="H35" s="13"/>
    </row>
    <row r="36" spans="1:8" ht="15">
      <c r="A36" s="14" t="s">
        <v>40</v>
      </c>
      <c r="B36" s="16"/>
      <c r="C36" s="12" t="s">
        <v>14</v>
      </c>
      <c r="D36" s="13"/>
      <c r="E36" s="12" t="s">
        <v>14</v>
      </c>
      <c r="F36" s="13"/>
      <c r="G36" s="12" t="s">
        <v>14</v>
      </c>
      <c r="H36" s="13"/>
    </row>
    <row r="37" spans="1:8" ht="15">
      <c r="A37" s="14" t="s">
        <v>41</v>
      </c>
      <c r="B37" s="16"/>
      <c r="C37" s="12" t="s">
        <v>16</v>
      </c>
      <c r="D37" s="13"/>
      <c r="E37" s="12" t="s">
        <v>16</v>
      </c>
      <c r="F37" s="13"/>
      <c r="G37" s="12" t="s">
        <v>16</v>
      </c>
      <c r="H37" s="13"/>
    </row>
    <row r="38" spans="1:8" ht="15">
      <c r="A38" s="14" t="s">
        <v>42</v>
      </c>
      <c r="C38" s="12" t="s">
        <v>18</v>
      </c>
      <c r="D38" s="13"/>
      <c r="E38" s="12" t="s">
        <v>18</v>
      </c>
      <c r="F38" s="13"/>
      <c r="G38" s="12" t="s">
        <v>18</v>
      </c>
      <c r="H38" s="13"/>
    </row>
    <row r="39" spans="3:8" ht="15">
      <c r="C39" s="17" t="s">
        <v>28</v>
      </c>
      <c r="D39" s="17"/>
      <c r="E39" s="17" t="s">
        <v>43</v>
      </c>
      <c r="F39" s="17"/>
      <c r="G39" s="17" t="s">
        <v>44</v>
      </c>
      <c r="H39" s="17"/>
    </row>
    <row r="40" spans="3:8" ht="15">
      <c r="C40" s="11" t="s">
        <v>7</v>
      </c>
      <c r="D40" s="11" t="s">
        <v>8</v>
      </c>
      <c r="E40" s="11" t="s">
        <v>7</v>
      </c>
      <c r="F40" s="11" t="s">
        <v>8</v>
      </c>
      <c r="G40" s="11" t="s">
        <v>7</v>
      </c>
      <c r="H40" s="11" t="s">
        <v>8</v>
      </c>
    </row>
    <row r="41" spans="1:8" ht="15">
      <c r="A41" s="14" t="s">
        <v>45</v>
      </c>
      <c r="C41" s="12" t="s">
        <v>12</v>
      </c>
      <c r="D41" s="13"/>
      <c r="E41" s="12" t="s">
        <v>14</v>
      </c>
      <c r="F41" s="13"/>
      <c r="G41" s="12" t="s">
        <v>12</v>
      </c>
      <c r="H41" s="13"/>
    </row>
    <row r="42" spans="1:8" ht="15">
      <c r="A42" s="14" t="s">
        <v>46</v>
      </c>
      <c r="C42" s="12" t="s">
        <v>14</v>
      </c>
      <c r="D42" s="13"/>
      <c r="E42" s="12" t="s">
        <v>18</v>
      </c>
      <c r="F42" s="13"/>
      <c r="G42" s="12" t="s">
        <v>16</v>
      </c>
      <c r="H42" s="13"/>
    </row>
    <row r="43" spans="1:8" ht="15">
      <c r="A43" s="14" t="s">
        <v>47</v>
      </c>
      <c r="C43" s="12" t="s">
        <v>16</v>
      </c>
      <c r="D43" s="13"/>
      <c r="E43" s="12" t="s">
        <v>6</v>
      </c>
      <c r="F43" s="13"/>
      <c r="G43" s="12" t="s">
        <v>18</v>
      </c>
      <c r="H43" s="13"/>
    </row>
    <row r="44" spans="1:8" ht="15">
      <c r="A44" s="14" t="s">
        <v>48</v>
      </c>
      <c r="C44" s="12" t="s">
        <v>18</v>
      </c>
      <c r="D44" s="13"/>
      <c r="E44" s="12" t="s">
        <v>6</v>
      </c>
      <c r="F44" s="13"/>
      <c r="G44" s="12" t="s">
        <v>37</v>
      </c>
      <c r="H44" s="13"/>
    </row>
    <row r="45" spans="3:8" ht="15">
      <c r="C45" s="17" t="s">
        <v>49</v>
      </c>
      <c r="D45" s="17"/>
      <c r="E45" s="17" t="s">
        <v>50</v>
      </c>
      <c r="F45" s="17"/>
      <c r="G45" s="17" t="s">
        <v>6</v>
      </c>
      <c r="H45" s="17"/>
    </row>
    <row r="46" spans="3:8" ht="15">
      <c r="C46" s="11" t="s">
        <v>7</v>
      </c>
      <c r="D46" s="11" t="s">
        <v>8</v>
      </c>
      <c r="E46" s="11" t="s">
        <v>7</v>
      </c>
      <c r="F46" s="11" t="s">
        <v>8</v>
      </c>
      <c r="G46" s="11" t="s">
        <v>7</v>
      </c>
      <c r="H46" s="11" t="s">
        <v>8</v>
      </c>
    </row>
    <row r="47" spans="1:8" ht="15">
      <c r="A47" s="14" t="s">
        <v>51</v>
      </c>
      <c r="C47" s="12" t="s">
        <v>12</v>
      </c>
      <c r="D47" s="13"/>
      <c r="E47" s="12" t="s">
        <v>12</v>
      </c>
      <c r="F47" s="13"/>
      <c r="G47" s="12" t="s">
        <v>6</v>
      </c>
      <c r="H47" s="13"/>
    </row>
    <row r="48" spans="1:8" ht="15">
      <c r="A48" s="14" t="s">
        <v>52</v>
      </c>
      <c r="C48" s="12" t="s">
        <v>6</v>
      </c>
      <c r="D48" s="13"/>
      <c r="E48" s="12" t="s">
        <v>14</v>
      </c>
      <c r="F48" s="13"/>
      <c r="G48" s="12" t="s">
        <v>6</v>
      </c>
      <c r="H48" s="13"/>
    </row>
    <row r="49" spans="1:8" ht="15">
      <c r="A49" s="14" t="s">
        <v>53</v>
      </c>
      <c r="C49" s="12" t="s">
        <v>6</v>
      </c>
      <c r="D49" s="13"/>
      <c r="E49" s="12" t="s">
        <v>18</v>
      </c>
      <c r="F49" s="13"/>
      <c r="G49" s="12" t="s">
        <v>6</v>
      </c>
      <c r="H49" s="13"/>
    </row>
    <row r="51" spans="2:8" ht="15">
      <c r="B51" s="6" t="s">
        <v>54</v>
      </c>
      <c r="C51" s="6" t="s">
        <v>5</v>
      </c>
      <c r="D51" s="7" t="s">
        <v>3</v>
      </c>
      <c r="E51" s="8">
        <v>162.19</v>
      </c>
      <c r="F51" s="9"/>
      <c r="G51" s="10">
        <f>SUM(D54:D55)+SUM(F54:F54)+SUM(H54:H58)+SUM(D61:D61)+SUM(F61:F61)+SUM(H61:H62)+SUM(D65:D65)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33</v>
      </c>
      <c r="F52" s="17"/>
      <c r="G52" s="17" t="s">
        <v>34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55</v>
      </c>
      <c r="B54" s="16"/>
      <c r="C54" s="12" t="s">
        <v>18</v>
      </c>
      <c r="D54" s="13"/>
      <c r="E54" s="12" t="s">
        <v>37</v>
      </c>
      <c r="F54" s="13"/>
      <c r="G54" s="12" t="s">
        <v>12</v>
      </c>
      <c r="H54" s="13"/>
    </row>
    <row r="55" spans="1:8" ht="15">
      <c r="A55" s="14" t="s">
        <v>56</v>
      </c>
      <c r="B55" s="16"/>
      <c r="C55" s="12" t="s">
        <v>37</v>
      </c>
      <c r="D55" s="13"/>
      <c r="E55" s="12" t="s">
        <v>6</v>
      </c>
      <c r="F55" s="13"/>
      <c r="G55" s="12" t="s">
        <v>14</v>
      </c>
      <c r="H55" s="13"/>
    </row>
    <row r="56" spans="1:8" ht="15">
      <c r="A56" s="14" t="s">
        <v>57</v>
      </c>
      <c r="B56" s="16"/>
      <c r="C56" s="12" t="s">
        <v>6</v>
      </c>
      <c r="D56" s="13"/>
      <c r="E56" s="12" t="s">
        <v>6</v>
      </c>
      <c r="F56" s="13"/>
      <c r="G56" s="12" t="s">
        <v>16</v>
      </c>
      <c r="H56" s="13"/>
    </row>
    <row r="57" spans="1:8" ht="15">
      <c r="A57" s="14" t="s">
        <v>58</v>
      </c>
      <c r="B57" s="16"/>
      <c r="C57" s="12" t="s">
        <v>6</v>
      </c>
      <c r="D57" s="13"/>
      <c r="E57" s="12" t="s">
        <v>6</v>
      </c>
      <c r="F57" s="13"/>
      <c r="G57" s="12" t="s">
        <v>18</v>
      </c>
      <c r="H57" s="13"/>
    </row>
    <row r="58" spans="1:8" ht="15">
      <c r="A58" s="14" t="s">
        <v>59</v>
      </c>
      <c r="B58" s="16"/>
      <c r="C58" s="12" t="s">
        <v>6</v>
      </c>
      <c r="D58" s="13"/>
      <c r="E58" s="12" t="s">
        <v>6</v>
      </c>
      <c r="F58" s="13"/>
      <c r="G58" s="12" t="s">
        <v>37</v>
      </c>
      <c r="H58" s="13"/>
    </row>
    <row r="59" spans="2:8" ht="15">
      <c r="B59" s="16"/>
      <c r="C59" s="17" t="s">
        <v>10</v>
      </c>
      <c r="D59" s="17"/>
      <c r="E59" s="17" t="s">
        <v>60</v>
      </c>
      <c r="F59" s="17"/>
      <c r="G59" s="17" t="s">
        <v>44</v>
      </c>
      <c r="H59" s="17"/>
    </row>
    <row r="60" spans="2:8" ht="15">
      <c r="B60" s="16"/>
      <c r="C60" s="11" t="s">
        <v>7</v>
      </c>
      <c r="D60" s="11" t="s">
        <v>8</v>
      </c>
      <c r="E60" s="11" t="s">
        <v>7</v>
      </c>
      <c r="F60" s="11" t="s">
        <v>8</v>
      </c>
      <c r="G60" s="11" t="s">
        <v>7</v>
      </c>
      <c r="H60" s="11" t="s">
        <v>8</v>
      </c>
    </row>
    <row r="61" spans="1:8" ht="15">
      <c r="A61" s="14" t="s">
        <v>61</v>
      </c>
      <c r="B61" s="16"/>
      <c r="C61" s="12" t="s">
        <v>12</v>
      </c>
      <c r="D61" s="13"/>
      <c r="E61" s="12" t="s">
        <v>37</v>
      </c>
      <c r="F61" s="13"/>
      <c r="G61" s="12" t="s">
        <v>18</v>
      </c>
      <c r="H61" s="13"/>
    </row>
    <row r="62" spans="1:8" ht="15">
      <c r="A62" s="14" t="s">
        <v>62</v>
      </c>
      <c r="C62" s="12" t="s">
        <v>6</v>
      </c>
      <c r="D62" s="13"/>
      <c r="E62" s="12" t="s">
        <v>6</v>
      </c>
      <c r="F62" s="13"/>
      <c r="G62" s="12" t="s">
        <v>37</v>
      </c>
      <c r="H62" s="13"/>
    </row>
    <row r="63" spans="3:8" ht="15">
      <c r="C63" s="17" t="s">
        <v>63</v>
      </c>
      <c r="D63" s="17"/>
      <c r="E63" s="17" t="s">
        <v>6</v>
      </c>
      <c r="F63" s="17"/>
      <c r="G63" s="17" t="s">
        <v>6</v>
      </c>
      <c r="H63" s="17"/>
    </row>
    <row r="64" spans="3:8" ht="15">
      <c r="C64" s="11" t="s">
        <v>7</v>
      </c>
      <c r="D64" s="11" t="s">
        <v>8</v>
      </c>
      <c r="E64" s="11" t="s">
        <v>7</v>
      </c>
      <c r="F64" s="11" t="s">
        <v>8</v>
      </c>
      <c r="G64" s="11" t="s">
        <v>7</v>
      </c>
      <c r="H64" s="11" t="s">
        <v>8</v>
      </c>
    </row>
    <row r="65" spans="1:8" ht="15">
      <c r="A65" s="14" t="s">
        <v>64</v>
      </c>
      <c r="C65" s="12" t="s">
        <v>37</v>
      </c>
      <c r="D65" s="13"/>
      <c r="E65" s="12" t="s">
        <v>6</v>
      </c>
      <c r="F65" s="13"/>
      <c r="G65" s="12" t="s">
        <v>6</v>
      </c>
      <c r="H65" s="13"/>
    </row>
    <row r="67" spans="2:8" ht="15">
      <c r="B67" s="6" t="s">
        <v>65</v>
      </c>
      <c r="C67" s="6" t="s">
        <v>66</v>
      </c>
      <c r="D67" s="7" t="s">
        <v>3</v>
      </c>
      <c r="E67" s="8">
        <v>124.02</v>
      </c>
      <c r="F67" s="9"/>
      <c r="G67" s="10">
        <f>SUM(D70:D72)</f>
        <v>0</v>
      </c>
      <c r="H67" s="10">
        <f>E67*G67</f>
        <v>0</v>
      </c>
    </row>
    <row r="68" spans="2:8" ht="15">
      <c r="B68" s="16" t="s">
        <v>6</v>
      </c>
      <c r="C68" s="17" t="s">
        <v>9</v>
      </c>
      <c r="D68" s="17"/>
      <c r="E68" s="17" t="s">
        <v>6</v>
      </c>
      <c r="F68" s="17"/>
      <c r="G68" s="17" t="s">
        <v>6</v>
      </c>
      <c r="H68" s="17"/>
    </row>
    <row r="69" spans="2:8" ht="15">
      <c r="B69" s="16"/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67</v>
      </c>
      <c r="B70" s="16"/>
      <c r="C70" s="12" t="s">
        <v>12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68</v>
      </c>
      <c r="B71" s="16"/>
      <c r="C71" s="12" t="s">
        <v>14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69</v>
      </c>
      <c r="B72" s="16"/>
      <c r="C72" s="12" t="s">
        <v>16</v>
      </c>
      <c r="D72" s="13"/>
      <c r="E72" s="12" t="s">
        <v>6</v>
      </c>
      <c r="F72" s="13"/>
      <c r="G72" s="12" t="s">
        <v>6</v>
      </c>
      <c r="H72" s="13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9" spans="2:8" ht="15">
      <c r="B79" s="6" t="s">
        <v>70</v>
      </c>
      <c r="C79" s="6" t="s">
        <v>71</v>
      </c>
      <c r="D79" s="7" t="s">
        <v>3</v>
      </c>
      <c r="E79" s="8">
        <v>248.05</v>
      </c>
      <c r="F79" s="9"/>
      <c r="G79" s="10">
        <f>SUM(D82:D84)</f>
        <v>0</v>
      </c>
      <c r="H79" s="10">
        <f>E79*G79</f>
        <v>0</v>
      </c>
    </row>
    <row r="80" spans="2:8" ht="15">
      <c r="B80" s="16" t="s">
        <v>6</v>
      </c>
      <c r="C80" s="17" t="s">
        <v>34</v>
      </c>
      <c r="D80" s="17"/>
      <c r="E80" s="17" t="s">
        <v>6</v>
      </c>
      <c r="F80" s="17"/>
      <c r="G80" s="17" t="s">
        <v>6</v>
      </c>
      <c r="H80" s="17"/>
    </row>
    <row r="81" spans="2:8" ht="15">
      <c r="B81" s="16"/>
      <c r="C81" s="11" t="s">
        <v>7</v>
      </c>
      <c r="D81" s="11" t="s">
        <v>8</v>
      </c>
      <c r="E81" s="11" t="s">
        <v>7</v>
      </c>
      <c r="F81" s="11" t="s">
        <v>8</v>
      </c>
      <c r="G81" s="11" t="s">
        <v>7</v>
      </c>
      <c r="H81" s="11" t="s">
        <v>8</v>
      </c>
    </row>
    <row r="82" spans="1:8" ht="15">
      <c r="A82" s="14" t="s">
        <v>72</v>
      </c>
      <c r="B82" s="16"/>
      <c r="C82" s="12" t="s">
        <v>18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73</v>
      </c>
      <c r="B83" s="16"/>
      <c r="C83" s="12" t="s">
        <v>37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75</v>
      </c>
      <c r="B84" s="16"/>
      <c r="C84" s="12" t="s">
        <v>74</v>
      </c>
      <c r="D84" s="13"/>
      <c r="E84" s="12" t="s">
        <v>6</v>
      </c>
      <c r="F84" s="13"/>
      <c r="G84" s="12" t="s">
        <v>6</v>
      </c>
      <c r="H84" s="13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1" spans="2:8" ht="15">
      <c r="B91" s="6" t="s">
        <v>76</v>
      </c>
      <c r="C91" s="6" t="s">
        <v>77</v>
      </c>
      <c r="D91" s="7" t="s">
        <v>3</v>
      </c>
      <c r="E91" s="8">
        <v>257.59</v>
      </c>
      <c r="F91" s="9"/>
      <c r="G91" s="10">
        <f>SUM(D94:D96)</f>
        <v>0</v>
      </c>
      <c r="H91" s="10">
        <f>E91*G91</f>
        <v>0</v>
      </c>
    </row>
    <row r="92" spans="2:8" ht="15">
      <c r="B92" s="16" t="s">
        <v>6</v>
      </c>
      <c r="C92" s="17" t="s">
        <v>78</v>
      </c>
      <c r="D92" s="17"/>
      <c r="E92" s="17" t="s">
        <v>6</v>
      </c>
      <c r="F92" s="17"/>
      <c r="G92" s="17" t="s">
        <v>6</v>
      </c>
      <c r="H92" s="17"/>
    </row>
    <row r="93" spans="2:8" ht="15">
      <c r="B93" s="16"/>
      <c r="C93" s="11" t="s">
        <v>7</v>
      </c>
      <c r="D93" s="11" t="s">
        <v>8</v>
      </c>
      <c r="E93" s="11" t="s">
        <v>7</v>
      </c>
      <c r="F93" s="11" t="s">
        <v>8</v>
      </c>
      <c r="G93" s="11" t="s">
        <v>7</v>
      </c>
      <c r="H93" s="11" t="s">
        <v>8</v>
      </c>
    </row>
    <row r="94" spans="1:8" ht="15">
      <c r="A94" s="14" t="s">
        <v>79</v>
      </c>
      <c r="B94" s="16"/>
      <c r="C94" s="12" t="s">
        <v>14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80</v>
      </c>
      <c r="B95" s="16"/>
      <c r="C95" s="12" t="s">
        <v>16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81</v>
      </c>
      <c r="B96" s="16"/>
      <c r="C96" s="12" t="s">
        <v>18</v>
      </c>
      <c r="D96" s="13"/>
      <c r="E96" s="12" t="s">
        <v>6</v>
      </c>
      <c r="F96" s="13"/>
      <c r="G96" s="12" t="s">
        <v>6</v>
      </c>
      <c r="H96" s="13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3" spans="2:8" ht="15">
      <c r="B103" s="6" t="s">
        <v>82</v>
      </c>
      <c r="C103" s="6" t="s">
        <v>66</v>
      </c>
      <c r="D103" s="7" t="s">
        <v>3</v>
      </c>
      <c r="E103" s="8">
        <v>305.29</v>
      </c>
      <c r="F103" s="9"/>
      <c r="G103" s="10">
        <f>SUM(D106:D110)+SUM(F106:F111)</f>
        <v>0</v>
      </c>
      <c r="H103" s="10">
        <f>E103*G103</f>
        <v>0</v>
      </c>
    </row>
    <row r="104" spans="2:8" ht="15">
      <c r="B104" s="16" t="s">
        <v>6</v>
      </c>
      <c r="C104" s="17" t="s">
        <v>9</v>
      </c>
      <c r="D104" s="17"/>
      <c r="E104" s="17" t="s">
        <v>11</v>
      </c>
      <c r="F104" s="17"/>
      <c r="G104" s="17" t="s">
        <v>6</v>
      </c>
      <c r="H104" s="17"/>
    </row>
    <row r="105" spans="2:8" ht="15">
      <c r="B105" s="16"/>
      <c r="C105" s="11" t="s">
        <v>7</v>
      </c>
      <c r="D105" s="11" t="s">
        <v>8</v>
      </c>
      <c r="E105" s="11" t="s">
        <v>7</v>
      </c>
      <c r="F105" s="11" t="s">
        <v>8</v>
      </c>
      <c r="G105" s="11" t="s">
        <v>7</v>
      </c>
      <c r="H105" s="11" t="s">
        <v>8</v>
      </c>
    </row>
    <row r="106" spans="1:8" ht="15">
      <c r="A106" s="14" t="s">
        <v>83</v>
      </c>
      <c r="B106" s="16"/>
      <c r="C106" s="12" t="s">
        <v>12</v>
      </c>
      <c r="D106" s="13"/>
      <c r="E106" s="12" t="s">
        <v>12</v>
      </c>
      <c r="F106" s="13"/>
      <c r="G106" s="12" t="s">
        <v>6</v>
      </c>
      <c r="H106" s="13"/>
    </row>
    <row r="107" spans="1:8" ht="15">
      <c r="A107" s="14" t="s">
        <v>84</v>
      </c>
      <c r="B107" s="16"/>
      <c r="C107" s="12" t="s">
        <v>14</v>
      </c>
      <c r="D107" s="13"/>
      <c r="E107" s="12" t="s">
        <v>14</v>
      </c>
      <c r="F107" s="13"/>
      <c r="G107" s="12" t="s">
        <v>6</v>
      </c>
      <c r="H107" s="13"/>
    </row>
    <row r="108" spans="1:8" ht="15">
      <c r="A108" s="14" t="s">
        <v>85</v>
      </c>
      <c r="B108" s="16"/>
      <c r="C108" s="12" t="s">
        <v>16</v>
      </c>
      <c r="D108" s="13"/>
      <c r="E108" s="12" t="s">
        <v>16</v>
      </c>
      <c r="F108" s="13"/>
      <c r="G108" s="12" t="s">
        <v>6</v>
      </c>
      <c r="H108" s="13"/>
    </row>
    <row r="109" spans="1:8" ht="15">
      <c r="A109" s="14" t="s">
        <v>86</v>
      </c>
      <c r="B109" s="16"/>
      <c r="C109" s="12" t="s">
        <v>18</v>
      </c>
      <c r="D109" s="13"/>
      <c r="E109" s="12" t="s">
        <v>18</v>
      </c>
      <c r="F109" s="13"/>
      <c r="G109" s="12" t="s">
        <v>6</v>
      </c>
      <c r="H109" s="13"/>
    </row>
    <row r="110" spans="1:8" ht="15">
      <c r="A110" s="14" t="s">
        <v>87</v>
      </c>
      <c r="B110" s="16"/>
      <c r="C110" s="12" t="s">
        <v>74</v>
      </c>
      <c r="D110" s="13"/>
      <c r="E110" s="12" t="s">
        <v>37</v>
      </c>
      <c r="F110" s="13"/>
      <c r="G110" s="12" t="s">
        <v>6</v>
      </c>
      <c r="H110" s="13"/>
    </row>
    <row r="111" spans="1:8" ht="15">
      <c r="A111" s="14" t="s">
        <v>88</v>
      </c>
      <c r="B111" s="16"/>
      <c r="C111" s="12" t="s">
        <v>6</v>
      </c>
      <c r="D111" s="13"/>
      <c r="E111" s="12" t="s">
        <v>74</v>
      </c>
      <c r="F111" s="13"/>
      <c r="G111" s="12" t="s">
        <v>6</v>
      </c>
      <c r="H111" s="13"/>
    </row>
    <row r="112" ht="15">
      <c r="B112" s="16"/>
    </row>
    <row r="113" ht="15">
      <c r="B113" s="16"/>
    </row>
    <row r="115" spans="2:8" ht="15">
      <c r="B115" s="6" t="s">
        <v>89</v>
      </c>
      <c r="C115" s="6" t="s">
        <v>77</v>
      </c>
      <c r="D115" s="7" t="s">
        <v>3</v>
      </c>
      <c r="E115" s="8">
        <v>257.59</v>
      </c>
      <c r="F115" s="9"/>
      <c r="G115" s="10">
        <f>SUM(D118:D118)+SUM(F118:F119)+SUM(H118:H118)+SUM(D122:D122)+SUM(F122:F123)</f>
        <v>0</v>
      </c>
      <c r="H115" s="10">
        <f>E115*G115</f>
        <v>0</v>
      </c>
    </row>
    <row r="116" spans="2:8" ht="15">
      <c r="B116" s="16" t="s">
        <v>6</v>
      </c>
      <c r="C116" s="17" t="s">
        <v>32</v>
      </c>
      <c r="D116" s="17"/>
      <c r="E116" s="17" t="s">
        <v>10</v>
      </c>
      <c r="F116" s="17"/>
      <c r="G116" s="17" t="s">
        <v>44</v>
      </c>
      <c r="H116" s="17"/>
    </row>
    <row r="117" spans="2:8" ht="15">
      <c r="B117" s="16"/>
      <c r="C117" s="11" t="s">
        <v>7</v>
      </c>
      <c r="D117" s="11" t="s">
        <v>8</v>
      </c>
      <c r="E117" s="11" t="s">
        <v>7</v>
      </c>
      <c r="F117" s="11" t="s">
        <v>8</v>
      </c>
      <c r="G117" s="11" t="s">
        <v>7</v>
      </c>
      <c r="H117" s="11" t="s">
        <v>8</v>
      </c>
    </row>
    <row r="118" spans="1:8" ht="15">
      <c r="A118" s="14" t="s">
        <v>90</v>
      </c>
      <c r="B118" s="16"/>
      <c r="C118" s="12" t="s">
        <v>12</v>
      </c>
      <c r="D118" s="13"/>
      <c r="E118" s="12" t="s">
        <v>12</v>
      </c>
      <c r="F118" s="13"/>
      <c r="G118" s="12" t="s">
        <v>12</v>
      </c>
      <c r="H118" s="13"/>
    </row>
    <row r="119" spans="1:8" ht="15">
      <c r="A119" s="14" t="s">
        <v>91</v>
      </c>
      <c r="B119" s="16"/>
      <c r="C119" s="12" t="s">
        <v>6</v>
      </c>
      <c r="D119" s="13"/>
      <c r="E119" s="12" t="s">
        <v>14</v>
      </c>
      <c r="F119" s="13"/>
      <c r="G119" s="12" t="s">
        <v>6</v>
      </c>
      <c r="H119" s="13"/>
    </row>
    <row r="120" spans="2:8" ht="15">
      <c r="B120" s="16"/>
      <c r="C120" s="17" t="s">
        <v>49</v>
      </c>
      <c r="D120" s="17"/>
      <c r="E120" s="17" t="s">
        <v>11</v>
      </c>
      <c r="F120" s="17"/>
      <c r="G120" s="17" t="s">
        <v>6</v>
      </c>
      <c r="H120" s="17"/>
    </row>
    <row r="121" spans="2:8" ht="15">
      <c r="B121" s="16"/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92</v>
      </c>
      <c r="B122" s="16"/>
      <c r="C122" s="12" t="s">
        <v>12</v>
      </c>
      <c r="D122" s="13"/>
      <c r="E122" s="12" t="s">
        <v>16</v>
      </c>
      <c r="F122" s="13"/>
      <c r="G122" s="12" t="s">
        <v>6</v>
      </c>
      <c r="H122" s="13"/>
    </row>
    <row r="123" spans="1:8" ht="15">
      <c r="A123" s="14" t="s">
        <v>93</v>
      </c>
      <c r="B123" s="16"/>
      <c r="C123" s="12" t="s">
        <v>6</v>
      </c>
      <c r="D123" s="13"/>
      <c r="E123" s="12" t="s">
        <v>18</v>
      </c>
      <c r="F123" s="13"/>
      <c r="G123" s="12" t="s">
        <v>6</v>
      </c>
      <c r="H123" s="13"/>
    </row>
    <row r="124" ht="15">
      <c r="B124" s="16"/>
    </row>
    <row r="125" ht="15">
      <c r="B125" s="16"/>
    </row>
    <row r="127" spans="2:8" ht="15">
      <c r="B127" s="6" t="s">
        <v>94</v>
      </c>
      <c r="C127" s="6" t="s">
        <v>66</v>
      </c>
      <c r="D127" s="7" t="s">
        <v>3</v>
      </c>
      <c r="E127" s="8">
        <v>276.67</v>
      </c>
      <c r="F127" s="9"/>
      <c r="G127" s="10">
        <f>SUM(D130:D130)+SUM(F130:F130)+SUM(H130:H130)</f>
        <v>0</v>
      </c>
      <c r="H127" s="10">
        <f>E127*G127</f>
        <v>0</v>
      </c>
    </row>
    <row r="128" spans="2:8" ht="15">
      <c r="B128" s="16" t="s">
        <v>6</v>
      </c>
      <c r="C128" s="17" t="s">
        <v>32</v>
      </c>
      <c r="D128" s="17"/>
      <c r="E128" s="17" t="s">
        <v>10</v>
      </c>
      <c r="F128" s="17"/>
      <c r="G128" s="17" t="s">
        <v>44</v>
      </c>
      <c r="H128" s="17"/>
    </row>
    <row r="129" spans="2:8" ht="15">
      <c r="B129" s="16"/>
      <c r="C129" s="11" t="s">
        <v>7</v>
      </c>
      <c r="D129" s="11" t="s">
        <v>8</v>
      </c>
      <c r="E129" s="11" t="s">
        <v>7</v>
      </c>
      <c r="F129" s="11" t="s">
        <v>8</v>
      </c>
      <c r="G129" s="11" t="s">
        <v>7</v>
      </c>
      <c r="H129" s="11" t="s">
        <v>8</v>
      </c>
    </row>
    <row r="130" spans="1:8" ht="15">
      <c r="A130" s="14" t="s">
        <v>95</v>
      </c>
      <c r="B130" s="16"/>
      <c r="C130" s="12" t="s">
        <v>12</v>
      </c>
      <c r="D130" s="13"/>
      <c r="E130" s="12" t="s">
        <v>12</v>
      </c>
      <c r="F130" s="13"/>
      <c r="G130" s="12" t="s">
        <v>12</v>
      </c>
      <c r="H130" s="13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9" spans="2:8" ht="15">
      <c r="B139" s="6" t="s">
        <v>96</v>
      </c>
      <c r="C139" s="6" t="s">
        <v>71</v>
      </c>
      <c r="D139" s="7" t="s">
        <v>3</v>
      </c>
      <c r="E139" s="8">
        <v>228.97</v>
      </c>
      <c r="F139" s="9"/>
      <c r="G139" s="10">
        <f>SUM(D142:D142)</f>
        <v>0</v>
      </c>
      <c r="H139" s="10">
        <f>E139*G139</f>
        <v>0</v>
      </c>
    </row>
    <row r="140" spans="2:8" ht="15">
      <c r="B140" s="16" t="s">
        <v>6</v>
      </c>
      <c r="C140" s="17" t="s">
        <v>11</v>
      </c>
      <c r="D140" s="17"/>
      <c r="E140" s="17" t="s">
        <v>6</v>
      </c>
      <c r="F140" s="17"/>
      <c r="G140" s="17" t="s">
        <v>6</v>
      </c>
      <c r="H140" s="17"/>
    </row>
    <row r="141" spans="2:8" ht="15">
      <c r="B141" s="16"/>
      <c r="C141" s="11" t="s">
        <v>7</v>
      </c>
      <c r="D141" s="11" t="s">
        <v>8</v>
      </c>
      <c r="E141" s="11" t="s">
        <v>7</v>
      </c>
      <c r="F141" s="11" t="s">
        <v>8</v>
      </c>
      <c r="G141" s="11" t="s">
        <v>7</v>
      </c>
      <c r="H141" s="11" t="s">
        <v>8</v>
      </c>
    </row>
    <row r="142" spans="1:8" ht="15">
      <c r="A142" s="14" t="s">
        <v>97</v>
      </c>
      <c r="B142" s="16"/>
      <c r="C142" s="12" t="s">
        <v>18</v>
      </c>
      <c r="D142" s="13"/>
      <c r="E142" s="12" t="s">
        <v>6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1" spans="2:8" ht="15">
      <c r="B151" s="6" t="s">
        <v>98</v>
      </c>
      <c r="C151" s="6" t="s">
        <v>99</v>
      </c>
      <c r="D151" s="7" t="s">
        <v>3</v>
      </c>
      <c r="E151" s="8">
        <v>362.53</v>
      </c>
      <c r="F151" s="9"/>
      <c r="G151" s="10">
        <f>SUM(D154:D157)+SUM(F154:F155)</f>
        <v>0</v>
      </c>
      <c r="H151" s="10">
        <f>E151*G151</f>
        <v>0</v>
      </c>
    </row>
    <row r="152" spans="2:8" ht="15">
      <c r="B152" s="16" t="s">
        <v>6</v>
      </c>
      <c r="C152" s="17" t="s">
        <v>100</v>
      </c>
      <c r="D152" s="17"/>
      <c r="E152" s="17" t="s">
        <v>11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102</v>
      </c>
      <c r="B154" s="16"/>
      <c r="C154" s="12" t="s">
        <v>101</v>
      </c>
      <c r="D154" s="13"/>
      <c r="E154" s="12" t="s">
        <v>101</v>
      </c>
      <c r="F154" s="13"/>
      <c r="G154" s="12" t="s">
        <v>6</v>
      </c>
      <c r="H154" s="13"/>
    </row>
    <row r="155" spans="1:8" ht="15">
      <c r="A155" s="14" t="s">
        <v>105</v>
      </c>
      <c r="B155" s="16"/>
      <c r="C155" s="12" t="s">
        <v>103</v>
      </c>
      <c r="D155" s="13"/>
      <c r="E155" s="12" t="s">
        <v>104</v>
      </c>
      <c r="F155" s="13"/>
      <c r="G155" s="12" t="s">
        <v>6</v>
      </c>
      <c r="H155" s="13"/>
    </row>
    <row r="156" spans="1:8" ht="15">
      <c r="A156" s="14" t="s">
        <v>107</v>
      </c>
      <c r="B156" s="16"/>
      <c r="C156" s="12" t="s">
        <v>106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108</v>
      </c>
      <c r="B157" s="16"/>
      <c r="C157" s="12" t="s">
        <v>104</v>
      </c>
      <c r="D157" s="13"/>
      <c r="E157" s="12" t="s">
        <v>6</v>
      </c>
      <c r="F157" s="13"/>
      <c r="G157" s="12" t="s">
        <v>6</v>
      </c>
      <c r="H157" s="13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3" spans="2:8" ht="15">
      <c r="B163" s="6" t="s">
        <v>109</v>
      </c>
      <c r="C163" s="6" t="s">
        <v>110</v>
      </c>
      <c r="D163" s="7" t="s">
        <v>3</v>
      </c>
      <c r="E163" s="8">
        <v>400.69</v>
      </c>
      <c r="F163" s="9"/>
      <c r="G163" s="10">
        <f>SUM(D166:D180)+SUM(F166:F185)+SUM(H166:H197)+SUM(D200:D245)+SUM(F200:F200)+SUM(H200:H220)</f>
        <v>0</v>
      </c>
      <c r="H163" s="10">
        <f>E163*G163</f>
        <v>0</v>
      </c>
    </row>
    <row r="164" spans="2:8" ht="15">
      <c r="B164" s="16" t="s">
        <v>6</v>
      </c>
      <c r="C164" s="17" t="s">
        <v>100</v>
      </c>
      <c r="D164" s="17"/>
      <c r="E164" s="17" t="s">
        <v>9</v>
      </c>
      <c r="F164" s="17"/>
      <c r="G164" s="17" t="s">
        <v>23</v>
      </c>
      <c r="H164" s="17"/>
    </row>
    <row r="165" spans="2:8" ht="15">
      <c r="B165" s="16"/>
      <c r="C165" s="11" t="s">
        <v>7</v>
      </c>
      <c r="D165" s="11" t="s">
        <v>8</v>
      </c>
      <c r="E165" s="11" t="s">
        <v>7</v>
      </c>
      <c r="F165" s="11" t="s">
        <v>8</v>
      </c>
      <c r="G165" s="11" t="s">
        <v>7</v>
      </c>
      <c r="H165" s="11" t="s">
        <v>8</v>
      </c>
    </row>
    <row r="166" spans="1:8" ht="15">
      <c r="A166" s="14" t="s">
        <v>114</v>
      </c>
      <c r="B166" s="16"/>
      <c r="C166" s="12" t="s">
        <v>111</v>
      </c>
      <c r="D166" s="13"/>
      <c r="E166" s="12" t="s">
        <v>112</v>
      </c>
      <c r="F166" s="13"/>
      <c r="G166" s="12" t="s">
        <v>113</v>
      </c>
      <c r="H166" s="13"/>
    </row>
    <row r="167" spans="1:8" ht="15">
      <c r="A167" s="14" t="s">
        <v>117</v>
      </c>
      <c r="B167" s="16"/>
      <c r="C167" s="12" t="s">
        <v>115</v>
      </c>
      <c r="D167" s="13"/>
      <c r="E167" s="12" t="s">
        <v>111</v>
      </c>
      <c r="F167" s="13"/>
      <c r="G167" s="12" t="s">
        <v>116</v>
      </c>
      <c r="H167" s="13"/>
    </row>
    <row r="168" spans="1:8" ht="15">
      <c r="A168" s="14" t="s">
        <v>120</v>
      </c>
      <c r="B168" s="16"/>
      <c r="C168" s="12" t="s">
        <v>118</v>
      </c>
      <c r="D168" s="13"/>
      <c r="E168" s="12" t="s">
        <v>115</v>
      </c>
      <c r="F168" s="13"/>
      <c r="G168" s="12" t="s">
        <v>119</v>
      </c>
      <c r="H168" s="13"/>
    </row>
    <row r="169" spans="1:8" ht="15">
      <c r="A169" s="14" t="s">
        <v>124</v>
      </c>
      <c r="B169" s="16"/>
      <c r="C169" s="12" t="s">
        <v>121</v>
      </c>
      <c r="D169" s="13"/>
      <c r="E169" s="12" t="s">
        <v>122</v>
      </c>
      <c r="F169" s="13"/>
      <c r="G169" s="12" t="s">
        <v>123</v>
      </c>
      <c r="H169" s="13"/>
    </row>
    <row r="170" spans="1:8" ht="15">
      <c r="A170" s="14" t="s">
        <v>128</v>
      </c>
      <c r="B170" s="16"/>
      <c r="C170" s="12" t="s">
        <v>125</v>
      </c>
      <c r="D170" s="13"/>
      <c r="E170" s="12" t="s">
        <v>126</v>
      </c>
      <c r="F170" s="13"/>
      <c r="G170" s="12" t="s">
        <v>127</v>
      </c>
      <c r="H170" s="13"/>
    </row>
    <row r="171" spans="1:8" ht="15">
      <c r="A171" s="14" t="s">
        <v>131</v>
      </c>
      <c r="B171" s="16"/>
      <c r="C171" s="12" t="s">
        <v>129</v>
      </c>
      <c r="D171" s="13"/>
      <c r="E171" s="12" t="s">
        <v>130</v>
      </c>
      <c r="F171" s="13"/>
      <c r="G171" s="12" t="s">
        <v>118</v>
      </c>
      <c r="H171" s="13"/>
    </row>
    <row r="172" spans="1:8" ht="15">
      <c r="A172" s="14" t="s">
        <v>135</v>
      </c>
      <c r="B172" s="16"/>
      <c r="C172" s="12" t="s">
        <v>132</v>
      </c>
      <c r="D172" s="13"/>
      <c r="E172" s="12" t="s">
        <v>133</v>
      </c>
      <c r="F172" s="13"/>
      <c r="G172" s="12" t="s">
        <v>134</v>
      </c>
      <c r="H172" s="13"/>
    </row>
    <row r="173" spans="1:8" ht="15">
      <c r="A173" s="14" t="s">
        <v>138</v>
      </c>
      <c r="B173" s="16"/>
      <c r="C173" s="12" t="s">
        <v>136</v>
      </c>
      <c r="D173" s="13"/>
      <c r="E173" s="12" t="s">
        <v>121</v>
      </c>
      <c r="F173" s="13"/>
      <c r="G173" s="12" t="s">
        <v>137</v>
      </c>
      <c r="H173" s="13"/>
    </row>
    <row r="174" spans="1:8" ht="15">
      <c r="A174" s="14" t="s">
        <v>140</v>
      </c>
      <c r="C174" s="12" t="s">
        <v>139</v>
      </c>
      <c r="D174" s="13"/>
      <c r="E174" s="12" t="s">
        <v>125</v>
      </c>
      <c r="F174" s="13"/>
      <c r="G174" s="12" t="s">
        <v>126</v>
      </c>
      <c r="H174" s="13"/>
    </row>
    <row r="175" spans="1:8" ht="15">
      <c r="A175" s="14" t="s">
        <v>142</v>
      </c>
      <c r="C175" s="12" t="s">
        <v>141</v>
      </c>
      <c r="D175" s="13"/>
      <c r="E175" s="12" t="s">
        <v>129</v>
      </c>
      <c r="F175" s="13"/>
      <c r="G175" s="12" t="s">
        <v>130</v>
      </c>
      <c r="H175" s="13"/>
    </row>
    <row r="176" spans="1:8" ht="15">
      <c r="A176" s="14" t="s">
        <v>144</v>
      </c>
      <c r="C176" s="12" t="s">
        <v>143</v>
      </c>
      <c r="D176" s="13"/>
      <c r="E176" s="12" t="s">
        <v>132</v>
      </c>
      <c r="F176" s="13"/>
      <c r="G176" s="12" t="s">
        <v>125</v>
      </c>
      <c r="H176" s="13"/>
    </row>
    <row r="177" spans="1:8" ht="15">
      <c r="A177" s="14" t="s">
        <v>147</v>
      </c>
      <c r="C177" s="12" t="s">
        <v>145</v>
      </c>
      <c r="D177" s="13"/>
      <c r="E177" s="12" t="s">
        <v>146</v>
      </c>
      <c r="F177" s="13"/>
      <c r="G177" s="12" t="s">
        <v>132</v>
      </c>
      <c r="H177" s="13"/>
    </row>
    <row r="178" spans="1:8" ht="15">
      <c r="A178" s="14" t="s">
        <v>149</v>
      </c>
      <c r="C178" s="12" t="s">
        <v>148</v>
      </c>
      <c r="D178" s="13"/>
      <c r="E178" s="12" t="s">
        <v>139</v>
      </c>
      <c r="F178" s="13"/>
      <c r="G178" s="12" t="s">
        <v>136</v>
      </c>
      <c r="H178" s="13"/>
    </row>
    <row r="179" spans="1:8" ht="15">
      <c r="A179" s="14" t="s">
        <v>152</v>
      </c>
      <c r="C179" s="12" t="s">
        <v>150</v>
      </c>
      <c r="D179" s="13"/>
      <c r="E179" s="12" t="s">
        <v>141</v>
      </c>
      <c r="F179" s="13"/>
      <c r="G179" s="12" t="s">
        <v>151</v>
      </c>
      <c r="H179" s="13"/>
    </row>
    <row r="180" spans="1:8" ht="15">
      <c r="A180" s="14" t="s">
        <v>154</v>
      </c>
      <c r="C180" s="12" t="s">
        <v>153</v>
      </c>
      <c r="D180" s="13"/>
      <c r="E180" s="12" t="s">
        <v>143</v>
      </c>
      <c r="F180" s="13"/>
      <c r="G180" s="12" t="s">
        <v>146</v>
      </c>
      <c r="H180" s="13"/>
    </row>
    <row r="181" spans="1:8" ht="15">
      <c r="A181" s="14" t="s">
        <v>155</v>
      </c>
      <c r="C181" s="12" t="s">
        <v>6</v>
      </c>
      <c r="D181" s="13"/>
      <c r="E181" s="12" t="s">
        <v>145</v>
      </c>
      <c r="F181" s="13"/>
      <c r="G181" s="12" t="s">
        <v>143</v>
      </c>
      <c r="H181" s="13"/>
    </row>
    <row r="182" spans="1:8" ht="15">
      <c r="A182" s="14" t="s">
        <v>157</v>
      </c>
      <c r="C182" s="12" t="s">
        <v>6</v>
      </c>
      <c r="D182" s="13"/>
      <c r="E182" s="12" t="s">
        <v>156</v>
      </c>
      <c r="F182" s="13"/>
      <c r="G182" s="12" t="s">
        <v>145</v>
      </c>
      <c r="H182" s="13"/>
    </row>
    <row r="183" spans="1:8" ht="15">
      <c r="A183" s="14" t="s">
        <v>158</v>
      </c>
      <c r="C183" s="12" t="s">
        <v>6</v>
      </c>
      <c r="D183" s="13"/>
      <c r="E183" s="12" t="s">
        <v>148</v>
      </c>
      <c r="F183" s="13"/>
      <c r="G183" s="12" t="s">
        <v>150</v>
      </c>
      <c r="H183" s="13"/>
    </row>
    <row r="184" spans="1:8" ht="15">
      <c r="A184" s="14" t="s">
        <v>159</v>
      </c>
      <c r="C184" s="12" t="s">
        <v>6</v>
      </c>
      <c r="D184" s="13"/>
      <c r="E184" s="12" t="s">
        <v>150</v>
      </c>
      <c r="F184" s="13"/>
      <c r="G184" s="12" t="s">
        <v>153</v>
      </c>
      <c r="H184" s="13"/>
    </row>
    <row r="185" spans="1:8" ht="15">
      <c r="A185" s="14" t="s">
        <v>160</v>
      </c>
      <c r="C185" s="12" t="s">
        <v>6</v>
      </c>
      <c r="D185" s="13"/>
      <c r="E185" s="12" t="s">
        <v>153</v>
      </c>
      <c r="F185" s="13"/>
      <c r="G185" s="12" t="s">
        <v>106</v>
      </c>
      <c r="H185" s="13"/>
    </row>
    <row r="186" spans="1:8" ht="15">
      <c r="A186" s="14" t="s">
        <v>162</v>
      </c>
      <c r="C186" s="12" t="s">
        <v>6</v>
      </c>
      <c r="D186" s="13"/>
      <c r="E186" s="12" t="s">
        <v>6</v>
      </c>
      <c r="F186" s="13"/>
      <c r="G186" s="12" t="s">
        <v>161</v>
      </c>
      <c r="H186" s="13"/>
    </row>
    <row r="187" spans="1:8" ht="15">
      <c r="A187" s="14" t="s">
        <v>164</v>
      </c>
      <c r="C187" s="12" t="s">
        <v>6</v>
      </c>
      <c r="D187" s="13"/>
      <c r="E187" s="12" t="s">
        <v>6</v>
      </c>
      <c r="F187" s="13"/>
      <c r="G187" s="12" t="s">
        <v>163</v>
      </c>
      <c r="H187" s="13"/>
    </row>
    <row r="188" spans="1:8" ht="15">
      <c r="A188" s="14" t="s">
        <v>166</v>
      </c>
      <c r="C188" s="12" t="s">
        <v>6</v>
      </c>
      <c r="D188" s="13"/>
      <c r="E188" s="12" t="s">
        <v>6</v>
      </c>
      <c r="F188" s="13"/>
      <c r="G188" s="12" t="s">
        <v>165</v>
      </c>
      <c r="H188" s="13"/>
    </row>
    <row r="189" spans="1:8" ht="15">
      <c r="A189" s="14" t="s">
        <v>168</v>
      </c>
      <c r="C189" s="12" t="s">
        <v>6</v>
      </c>
      <c r="D189" s="13"/>
      <c r="E189" s="12" t="s">
        <v>6</v>
      </c>
      <c r="F189" s="13"/>
      <c r="G189" s="12" t="s">
        <v>167</v>
      </c>
      <c r="H189" s="13"/>
    </row>
    <row r="190" spans="1:8" ht="15">
      <c r="A190" s="14" t="s">
        <v>170</v>
      </c>
      <c r="C190" s="12" t="s">
        <v>6</v>
      </c>
      <c r="D190" s="13"/>
      <c r="E190" s="12" t="s">
        <v>6</v>
      </c>
      <c r="F190" s="13"/>
      <c r="G190" s="12" t="s">
        <v>169</v>
      </c>
      <c r="H190" s="13"/>
    </row>
    <row r="191" spans="1:8" ht="15">
      <c r="A191" s="14" t="s">
        <v>172</v>
      </c>
      <c r="C191" s="12" t="s">
        <v>6</v>
      </c>
      <c r="D191" s="13"/>
      <c r="E191" s="12" t="s">
        <v>6</v>
      </c>
      <c r="F191" s="13"/>
      <c r="G191" s="12" t="s">
        <v>171</v>
      </c>
      <c r="H191" s="13"/>
    </row>
    <row r="192" spans="1:8" ht="15">
      <c r="A192" s="14" t="s">
        <v>174</v>
      </c>
      <c r="C192" s="12" t="s">
        <v>6</v>
      </c>
      <c r="D192" s="13"/>
      <c r="E192" s="12" t="s">
        <v>6</v>
      </c>
      <c r="F192" s="13"/>
      <c r="G192" s="12" t="s">
        <v>173</v>
      </c>
      <c r="H192" s="13"/>
    </row>
    <row r="193" spans="1:8" ht="15">
      <c r="A193" s="14" t="s">
        <v>176</v>
      </c>
      <c r="C193" s="12" t="s">
        <v>6</v>
      </c>
      <c r="D193" s="13"/>
      <c r="E193" s="12" t="s">
        <v>6</v>
      </c>
      <c r="F193" s="13"/>
      <c r="G193" s="12" t="s">
        <v>175</v>
      </c>
      <c r="H193" s="13"/>
    </row>
    <row r="194" spans="1:8" ht="15">
      <c r="A194" s="14" t="s">
        <v>178</v>
      </c>
      <c r="C194" s="12" t="s">
        <v>6</v>
      </c>
      <c r="D194" s="13"/>
      <c r="E194" s="12" t="s">
        <v>6</v>
      </c>
      <c r="F194" s="13"/>
      <c r="G194" s="12" t="s">
        <v>177</v>
      </c>
      <c r="H194" s="13"/>
    </row>
    <row r="195" spans="1:8" ht="15">
      <c r="A195" s="14" t="s">
        <v>180</v>
      </c>
      <c r="C195" s="12" t="s">
        <v>6</v>
      </c>
      <c r="D195" s="13"/>
      <c r="E195" s="12" t="s">
        <v>6</v>
      </c>
      <c r="F195" s="13"/>
      <c r="G195" s="12" t="s">
        <v>179</v>
      </c>
      <c r="H195" s="13"/>
    </row>
    <row r="196" spans="1:8" ht="15">
      <c r="A196" s="14" t="s">
        <v>182</v>
      </c>
      <c r="C196" s="12" t="s">
        <v>6</v>
      </c>
      <c r="D196" s="13"/>
      <c r="E196" s="12" t="s">
        <v>6</v>
      </c>
      <c r="F196" s="13"/>
      <c r="G196" s="12" t="s">
        <v>181</v>
      </c>
      <c r="H196" s="13"/>
    </row>
    <row r="197" spans="1:8" ht="15">
      <c r="A197" s="14" t="s">
        <v>184</v>
      </c>
      <c r="C197" s="12" t="s">
        <v>6</v>
      </c>
      <c r="D197" s="13"/>
      <c r="E197" s="12" t="s">
        <v>6</v>
      </c>
      <c r="F197" s="13"/>
      <c r="G197" s="12" t="s">
        <v>183</v>
      </c>
      <c r="H197" s="13"/>
    </row>
    <row r="198" spans="3:8" ht="15">
      <c r="C198" s="17" t="s">
        <v>185</v>
      </c>
      <c r="D198" s="17"/>
      <c r="E198" s="17" t="s">
        <v>186</v>
      </c>
      <c r="F198" s="17"/>
      <c r="G198" s="17" t="s">
        <v>11</v>
      </c>
      <c r="H198" s="17"/>
    </row>
    <row r="199" spans="3:8" ht="15"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187</v>
      </c>
      <c r="C200" s="12" t="s">
        <v>113</v>
      </c>
      <c r="D200" s="13"/>
      <c r="E200" s="12" t="s">
        <v>118</v>
      </c>
      <c r="F200" s="13"/>
      <c r="G200" s="12" t="s">
        <v>113</v>
      </c>
      <c r="H200" s="13"/>
    </row>
    <row r="201" spans="1:8" ht="15">
      <c r="A201" s="14" t="s">
        <v>188</v>
      </c>
      <c r="C201" s="12" t="s">
        <v>116</v>
      </c>
      <c r="D201" s="13"/>
      <c r="E201" s="12" t="s">
        <v>6</v>
      </c>
      <c r="F201" s="13"/>
      <c r="G201" s="12" t="s">
        <v>111</v>
      </c>
      <c r="H201" s="13"/>
    </row>
    <row r="202" spans="1:8" ht="15">
      <c r="A202" s="14" t="s">
        <v>189</v>
      </c>
      <c r="C202" s="12" t="s">
        <v>119</v>
      </c>
      <c r="D202" s="13"/>
      <c r="E202" s="12" t="s">
        <v>6</v>
      </c>
      <c r="F202" s="13"/>
      <c r="G202" s="12" t="s">
        <v>115</v>
      </c>
      <c r="H202" s="13"/>
    </row>
    <row r="203" spans="1:8" ht="15">
      <c r="A203" s="14" t="s">
        <v>190</v>
      </c>
      <c r="C203" s="12" t="s">
        <v>123</v>
      </c>
      <c r="D203" s="13"/>
      <c r="E203" s="12" t="s">
        <v>6</v>
      </c>
      <c r="F203" s="13"/>
      <c r="G203" s="12" t="s">
        <v>122</v>
      </c>
      <c r="H203" s="13"/>
    </row>
    <row r="204" spans="1:8" ht="15">
      <c r="A204" s="14" t="s">
        <v>191</v>
      </c>
      <c r="C204" s="12" t="s">
        <v>127</v>
      </c>
      <c r="D204" s="13"/>
      <c r="E204" s="12" t="s">
        <v>6</v>
      </c>
      <c r="F204" s="13"/>
      <c r="G204" s="12" t="s">
        <v>118</v>
      </c>
      <c r="H204" s="13"/>
    </row>
    <row r="205" spans="1:8" ht="15">
      <c r="A205" s="14" t="s">
        <v>192</v>
      </c>
      <c r="C205" s="12" t="s">
        <v>112</v>
      </c>
      <c r="D205" s="13"/>
      <c r="E205" s="12" t="s">
        <v>6</v>
      </c>
      <c r="F205" s="13"/>
      <c r="G205" s="12" t="s">
        <v>130</v>
      </c>
      <c r="H205" s="13"/>
    </row>
    <row r="206" spans="1:8" ht="15">
      <c r="A206" s="14" t="s">
        <v>193</v>
      </c>
      <c r="C206" s="12" t="s">
        <v>111</v>
      </c>
      <c r="D206" s="13"/>
      <c r="E206" s="12" t="s">
        <v>6</v>
      </c>
      <c r="F206" s="13"/>
      <c r="G206" s="12" t="s">
        <v>133</v>
      </c>
      <c r="H206" s="13"/>
    </row>
    <row r="207" spans="1:8" ht="15">
      <c r="A207" s="14" t="s">
        <v>194</v>
      </c>
      <c r="C207" s="12" t="s">
        <v>118</v>
      </c>
      <c r="D207" s="13"/>
      <c r="E207" s="12" t="s">
        <v>6</v>
      </c>
      <c r="F207" s="13"/>
      <c r="G207" s="12" t="s">
        <v>125</v>
      </c>
      <c r="H207" s="13"/>
    </row>
    <row r="208" spans="1:8" ht="15">
      <c r="A208" s="14" t="s">
        <v>195</v>
      </c>
      <c r="C208" s="12" t="s">
        <v>134</v>
      </c>
      <c r="D208" s="13"/>
      <c r="E208" s="12" t="s">
        <v>6</v>
      </c>
      <c r="F208" s="13"/>
      <c r="G208" s="12" t="s">
        <v>129</v>
      </c>
      <c r="H208" s="13"/>
    </row>
    <row r="209" spans="1:8" ht="15">
      <c r="A209" s="14" t="s">
        <v>196</v>
      </c>
      <c r="C209" s="12" t="s">
        <v>137</v>
      </c>
      <c r="D209" s="13"/>
      <c r="E209" s="12" t="s">
        <v>6</v>
      </c>
      <c r="F209" s="13"/>
      <c r="G209" s="12" t="s">
        <v>132</v>
      </c>
      <c r="H209" s="13"/>
    </row>
    <row r="210" spans="1:8" ht="15">
      <c r="A210" s="14" t="s">
        <v>197</v>
      </c>
      <c r="C210" s="12" t="s">
        <v>126</v>
      </c>
      <c r="D210" s="13"/>
      <c r="E210" s="12" t="s">
        <v>6</v>
      </c>
      <c r="F210" s="13"/>
      <c r="G210" s="12" t="s">
        <v>136</v>
      </c>
      <c r="H210" s="13"/>
    </row>
    <row r="211" spans="1:8" ht="15">
      <c r="A211" s="14" t="s">
        <v>198</v>
      </c>
      <c r="C211" s="12" t="s">
        <v>130</v>
      </c>
      <c r="D211" s="13"/>
      <c r="E211" s="12" t="s">
        <v>6</v>
      </c>
      <c r="F211" s="13"/>
      <c r="G211" s="12" t="s">
        <v>151</v>
      </c>
      <c r="H211" s="13"/>
    </row>
    <row r="212" spans="1:8" ht="15">
      <c r="A212" s="14" t="s">
        <v>199</v>
      </c>
      <c r="C212" s="12" t="s">
        <v>133</v>
      </c>
      <c r="D212" s="13"/>
      <c r="E212" s="12" t="s">
        <v>6</v>
      </c>
      <c r="F212" s="13"/>
      <c r="G212" s="12" t="s">
        <v>139</v>
      </c>
      <c r="H212" s="13"/>
    </row>
    <row r="213" spans="1:8" ht="15">
      <c r="A213" s="14" t="s">
        <v>200</v>
      </c>
      <c r="C213" s="12" t="s">
        <v>121</v>
      </c>
      <c r="D213" s="13"/>
      <c r="E213" s="12" t="s">
        <v>6</v>
      </c>
      <c r="F213" s="13"/>
      <c r="G213" s="12" t="s">
        <v>141</v>
      </c>
      <c r="H213" s="13"/>
    </row>
    <row r="214" spans="1:8" ht="15">
      <c r="A214" s="14" t="s">
        <v>201</v>
      </c>
      <c r="C214" s="12" t="s">
        <v>125</v>
      </c>
      <c r="D214" s="13"/>
      <c r="E214" s="12" t="s">
        <v>6</v>
      </c>
      <c r="F214" s="13"/>
      <c r="G214" s="12" t="s">
        <v>143</v>
      </c>
      <c r="H214" s="13"/>
    </row>
    <row r="215" spans="1:8" ht="15">
      <c r="A215" s="14" t="s">
        <v>202</v>
      </c>
      <c r="C215" s="12" t="s">
        <v>129</v>
      </c>
      <c r="D215" s="13"/>
      <c r="E215" s="12" t="s">
        <v>6</v>
      </c>
      <c r="F215" s="13"/>
      <c r="G215" s="12" t="s">
        <v>145</v>
      </c>
      <c r="H215" s="13"/>
    </row>
    <row r="216" spans="1:8" ht="15">
      <c r="A216" s="14" t="s">
        <v>203</v>
      </c>
      <c r="C216" s="12" t="s">
        <v>132</v>
      </c>
      <c r="D216" s="13"/>
      <c r="E216" s="12" t="s">
        <v>6</v>
      </c>
      <c r="F216" s="13"/>
      <c r="G216" s="12" t="s">
        <v>156</v>
      </c>
      <c r="H216" s="13"/>
    </row>
    <row r="217" spans="1:8" ht="15">
      <c r="A217" s="14" t="s">
        <v>204</v>
      </c>
      <c r="C217" s="12" t="s">
        <v>136</v>
      </c>
      <c r="D217" s="13"/>
      <c r="E217" s="12" t="s">
        <v>6</v>
      </c>
      <c r="F217" s="13"/>
      <c r="G217" s="12" t="s">
        <v>148</v>
      </c>
      <c r="H217" s="13"/>
    </row>
    <row r="218" spans="1:8" ht="15">
      <c r="A218" s="14" t="s">
        <v>205</v>
      </c>
      <c r="C218" s="12" t="s">
        <v>151</v>
      </c>
      <c r="D218" s="13"/>
      <c r="E218" s="12" t="s">
        <v>6</v>
      </c>
      <c r="F218" s="13"/>
      <c r="G218" s="12" t="s">
        <v>150</v>
      </c>
      <c r="H218" s="13"/>
    </row>
    <row r="219" spans="1:8" ht="15">
      <c r="A219" s="14" t="s">
        <v>206</v>
      </c>
      <c r="C219" s="12" t="s">
        <v>146</v>
      </c>
      <c r="D219" s="13"/>
      <c r="E219" s="12" t="s">
        <v>6</v>
      </c>
      <c r="F219" s="13"/>
      <c r="G219" s="12" t="s">
        <v>153</v>
      </c>
      <c r="H219" s="13"/>
    </row>
    <row r="220" spans="1:8" ht="15">
      <c r="A220" s="14" t="s">
        <v>208</v>
      </c>
      <c r="C220" s="12" t="s">
        <v>139</v>
      </c>
      <c r="D220" s="13"/>
      <c r="E220" s="12" t="s">
        <v>6</v>
      </c>
      <c r="F220" s="13"/>
      <c r="G220" s="12" t="s">
        <v>207</v>
      </c>
      <c r="H220" s="13"/>
    </row>
    <row r="221" spans="1:8" ht="15">
      <c r="A221" s="14" t="s">
        <v>209</v>
      </c>
      <c r="C221" s="12" t="s">
        <v>141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210</v>
      </c>
      <c r="C222" s="12" t="s">
        <v>143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211</v>
      </c>
      <c r="C223" s="12" t="s">
        <v>145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212</v>
      </c>
      <c r="C224" s="12" t="s">
        <v>207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213</v>
      </c>
      <c r="C225" s="12" t="s">
        <v>106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214</v>
      </c>
      <c r="C226" s="12" t="s">
        <v>104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216</v>
      </c>
      <c r="C227" s="12" t="s">
        <v>215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218</v>
      </c>
      <c r="C228" s="12" t="s">
        <v>217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219</v>
      </c>
      <c r="C229" s="12" t="s">
        <v>163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221</v>
      </c>
      <c r="C230" s="12" t="s">
        <v>220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223</v>
      </c>
      <c r="C231" s="12" t="s">
        <v>222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225</v>
      </c>
      <c r="C232" s="12" t="s">
        <v>224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227</v>
      </c>
      <c r="C233" s="12" t="s">
        <v>226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229</v>
      </c>
      <c r="C234" s="12" t="s">
        <v>228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230</v>
      </c>
      <c r="C235" s="12" t="s">
        <v>173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232</v>
      </c>
      <c r="C236" s="12" t="s">
        <v>231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234</v>
      </c>
      <c r="C237" s="12" t="s">
        <v>233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236</v>
      </c>
      <c r="C238" s="12" t="s">
        <v>235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238</v>
      </c>
      <c r="C239" s="12" t="s">
        <v>237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240</v>
      </c>
      <c r="C240" s="12" t="s">
        <v>239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242</v>
      </c>
      <c r="C241" s="12" t="s">
        <v>241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244</v>
      </c>
      <c r="C242" s="12" t="s">
        <v>243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246</v>
      </c>
      <c r="C243" s="12" t="s">
        <v>245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248</v>
      </c>
      <c r="C244" s="12" t="s">
        <v>247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249</v>
      </c>
      <c r="C245" s="12" t="s">
        <v>181</v>
      </c>
      <c r="D245" s="13"/>
      <c r="E245" s="12" t="s">
        <v>6</v>
      </c>
      <c r="F245" s="13"/>
      <c r="G245" s="12" t="s">
        <v>6</v>
      </c>
      <c r="H245" s="13"/>
    </row>
    <row r="247" spans="2:8" ht="15">
      <c r="B247" s="6" t="s">
        <v>250</v>
      </c>
      <c r="C247" s="6" t="s">
        <v>99</v>
      </c>
      <c r="D247" s="7" t="s">
        <v>3</v>
      </c>
      <c r="E247" s="8">
        <v>453.16</v>
      </c>
      <c r="F247" s="9"/>
      <c r="G247" s="10">
        <f>SUM(D250:D250)+SUM(F250:F252)</f>
        <v>0</v>
      </c>
      <c r="H247" s="10">
        <f>E247*G247</f>
        <v>0</v>
      </c>
    </row>
    <row r="248" spans="2:8" ht="15">
      <c r="B248" s="16" t="s">
        <v>6</v>
      </c>
      <c r="C248" s="17" t="s">
        <v>100</v>
      </c>
      <c r="D248" s="17"/>
      <c r="E248" s="17" t="s">
        <v>9</v>
      </c>
      <c r="F248" s="17"/>
      <c r="G248" s="17" t="s">
        <v>6</v>
      </c>
      <c r="H248" s="17"/>
    </row>
    <row r="249" spans="2:8" ht="15">
      <c r="B249" s="16"/>
      <c r="C249" s="11" t="s">
        <v>7</v>
      </c>
      <c r="D249" s="11" t="s">
        <v>8</v>
      </c>
      <c r="E249" s="11" t="s">
        <v>7</v>
      </c>
      <c r="F249" s="11" t="s">
        <v>8</v>
      </c>
      <c r="G249" s="11" t="s">
        <v>7</v>
      </c>
      <c r="H249" s="11" t="s">
        <v>8</v>
      </c>
    </row>
    <row r="250" spans="1:8" ht="15">
      <c r="A250" s="14" t="s">
        <v>251</v>
      </c>
      <c r="B250" s="16"/>
      <c r="C250" s="12" t="s">
        <v>215</v>
      </c>
      <c r="D250" s="13"/>
      <c r="E250" s="12" t="s">
        <v>104</v>
      </c>
      <c r="F250" s="13"/>
      <c r="G250" s="12" t="s">
        <v>6</v>
      </c>
      <c r="H250" s="13"/>
    </row>
    <row r="251" spans="1:8" ht="15">
      <c r="A251" s="14" t="s">
        <v>252</v>
      </c>
      <c r="B251" s="16"/>
      <c r="C251" s="12" t="s">
        <v>6</v>
      </c>
      <c r="D251" s="13"/>
      <c r="E251" s="12" t="s">
        <v>224</v>
      </c>
      <c r="F251" s="13"/>
      <c r="G251" s="12" t="s">
        <v>6</v>
      </c>
      <c r="H251" s="13"/>
    </row>
    <row r="252" spans="1:8" ht="15">
      <c r="A252" s="14" t="s">
        <v>253</v>
      </c>
      <c r="B252" s="16"/>
      <c r="C252" s="12" t="s">
        <v>6</v>
      </c>
      <c r="D252" s="13"/>
      <c r="E252" s="12" t="s">
        <v>233</v>
      </c>
      <c r="F252" s="13"/>
      <c r="G252" s="12" t="s">
        <v>6</v>
      </c>
      <c r="H252" s="13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9" spans="2:8" ht="15">
      <c r="B259" s="6" t="s">
        <v>254</v>
      </c>
      <c r="C259" s="6" t="s">
        <v>255</v>
      </c>
      <c r="D259" s="7" t="s">
        <v>3</v>
      </c>
      <c r="E259" s="8">
        <v>391.15</v>
      </c>
      <c r="F259" s="9"/>
      <c r="G259" s="10">
        <f>SUM(D262:D262)+SUM(F262:F265)</f>
        <v>0</v>
      </c>
      <c r="H259" s="10">
        <f>E259*G259</f>
        <v>0</v>
      </c>
    </row>
    <row r="260" spans="2:8" ht="15">
      <c r="B260" s="16" t="s">
        <v>6</v>
      </c>
      <c r="C260" s="17" t="s">
        <v>256</v>
      </c>
      <c r="D260" s="17"/>
      <c r="E260" s="17" t="s">
        <v>11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259</v>
      </c>
      <c r="B262" s="16"/>
      <c r="C262" s="12" t="s">
        <v>257</v>
      </c>
      <c r="D262" s="13"/>
      <c r="E262" s="12" t="s">
        <v>258</v>
      </c>
      <c r="F262" s="13"/>
      <c r="G262" s="12" t="s">
        <v>6</v>
      </c>
      <c r="H262" s="13"/>
    </row>
    <row r="263" spans="1:8" ht="15">
      <c r="A263" s="14" t="s">
        <v>261</v>
      </c>
      <c r="B263" s="16"/>
      <c r="C263" s="12" t="s">
        <v>6</v>
      </c>
      <c r="D263" s="13"/>
      <c r="E263" s="12" t="s">
        <v>260</v>
      </c>
      <c r="F263" s="13"/>
      <c r="G263" s="12" t="s">
        <v>6</v>
      </c>
      <c r="H263" s="13"/>
    </row>
    <row r="264" spans="1:8" ht="15">
      <c r="A264" s="14" t="s">
        <v>263</v>
      </c>
      <c r="B264" s="16"/>
      <c r="C264" s="12" t="s">
        <v>6</v>
      </c>
      <c r="D264" s="13"/>
      <c r="E264" s="12" t="s">
        <v>262</v>
      </c>
      <c r="F264" s="13"/>
      <c r="G264" s="12" t="s">
        <v>6</v>
      </c>
      <c r="H264" s="13"/>
    </row>
    <row r="265" spans="1:8" ht="15">
      <c r="A265" s="14" t="s">
        <v>264</v>
      </c>
      <c r="B265" s="16"/>
      <c r="C265" s="12" t="s">
        <v>6</v>
      </c>
      <c r="D265" s="13"/>
      <c r="E265" s="12" t="s">
        <v>257</v>
      </c>
      <c r="F265" s="13"/>
      <c r="G265" s="12" t="s">
        <v>6</v>
      </c>
      <c r="H265" s="13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1" spans="2:8" ht="15">
      <c r="B271" s="6" t="s">
        <v>265</v>
      </c>
      <c r="C271" s="6" t="s">
        <v>110</v>
      </c>
      <c r="D271" s="7" t="s">
        <v>3</v>
      </c>
      <c r="E271" s="8">
        <v>328.19</v>
      </c>
      <c r="F271" s="9"/>
      <c r="G271" s="10">
        <f>SUM(D274:D275)</f>
        <v>0</v>
      </c>
      <c r="H271" s="10">
        <f>E271*G271</f>
        <v>0</v>
      </c>
    </row>
    <row r="272" spans="2:8" ht="15">
      <c r="B272" s="16" t="s">
        <v>6</v>
      </c>
      <c r="C272" s="17" t="s">
        <v>11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267</v>
      </c>
      <c r="B274" s="16"/>
      <c r="C274" s="12" t="s">
        <v>266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269</v>
      </c>
      <c r="B275" s="16"/>
      <c r="C275" s="12" t="s">
        <v>268</v>
      </c>
      <c r="D275" s="13"/>
      <c r="E275" s="12" t="s">
        <v>6</v>
      </c>
      <c r="F275" s="13"/>
      <c r="G275" s="12" t="s">
        <v>6</v>
      </c>
      <c r="H275" s="13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3" spans="2:8" ht="15">
      <c r="B283" s="6" t="s">
        <v>270</v>
      </c>
      <c r="C283" s="6" t="s">
        <v>271</v>
      </c>
      <c r="D283" s="7" t="s">
        <v>3</v>
      </c>
      <c r="E283" s="8">
        <v>467.47</v>
      </c>
      <c r="F283" s="9"/>
      <c r="G283" s="10">
        <f>SUM(D286:D294)+SUM(F286:F301)+SUM(H286:H298)+SUM(D304:D304)+SUM(F304:F311)+SUM(H304:H318)</f>
        <v>0</v>
      </c>
      <c r="H283" s="10">
        <f>E283*G283</f>
        <v>0</v>
      </c>
    </row>
    <row r="284" spans="2:8" ht="15">
      <c r="B284" s="16" t="s">
        <v>6</v>
      </c>
      <c r="C284" s="17" t="s">
        <v>9</v>
      </c>
      <c r="D284" s="17"/>
      <c r="E284" s="17" t="s">
        <v>10</v>
      </c>
      <c r="F284" s="17"/>
      <c r="G284" s="17" t="s">
        <v>23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273</v>
      </c>
      <c r="B286" s="16"/>
      <c r="C286" s="12" t="s">
        <v>103</v>
      </c>
      <c r="D286" s="13"/>
      <c r="E286" s="12" t="s">
        <v>257</v>
      </c>
      <c r="F286" s="13"/>
      <c r="G286" s="12" t="s">
        <v>272</v>
      </c>
      <c r="H286" s="13"/>
    </row>
    <row r="287" spans="1:8" ht="15">
      <c r="A287" s="14" t="s">
        <v>276</v>
      </c>
      <c r="B287" s="16"/>
      <c r="C287" s="12" t="s">
        <v>274</v>
      </c>
      <c r="D287" s="13"/>
      <c r="E287" s="12" t="s">
        <v>275</v>
      </c>
      <c r="F287" s="13"/>
      <c r="G287" s="12" t="s">
        <v>101</v>
      </c>
      <c r="H287" s="13"/>
    </row>
    <row r="288" spans="1:8" ht="15">
      <c r="A288" s="14" t="s">
        <v>278</v>
      </c>
      <c r="B288" s="16"/>
      <c r="C288" s="12" t="s">
        <v>104</v>
      </c>
      <c r="D288" s="13"/>
      <c r="E288" s="12" t="s">
        <v>277</v>
      </c>
      <c r="F288" s="13"/>
      <c r="G288" s="12" t="s">
        <v>103</v>
      </c>
      <c r="H288" s="13"/>
    </row>
    <row r="289" spans="1:8" ht="15">
      <c r="A289" s="14" t="s">
        <v>279</v>
      </c>
      <c r="B289" s="16"/>
      <c r="C289" s="12" t="s">
        <v>215</v>
      </c>
      <c r="D289" s="13"/>
      <c r="E289" s="12" t="s">
        <v>272</v>
      </c>
      <c r="F289" s="13"/>
      <c r="G289" s="12" t="s">
        <v>274</v>
      </c>
      <c r="H289" s="13"/>
    </row>
    <row r="290" spans="1:8" ht="15">
      <c r="A290" s="14" t="s">
        <v>280</v>
      </c>
      <c r="B290" s="16"/>
      <c r="C290" s="12" t="s">
        <v>224</v>
      </c>
      <c r="D290" s="13"/>
      <c r="E290" s="12" t="s">
        <v>101</v>
      </c>
      <c r="F290" s="13"/>
      <c r="G290" s="12" t="s">
        <v>207</v>
      </c>
      <c r="H290" s="13"/>
    </row>
    <row r="291" spans="1:8" ht="15">
      <c r="A291" s="14" t="s">
        <v>281</v>
      </c>
      <c r="B291" s="16"/>
      <c r="C291" s="12" t="s">
        <v>235</v>
      </c>
      <c r="D291" s="13"/>
      <c r="E291" s="12" t="s">
        <v>103</v>
      </c>
      <c r="F291" s="13"/>
      <c r="G291" s="12" t="s">
        <v>106</v>
      </c>
      <c r="H291" s="13"/>
    </row>
    <row r="292" spans="1:8" ht="15">
      <c r="A292" s="14" t="s">
        <v>282</v>
      </c>
      <c r="B292" s="16"/>
      <c r="C292" s="12" t="s">
        <v>241</v>
      </c>
      <c r="D292" s="13"/>
      <c r="E292" s="12" t="s">
        <v>274</v>
      </c>
      <c r="F292" s="13"/>
      <c r="G292" s="12" t="s">
        <v>104</v>
      </c>
      <c r="H292" s="13"/>
    </row>
    <row r="293" spans="1:8" ht="15">
      <c r="A293" s="14" t="s">
        <v>284</v>
      </c>
      <c r="B293" s="16"/>
      <c r="C293" s="12" t="s">
        <v>283</v>
      </c>
      <c r="D293" s="13"/>
      <c r="E293" s="12" t="s">
        <v>106</v>
      </c>
      <c r="F293" s="13"/>
      <c r="G293" s="12" t="s">
        <v>215</v>
      </c>
      <c r="H293" s="13"/>
    </row>
    <row r="294" spans="1:8" ht="15">
      <c r="A294" s="14" t="s">
        <v>285</v>
      </c>
      <c r="C294" s="12" t="s">
        <v>243</v>
      </c>
      <c r="D294" s="13"/>
      <c r="E294" s="12" t="s">
        <v>104</v>
      </c>
      <c r="F294" s="13"/>
      <c r="G294" s="12" t="s">
        <v>224</v>
      </c>
      <c r="H294" s="13"/>
    </row>
    <row r="295" spans="1:8" ht="15">
      <c r="A295" s="14" t="s">
        <v>286</v>
      </c>
      <c r="C295" s="12" t="s">
        <v>6</v>
      </c>
      <c r="D295" s="13"/>
      <c r="E295" s="12" t="s">
        <v>215</v>
      </c>
      <c r="F295" s="13"/>
      <c r="G295" s="12" t="s">
        <v>235</v>
      </c>
      <c r="H295" s="13"/>
    </row>
    <row r="296" spans="1:8" ht="15">
      <c r="A296" s="14" t="s">
        <v>287</v>
      </c>
      <c r="C296" s="12" t="s">
        <v>6</v>
      </c>
      <c r="D296" s="13"/>
      <c r="E296" s="12" t="s">
        <v>231</v>
      </c>
      <c r="F296" s="13"/>
      <c r="G296" s="12" t="s">
        <v>241</v>
      </c>
      <c r="H296" s="13"/>
    </row>
    <row r="297" spans="1:8" ht="15">
      <c r="A297" s="14" t="s">
        <v>288</v>
      </c>
      <c r="C297" s="12" t="s">
        <v>6</v>
      </c>
      <c r="D297" s="13"/>
      <c r="E297" s="12" t="s">
        <v>233</v>
      </c>
      <c r="F297" s="13"/>
      <c r="G297" s="12" t="s">
        <v>283</v>
      </c>
      <c r="H297" s="13"/>
    </row>
    <row r="298" spans="1:8" ht="15">
      <c r="A298" s="14" t="s">
        <v>289</v>
      </c>
      <c r="C298" s="12" t="s">
        <v>6</v>
      </c>
      <c r="D298" s="13"/>
      <c r="E298" s="12" t="s">
        <v>235</v>
      </c>
      <c r="F298" s="13"/>
      <c r="G298" s="12" t="s">
        <v>243</v>
      </c>
      <c r="H298" s="13"/>
    </row>
    <row r="299" spans="1:8" ht="15">
      <c r="A299" s="14" t="s">
        <v>290</v>
      </c>
      <c r="C299" s="12" t="s">
        <v>6</v>
      </c>
      <c r="D299" s="13"/>
      <c r="E299" s="12" t="s">
        <v>241</v>
      </c>
      <c r="F299" s="13"/>
      <c r="G299" s="12" t="s">
        <v>6</v>
      </c>
      <c r="H299" s="13"/>
    </row>
    <row r="300" spans="1:8" ht="15">
      <c r="A300" s="14" t="s">
        <v>291</v>
      </c>
      <c r="C300" s="12" t="s">
        <v>6</v>
      </c>
      <c r="D300" s="13"/>
      <c r="E300" s="12" t="s">
        <v>283</v>
      </c>
      <c r="F300" s="13"/>
      <c r="G300" s="12" t="s">
        <v>6</v>
      </c>
      <c r="H300" s="13"/>
    </row>
    <row r="301" spans="1:8" ht="15">
      <c r="A301" s="14" t="s">
        <v>292</v>
      </c>
      <c r="C301" s="12" t="s">
        <v>6</v>
      </c>
      <c r="D301" s="13"/>
      <c r="E301" s="12" t="s">
        <v>243</v>
      </c>
      <c r="F301" s="13"/>
      <c r="G301" s="12" t="s">
        <v>6</v>
      </c>
      <c r="H301" s="13"/>
    </row>
    <row r="302" spans="3:8" ht="15">
      <c r="C302" s="17" t="s">
        <v>256</v>
      </c>
      <c r="D302" s="17"/>
      <c r="E302" s="17" t="s">
        <v>185</v>
      </c>
      <c r="F302" s="17"/>
      <c r="G302" s="17" t="s">
        <v>11</v>
      </c>
      <c r="H302" s="17"/>
    </row>
    <row r="303" spans="3:8" ht="15">
      <c r="C303" s="11" t="s">
        <v>7</v>
      </c>
      <c r="D303" s="11" t="s">
        <v>8</v>
      </c>
      <c r="E303" s="11" t="s">
        <v>7</v>
      </c>
      <c r="F303" s="11" t="s">
        <v>8</v>
      </c>
      <c r="G303" s="11" t="s">
        <v>7</v>
      </c>
      <c r="H303" s="11" t="s">
        <v>8</v>
      </c>
    </row>
    <row r="304" spans="1:8" ht="15">
      <c r="A304" s="14" t="s">
        <v>293</v>
      </c>
      <c r="C304" s="12" t="s">
        <v>243</v>
      </c>
      <c r="D304" s="13"/>
      <c r="E304" s="12" t="s">
        <v>272</v>
      </c>
      <c r="F304" s="13"/>
      <c r="G304" s="12" t="s">
        <v>257</v>
      </c>
      <c r="H304" s="13"/>
    </row>
    <row r="305" spans="1:8" ht="15">
      <c r="A305" s="14" t="s">
        <v>295</v>
      </c>
      <c r="C305" s="12" t="s">
        <v>6</v>
      </c>
      <c r="D305" s="13"/>
      <c r="E305" s="12" t="s">
        <v>101</v>
      </c>
      <c r="F305" s="13"/>
      <c r="G305" s="12" t="s">
        <v>294</v>
      </c>
      <c r="H305" s="13"/>
    </row>
    <row r="306" spans="1:8" ht="15">
      <c r="A306" s="14" t="s">
        <v>296</v>
      </c>
      <c r="C306" s="12" t="s">
        <v>6</v>
      </c>
      <c r="D306" s="13"/>
      <c r="E306" s="12" t="s">
        <v>103</v>
      </c>
      <c r="F306" s="13"/>
      <c r="G306" s="12" t="s">
        <v>272</v>
      </c>
      <c r="H306" s="13"/>
    </row>
    <row r="307" spans="1:8" ht="15">
      <c r="A307" s="14" t="s">
        <v>297</v>
      </c>
      <c r="C307" s="12" t="s">
        <v>6</v>
      </c>
      <c r="D307" s="13"/>
      <c r="E307" s="12" t="s">
        <v>274</v>
      </c>
      <c r="F307" s="13"/>
      <c r="G307" s="12" t="s">
        <v>101</v>
      </c>
      <c r="H307" s="13"/>
    </row>
    <row r="308" spans="1:8" ht="15">
      <c r="A308" s="14" t="s">
        <v>298</v>
      </c>
      <c r="C308" s="12" t="s">
        <v>6</v>
      </c>
      <c r="D308" s="13"/>
      <c r="E308" s="12" t="s">
        <v>207</v>
      </c>
      <c r="F308" s="13"/>
      <c r="G308" s="12" t="s">
        <v>103</v>
      </c>
      <c r="H308" s="13"/>
    </row>
    <row r="309" spans="1:8" ht="15">
      <c r="A309" s="14" t="s">
        <v>299</v>
      </c>
      <c r="C309" s="12" t="s">
        <v>6</v>
      </c>
      <c r="D309" s="13"/>
      <c r="E309" s="12" t="s">
        <v>106</v>
      </c>
      <c r="F309" s="13"/>
      <c r="G309" s="12" t="s">
        <v>274</v>
      </c>
      <c r="H309" s="13"/>
    </row>
    <row r="310" spans="1:8" ht="15">
      <c r="A310" s="14" t="s">
        <v>300</v>
      </c>
      <c r="C310" s="12" t="s">
        <v>6</v>
      </c>
      <c r="D310" s="13"/>
      <c r="E310" s="12" t="s">
        <v>104</v>
      </c>
      <c r="F310" s="13"/>
      <c r="G310" s="12" t="s">
        <v>207</v>
      </c>
      <c r="H310" s="13"/>
    </row>
    <row r="311" spans="1:8" ht="15">
      <c r="A311" s="14" t="s">
        <v>301</v>
      </c>
      <c r="C311" s="12" t="s">
        <v>6</v>
      </c>
      <c r="D311" s="13"/>
      <c r="E311" s="12" t="s">
        <v>215</v>
      </c>
      <c r="F311" s="13"/>
      <c r="G311" s="12" t="s">
        <v>106</v>
      </c>
      <c r="H311" s="13"/>
    </row>
    <row r="312" spans="1:8" ht="15">
      <c r="A312" s="14" t="s">
        <v>302</v>
      </c>
      <c r="C312" s="12" t="s">
        <v>6</v>
      </c>
      <c r="D312" s="13"/>
      <c r="E312" s="12" t="s">
        <v>6</v>
      </c>
      <c r="F312" s="13"/>
      <c r="G312" s="12" t="s">
        <v>104</v>
      </c>
      <c r="H312" s="13"/>
    </row>
    <row r="313" spans="1:8" ht="15">
      <c r="A313" s="14" t="s">
        <v>303</v>
      </c>
      <c r="C313" s="12" t="s">
        <v>6</v>
      </c>
      <c r="D313" s="13"/>
      <c r="E313" s="12" t="s">
        <v>6</v>
      </c>
      <c r="F313" s="13"/>
      <c r="G313" s="12" t="s">
        <v>215</v>
      </c>
      <c r="H313" s="13"/>
    </row>
    <row r="314" spans="1:8" ht="15">
      <c r="A314" s="14" t="s">
        <v>304</v>
      </c>
      <c r="C314" s="12" t="s">
        <v>6</v>
      </c>
      <c r="D314" s="13"/>
      <c r="E314" s="12" t="s">
        <v>6</v>
      </c>
      <c r="F314" s="13"/>
      <c r="G314" s="12" t="s">
        <v>224</v>
      </c>
      <c r="H314" s="13"/>
    </row>
    <row r="315" spans="1:8" ht="15">
      <c r="A315" s="14" t="s">
        <v>305</v>
      </c>
      <c r="C315" s="12" t="s">
        <v>6</v>
      </c>
      <c r="D315" s="13"/>
      <c r="E315" s="12" t="s">
        <v>6</v>
      </c>
      <c r="F315" s="13"/>
      <c r="G315" s="12" t="s">
        <v>235</v>
      </c>
      <c r="H315" s="13"/>
    </row>
    <row r="316" spans="1:8" ht="15">
      <c r="A316" s="14" t="s">
        <v>306</v>
      </c>
      <c r="C316" s="12" t="s">
        <v>6</v>
      </c>
      <c r="D316" s="13"/>
      <c r="E316" s="12" t="s">
        <v>6</v>
      </c>
      <c r="F316" s="13"/>
      <c r="G316" s="12" t="s">
        <v>241</v>
      </c>
      <c r="H316" s="13"/>
    </row>
    <row r="317" spans="1:8" ht="15">
      <c r="A317" s="14" t="s">
        <v>307</v>
      </c>
      <c r="C317" s="12" t="s">
        <v>6</v>
      </c>
      <c r="D317" s="13"/>
      <c r="E317" s="12" t="s">
        <v>6</v>
      </c>
      <c r="F317" s="13"/>
      <c r="G317" s="12" t="s">
        <v>283</v>
      </c>
      <c r="H317" s="13"/>
    </row>
    <row r="318" spans="1:8" ht="15">
      <c r="A318" s="14" t="s">
        <v>308</v>
      </c>
      <c r="C318" s="12" t="s">
        <v>6</v>
      </c>
      <c r="D318" s="13"/>
      <c r="E318" s="12" t="s">
        <v>6</v>
      </c>
      <c r="F318" s="13"/>
      <c r="G318" s="12" t="s">
        <v>243</v>
      </c>
      <c r="H318" s="13"/>
    </row>
    <row r="320" spans="2:8" ht="15">
      <c r="B320" s="6" t="s">
        <v>309</v>
      </c>
      <c r="C320" s="6" t="s">
        <v>310</v>
      </c>
      <c r="D320" s="7" t="s">
        <v>3</v>
      </c>
      <c r="E320" s="8">
        <v>486.56</v>
      </c>
      <c r="F320" s="9"/>
      <c r="G320" s="10">
        <f>SUM(D323:D326)+SUM(F323:F328)+SUM(H323:H328)+SUM(D331:D335)+SUM(F331:F333)+SUM(H331:H335)+SUM(D338:D346)+SUM(F338:F338)</f>
        <v>0</v>
      </c>
      <c r="H320" s="10">
        <f>E320*G320</f>
        <v>0</v>
      </c>
    </row>
    <row r="321" spans="2:8" ht="15">
      <c r="B321" s="16" t="s">
        <v>6</v>
      </c>
      <c r="C321" s="17" t="s">
        <v>9</v>
      </c>
      <c r="D321" s="17"/>
      <c r="E321" s="17" t="s">
        <v>78</v>
      </c>
      <c r="F321" s="17"/>
      <c r="G321" s="17" t="s">
        <v>32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311</v>
      </c>
      <c r="B323" s="16"/>
      <c r="C323" s="12" t="s">
        <v>101</v>
      </c>
      <c r="D323" s="13"/>
      <c r="E323" s="12" t="s">
        <v>294</v>
      </c>
      <c r="F323" s="13"/>
      <c r="G323" s="12" t="s">
        <v>294</v>
      </c>
      <c r="H323" s="13"/>
    </row>
    <row r="324" spans="1:8" ht="15">
      <c r="A324" s="14" t="s">
        <v>312</v>
      </c>
      <c r="B324" s="16"/>
      <c r="C324" s="12" t="s">
        <v>103</v>
      </c>
      <c r="D324" s="13"/>
      <c r="E324" s="12" t="s">
        <v>272</v>
      </c>
      <c r="F324" s="13"/>
      <c r="G324" s="12" t="s">
        <v>272</v>
      </c>
      <c r="H324" s="13"/>
    </row>
    <row r="325" spans="1:8" ht="15">
      <c r="A325" s="14" t="s">
        <v>314</v>
      </c>
      <c r="B325" s="16"/>
      <c r="C325" s="12" t="s">
        <v>167</v>
      </c>
      <c r="D325" s="13"/>
      <c r="E325" s="12" t="s">
        <v>313</v>
      </c>
      <c r="F325" s="13"/>
      <c r="G325" s="12" t="s">
        <v>101</v>
      </c>
      <c r="H325" s="13"/>
    </row>
    <row r="326" spans="1:8" ht="15">
      <c r="A326" s="14" t="s">
        <v>315</v>
      </c>
      <c r="B326" s="16"/>
      <c r="C326" s="12" t="s">
        <v>220</v>
      </c>
      <c r="D326" s="13"/>
      <c r="E326" s="12" t="s">
        <v>207</v>
      </c>
      <c r="F326" s="13"/>
      <c r="G326" s="12" t="s">
        <v>313</v>
      </c>
      <c r="H326" s="13"/>
    </row>
    <row r="327" spans="1:8" ht="15">
      <c r="A327" s="14" t="s">
        <v>316</v>
      </c>
      <c r="B327" s="16"/>
      <c r="C327" s="12" t="s">
        <v>6</v>
      </c>
      <c r="D327" s="13"/>
      <c r="E327" s="12" t="s">
        <v>167</v>
      </c>
      <c r="F327" s="13"/>
      <c r="G327" s="12" t="s">
        <v>207</v>
      </c>
      <c r="H327" s="13"/>
    </row>
    <row r="328" spans="1:8" ht="15">
      <c r="A328" s="14" t="s">
        <v>317</v>
      </c>
      <c r="B328" s="16"/>
      <c r="C328" s="12" t="s">
        <v>6</v>
      </c>
      <c r="D328" s="13"/>
      <c r="E328" s="12" t="s">
        <v>220</v>
      </c>
      <c r="F328" s="13"/>
      <c r="G328" s="12" t="s">
        <v>167</v>
      </c>
      <c r="H328" s="13"/>
    </row>
    <row r="329" spans="2:8" ht="15">
      <c r="B329" s="16"/>
      <c r="C329" s="17" t="s">
        <v>33</v>
      </c>
      <c r="D329" s="17"/>
      <c r="E329" s="17" t="s">
        <v>22</v>
      </c>
      <c r="F329" s="17"/>
      <c r="G329" s="17" t="s">
        <v>318</v>
      </c>
      <c r="H329" s="17"/>
    </row>
    <row r="330" spans="2:8" ht="15">
      <c r="B330" s="16"/>
      <c r="C330" s="11" t="s">
        <v>7</v>
      </c>
      <c r="D330" s="11" t="s">
        <v>8</v>
      </c>
      <c r="E330" s="11" t="s">
        <v>7</v>
      </c>
      <c r="F330" s="11" t="s">
        <v>8</v>
      </c>
      <c r="G330" s="11" t="s">
        <v>7</v>
      </c>
      <c r="H330" s="11" t="s">
        <v>8</v>
      </c>
    </row>
    <row r="331" spans="1:8" ht="15">
      <c r="A331" s="14" t="s">
        <v>319</v>
      </c>
      <c r="C331" s="12" t="s">
        <v>294</v>
      </c>
      <c r="D331" s="13"/>
      <c r="E331" s="12" t="s">
        <v>272</v>
      </c>
      <c r="F331" s="13"/>
      <c r="G331" s="12" t="s">
        <v>294</v>
      </c>
      <c r="H331" s="13"/>
    </row>
    <row r="332" spans="1:8" ht="15">
      <c r="A332" s="14" t="s">
        <v>320</v>
      </c>
      <c r="C332" s="12" t="s">
        <v>272</v>
      </c>
      <c r="D332" s="13"/>
      <c r="E332" s="12" t="s">
        <v>313</v>
      </c>
      <c r="F332" s="13"/>
      <c r="G332" s="12" t="s">
        <v>272</v>
      </c>
      <c r="H332" s="13"/>
    </row>
    <row r="333" spans="1:8" ht="15">
      <c r="A333" s="14" t="s">
        <v>321</v>
      </c>
      <c r="C333" s="12" t="s">
        <v>101</v>
      </c>
      <c r="D333" s="13"/>
      <c r="E333" s="12" t="s">
        <v>207</v>
      </c>
      <c r="F333" s="13"/>
      <c r="G333" s="12" t="s">
        <v>313</v>
      </c>
      <c r="H333" s="13"/>
    </row>
    <row r="334" spans="1:8" ht="15">
      <c r="A334" s="14" t="s">
        <v>322</v>
      </c>
      <c r="C334" s="12" t="s">
        <v>313</v>
      </c>
      <c r="D334" s="13"/>
      <c r="E334" s="12" t="s">
        <v>6</v>
      </c>
      <c r="F334" s="13"/>
      <c r="G334" s="12" t="s">
        <v>207</v>
      </c>
      <c r="H334" s="13"/>
    </row>
    <row r="335" spans="1:8" ht="15">
      <c r="A335" s="14" t="s">
        <v>323</v>
      </c>
      <c r="C335" s="12" t="s">
        <v>207</v>
      </c>
      <c r="D335" s="13"/>
      <c r="E335" s="12" t="s">
        <v>6</v>
      </c>
      <c r="F335" s="13"/>
      <c r="G335" s="12" t="s">
        <v>167</v>
      </c>
      <c r="H335" s="13"/>
    </row>
    <row r="336" spans="3:8" ht="15">
      <c r="C336" s="17" t="s">
        <v>44</v>
      </c>
      <c r="D336" s="17"/>
      <c r="E336" s="17" t="s">
        <v>49</v>
      </c>
      <c r="F336" s="17"/>
      <c r="G336" s="17" t="s">
        <v>6</v>
      </c>
      <c r="H336" s="17"/>
    </row>
    <row r="337" spans="3:8" ht="15">
      <c r="C337" s="11" t="s">
        <v>7</v>
      </c>
      <c r="D337" s="11" t="s">
        <v>8</v>
      </c>
      <c r="E337" s="11" t="s">
        <v>7</v>
      </c>
      <c r="F337" s="11" t="s">
        <v>8</v>
      </c>
      <c r="G337" s="11" t="s">
        <v>7</v>
      </c>
      <c r="H337" s="11" t="s">
        <v>8</v>
      </c>
    </row>
    <row r="338" spans="1:8" ht="15">
      <c r="A338" s="14" t="s">
        <v>324</v>
      </c>
      <c r="C338" s="12" t="s">
        <v>294</v>
      </c>
      <c r="D338" s="13"/>
      <c r="E338" s="12" t="s">
        <v>272</v>
      </c>
      <c r="F338" s="13"/>
      <c r="G338" s="12" t="s">
        <v>6</v>
      </c>
      <c r="H338" s="13"/>
    </row>
    <row r="339" spans="1:8" ht="15">
      <c r="A339" s="14" t="s">
        <v>325</v>
      </c>
      <c r="C339" s="12" t="s">
        <v>272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326</v>
      </c>
      <c r="C340" s="12" t="s">
        <v>101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327</v>
      </c>
      <c r="C341" s="12" t="s">
        <v>103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328</v>
      </c>
      <c r="C342" s="12" t="s">
        <v>313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329</v>
      </c>
      <c r="C343" s="12" t="s">
        <v>207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330</v>
      </c>
      <c r="C344" s="12" t="s">
        <v>106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331</v>
      </c>
      <c r="C345" s="12" t="s">
        <v>167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332</v>
      </c>
      <c r="C346" s="12" t="s">
        <v>220</v>
      </c>
      <c r="D346" s="13"/>
      <c r="E346" s="12" t="s">
        <v>6</v>
      </c>
      <c r="F346" s="13"/>
      <c r="G346" s="12" t="s">
        <v>6</v>
      </c>
      <c r="H346" s="13"/>
    </row>
    <row r="348" spans="2:8" ht="15">
      <c r="B348" s="6" t="s">
        <v>333</v>
      </c>
      <c r="C348" s="6" t="s">
        <v>99</v>
      </c>
      <c r="D348" s="7" t="s">
        <v>3</v>
      </c>
      <c r="E348" s="8">
        <v>429.31</v>
      </c>
      <c r="F348" s="9"/>
      <c r="G348" s="10">
        <f>SUM(D351:D351)</f>
        <v>0</v>
      </c>
      <c r="H348" s="10">
        <f>E348*G348</f>
        <v>0</v>
      </c>
    </row>
    <row r="349" spans="2:8" ht="15">
      <c r="B349" s="16" t="s">
        <v>6</v>
      </c>
      <c r="C349" s="17" t="s">
        <v>34</v>
      </c>
      <c r="D349" s="17"/>
      <c r="E349" s="17" t="s">
        <v>6</v>
      </c>
      <c r="F349" s="17"/>
      <c r="G349" s="17" t="s">
        <v>6</v>
      </c>
      <c r="H349" s="17"/>
    </row>
    <row r="350" spans="2:8" ht="15">
      <c r="B350" s="16"/>
      <c r="C350" s="11" t="s">
        <v>7</v>
      </c>
      <c r="D350" s="11" t="s">
        <v>8</v>
      </c>
      <c r="E350" s="11" t="s">
        <v>7</v>
      </c>
      <c r="F350" s="11" t="s">
        <v>8</v>
      </c>
      <c r="G350" s="11" t="s">
        <v>7</v>
      </c>
      <c r="H350" s="11" t="s">
        <v>8</v>
      </c>
    </row>
    <row r="351" spans="1:8" ht="15">
      <c r="A351" s="14" t="s">
        <v>334</v>
      </c>
      <c r="B351" s="16"/>
      <c r="C351" s="12" t="s">
        <v>257</v>
      </c>
      <c r="D351" s="13"/>
      <c r="E351" s="12" t="s">
        <v>6</v>
      </c>
      <c r="F351" s="13"/>
      <c r="G351" s="12" t="s">
        <v>6</v>
      </c>
      <c r="H351" s="13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60" spans="2:8" ht="15">
      <c r="B360" s="6" t="s">
        <v>335</v>
      </c>
      <c r="C360" s="6" t="s">
        <v>336</v>
      </c>
      <c r="D360" s="7" t="s">
        <v>3</v>
      </c>
      <c r="E360" s="8">
        <v>553.34</v>
      </c>
      <c r="F360" s="9"/>
      <c r="G360" s="10">
        <f>SUM(D363:D367)+SUM(F363:F371)+SUM(H363:H367)+SUM(D374:D374)+SUM(F374:F377)+SUM(H374:H374)</f>
        <v>0</v>
      </c>
      <c r="H360" s="10">
        <f>E360*G360</f>
        <v>0</v>
      </c>
    </row>
    <row r="361" spans="2:8" ht="15">
      <c r="B361" s="16" t="s">
        <v>6</v>
      </c>
      <c r="C361" s="17" t="s">
        <v>34</v>
      </c>
      <c r="D361" s="17"/>
      <c r="E361" s="17" t="s">
        <v>10</v>
      </c>
      <c r="F361" s="17"/>
      <c r="G361" s="17" t="s">
        <v>256</v>
      </c>
      <c r="H361" s="17"/>
    </row>
    <row r="362" spans="2:8" ht="15">
      <c r="B362" s="16"/>
      <c r="C362" s="11" t="s">
        <v>7</v>
      </c>
      <c r="D362" s="11" t="s">
        <v>8</v>
      </c>
      <c r="E362" s="11" t="s">
        <v>7</v>
      </c>
      <c r="F362" s="11" t="s">
        <v>8</v>
      </c>
      <c r="G362" s="11" t="s">
        <v>7</v>
      </c>
      <c r="H362" s="11" t="s">
        <v>8</v>
      </c>
    </row>
    <row r="363" spans="1:8" ht="15">
      <c r="A363" s="14" t="s">
        <v>337</v>
      </c>
      <c r="B363" s="16"/>
      <c r="C363" s="12" t="s">
        <v>258</v>
      </c>
      <c r="D363" s="13"/>
      <c r="E363" s="12" t="s">
        <v>258</v>
      </c>
      <c r="F363" s="13"/>
      <c r="G363" s="12" t="s">
        <v>262</v>
      </c>
      <c r="H363" s="13"/>
    </row>
    <row r="364" spans="1:8" ht="15">
      <c r="A364" s="14" t="s">
        <v>338</v>
      </c>
      <c r="B364" s="16"/>
      <c r="C364" s="12" t="s">
        <v>260</v>
      </c>
      <c r="D364" s="13"/>
      <c r="E364" s="12" t="s">
        <v>260</v>
      </c>
      <c r="F364" s="13"/>
      <c r="G364" s="12" t="s">
        <v>294</v>
      </c>
      <c r="H364" s="13"/>
    </row>
    <row r="365" spans="1:8" ht="15">
      <c r="A365" s="14" t="s">
        <v>339</v>
      </c>
      <c r="B365" s="16"/>
      <c r="C365" s="12" t="s">
        <v>262</v>
      </c>
      <c r="D365" s="13"/>
      <c r="E365" s="12" t="s">
        <v>262</v>
      </c>
      <c r="F365" s="13"/>
      <c r="G365" s="12" t="s">
        <v>272</v>
      </c>
      <c r="H365" s="13"/>
    </row>
    <row r="366" spans="1:8" ht="15">
      <c r="A366" s="14" t="s">
        <v>340</v>
      </c>
      <c r="B366" s="16"/>
      <c r="C366" s="12" t="s">
        <v>101</v>
      </c>
      <c r="D366" s="13"/>
      <c r="E366" s="12" t="s">
        <v>272</v>
      </c>
      <c r="F366" s="13"/>
      <c r="G366" s="12" t="s">
        <v>101</v>
      </c>
      <c r="H366" s="13"/>
    </row>
    <row r="367" spans="1:8" ht="15">
      <c r="A367" s="14" t="s">
        <v>342</v>
      </c>
      <c r="B367" s="16"/>
      <c r="C367" s="12" t="s">
        <v>341</v>
      </c>
      <c r="D367" s="13"/>
      <c r="E367" s="12" t="s">
        <v>313</v>
      </c>
      <c r="F367" s="13"/>
      <c r="G367" s="12" t="s">
        <v>207</v>
      </c>
      <c r="H367" s="13"/>
    </row>
    <row r="368" spans="1:8" ht="15">
      <c r="A368" s="14" t="s">
        <v>343</v>
      </c>
      <c r="B368" s="16"/>
      <c r="C368" s="12" t="s">
        <v>6</v>
      </c>
      <c r="D368" s="13"/>
      <c r="E368" s="12" t="s">
        <v>207</v>
      </c>
      <c r="F368" s="13"/>
      <c r="G368" s="12" t="s">
        <v>6</v>
      </c>
      <c r="H368" s="13"/>
    </row>
    <row r="369" spans="1:8" ht="15">
      <c r="A369" s="14" t="s">
        <v>344</v>
      </c>
      <c r="B369" s="16"/>
      <c r="C369" s="12" t="s">
        <v>6</v>
      </c>
      <c r="D369" s="13"/>
      <c r="E369" s="12" t="s">
        <v>341</v>
      </c>
      <c r="F369" s="13"/>
      <c r="G369" s="12" t="s">
        <v>6</v>
      </c>
      <c r="H369" s="13"/>
    </row>
    <row r="370" spans="1:8" ht="15">
      <c r="A370" s="14" t="s">
        <v>345</v>
      </c>
      <c r="B370" s="16"/>
      <c r="C370" s="12" t="s">
        <v>6</v>
      </c>
      <c r="D370" s="13"/>
      <c r="E370" s="12" t="s">
        <v>167</v>
      </c>
      <c r="F370" s="13"/>
      <c r="G370" s="12" t="s">
        <v>6</v>
      </c>
      <c r="H370" s="13"/>
    </row>
    <row r="371" spans="1:8" ht="15">
      <c r="A371" s="14" t="s">
        <v>346</v>
      </c>
      <c r="C371" s="12" t="s">
        <v>6</v>
      </c>
      <c r="D371" s="13"/>
      <c r="E371" s="12" t="s">
        <v>220</v>
      </c>
      <c r="F371" s="13"/>
      <c r="G371" s="12" t="s">
        <v>6</v>
      </c>
      <c r="H371" s="13"/>
    </row>
    <row r="372" spans="3:8" ht="15">
      <c r="C372" s="17" t="s">
        <v>185</v>
      </c>
      <c r="D372" s="17"/>
      <c r="E372" s="17" t="s">
        <v>186</v>
      </c>
      <c r="F372" s="17"/>
      <c r="G372" s="17" t="s">
        <v>11</v>
      </c>
      <c r="H372" s="17"/>
    </row>
    <row r="373" spans="3:8" ht="15">
      <c r="C373" s="11" t="s">
        <v>7</v>
      </c>
      <c r="D373" s="11" t="s">
        <v>8</v>
      </c>
      <c r="E373" s="11" t="s">
        <v>7</v>
      </c>
      <c r="F373" s="11" t="s">
        <v>8</v>
      </c>
      <c r="G373" s="11" t="s">
        <v>7</v>
      </c>
      <c r="H373" s="11" t="s">
        <v>8</v>
      </c>
    </row>
    <row r="374" spans="1:8" ht="15">
      <c r="A374" s="14" t="s">
        <v>347</v>
      </c>
      <c r="C374" s="12" t="s">
        <v>257</v>
      </c>
      <c r="D374" s="13"/>
      <c r="E374" s="12" t="s">
        <v>260</v>
      </c>
      <c r="F374" s="13"/>
      <c r="G374" s="12" t="s">
        <v>341</v>
      </c>
      <c r="H374" s="13"/>
    </row>
    <row r="375" spans="1:8" ht="15">
      <c r="A375" s="14" t="s">
        <v>348</v>
      </c>
      <c r="C375" s="12" t="s">
        <v>6</v>
      </c>
      <c r="D375" s="13"/>
      <c r="E375" s="12" t="s">
        <v>262</v>
      </c>
      <c r="F375" s="13"/>
      <c r="G375" s="12" t="s">
        <v>6</v>
      </c>
      <c r="H375" s="13"/>
    </row>
    <row r="376" spans="1:8" ht="15">
      <c r="A376" s="14" t="s">
        <v>350</v>
      </c>
      <c r="C376" s="12" t="s">
        <v>6</v>
      </c>
      <c r="D376" s="13"/>
      <c r="E376" s="12" t="s">
        <v>349</v>
      </c>
      <c r="F376" s="13"/>
      <c r="G376" s="12" t="s">
        <v>6</v>
      </c>
      <c r="H376" s="13"/>
    </row>
    <row r="377" spans="1:8" ht="15">
      <c r="A377" s="14" t="s">
        <v>351</v>
      </c>
      <c r="C377" s="12" t="s">
        <v>6</v>
      </c>
      <c r="D377" s="13"/>
      <c r="E377" s="12" t="s">
        <v>272</v>
      </c>
      <c r="F377" s="13"/>
      <c r="G377" s="12" t="s">
        <v>6</v>
      </c>
      <c r="H377" s="13"/>
    </row>
    <row r="379" spans="2:8" ht="15">
      <c r="B379" s="6" t="s">
        <v>352</v>
      </c>
      <c r="C379" s="6" t="s">
        <v>99</v>
      </c>
      <c r="D379" s="7" t="s">
        <v>3</v>
      </c>
      <c r="E379" s="8">
        <v>343.45</v>
      </c>
      <c r="F379" s="9"/>
      <c r="G379" s="10">
        <f>SUM(D382:D382)+SUM(F382:F382)</f>
        <v>0</v>
      </c>
      <c r="H379" s="10">
        <f>E379*G379</f>
        <v>0</v>
      </c>
    </row>
    <row r="380" spans="2:8" ht="15">
      <c r="B380" s="16" t="s">
        <v>6</v>
      </c>
      <c r="C380" s="17" t="s">
        <v>10</v>
      </c>
      <c r="D380" s="17"/>
      <c r="E380" s="17" t="s">
        <v>11</v>
      </c>
      <c r="F380" s="17"/>
      <c r="G380" s="17" t="s">
        <v>6</v>
      </c>
      <c r="H380" s="17"/>
    </row>
    <row r="381" spans="2:8" ht="15">
      <c r="B381" s="16"/>
      <c r="C381" s="11" t="s">
        <v>7</v>
      </c>
      <c r="D381" s="11" t="s">
        <v>8</v>
      </c>
      <c r="E381" s="11" t="s">
        <v>7</v>
      </c>
      <c r="F381" s="11" t="s">
        <v>8</v>
      </c>
      <c r="G381" s="11" t="s">
        <v>7</v>
      </c>
      <c r="H381" s="11" t="s">
        <v>8</v>
      </c>
    </row>
    <row r="382" spans="1:8" ht="15">
      <c r="A382" s="14" t="s">
        <v>353</v>
      </c>
      <c r="B382" s="16"/>
      <c r="C382" s="12" t="s">
        <v>257</v>
      </c>
      <c r="D382" s="13"/>
      <c r="E382" s="12" t="s">
        <v>349</v>
      </c>
      <c r="F382" s="13"/>
      <c r="G382" s="12" t="s">
        <v>6</v>
      </c>
      <c r="H382" s="13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1" spans="2:8" ht="15">
      <c r="B391" s="6" t="s">
        <v>354</v>
      </c>
      <c r="C391" s="6" t="s">
        <v>99</v>
      </c>
      <c r="D391" s="7" t="s">
        <v>3</v>
      </c>
      <c r="E391" s="8">
        <v>467.47</v>
      </c>
      <c r="F391" s="9"/>
      <c r="G391" s="10">
        <f>SUM(D394:D407)+SUM(F394:F439)+SUM(H394:H395)+SUM(D442:D447)+SUM(F442:F477)+SUM(H442:H442)+SUM(D480:D503)</f>
        <v>0</v>
      </c>
      <c r="H391" s="10">
        <f>E391*G391</f>
        <v>0</v>
      </c>
    </row>
    <row r="392" spans="2:8" ht="15">
      <c r="B392" s="16" t="s">
        <v>6</v>
      </c>
      <c r="C392" s="17" t="s">
        <v>9</v>
      </c>
      <c r="D392" s="17"/>
      <c r="E392" s="17" t="s">
        <v>10</v>
      </c>
      <c r="F392" s="17"/>
      <c r="G392" s="17" t="s">
        <v>28</v>
      </c>
      <c r="H392" s="17"/>
    </row>
    <row r="393" spans="2:8" ht="15">
      <c r="B393" s="16"/>
      <c r="C393" s="11" t="s">
        <v>7</v>
      </c>
      <c r="D393" s="11" t="s">
        <v>8</v>
      </c>
      <c r="E393" s="11" t="s">
        <v>7</v>
      </c>
      <c r="F393" s="11" t="s">
        <v>8</v>
      </c>
      <c r="G393" s="11" t="s">
        <v>7</v>
      </c>
      <c r="H393" s="11" t="s">
        <v>8</v>
      </c>
    </row>
    <row r="394" spans="1:8" ht="15">
      <c r="A394" s="14" t="s">
        <v>356</v>
      </c>
      <c r="B394" s="16"/>
      <c r="C394" s="12" t="s">
        <v>215</v>
      </c>
      <c r="D394" s="13"/>
      <c r="E394" s="12" t="s">
        <v>113</v>
      </c>
      <c r="F394" s="13"/>
      <c r="G394" s="12" t="s">
        <v>355</v>
      </c>
      <c r="H394" s="13"/>
    </row>
    <row r="395" spans="1:8" ht="15">
      <c r="A395" s="14" t="s">
        <v>358</v>
      </c>
      <c r="B395" s="16"/>
      <c r="C395" s="12" t="s">
        <v>217</v>
      </c>
      <c r="D395" s="13"/>
      <c r="E395" s="12" t="s">
        <v>116</v>
      </c>
      <c r="F395" s="13"/>
      <c r="G395" s="12" t="s">
        <v>357</v>
      </c>
      <c r="H395" s="13"/>
    </row>
    <row r="396" spans="1:8" ht="15">
      <c r="A396" s="14" t="s">
        <v>359</v>
      </c>
      <c r="B396" s="16"/>
      <c r="C396" s="12" t="s">
        <v>161</v>
      </c>
      <c r="D396" s="13"/>
      <c r="E396" s="12" t="s">
        <v>119</v>
      </c>
      <c r="F396" s="13"/>
      <c r="G396" s="12" t="s">
        <v>6</v>
      </c>
      <c r="H396" s="13"/>
    </row>
    <row r="397" spans="1:8" ht="15">
      <c r="A397" s="14" t="s">
        <v>360</v>
      </c>
      <c r="B397" s="16"/>
      <c r="C397" s="12" t="s">
        <v>226</v>
      </c>
      <c r="D397" s="13"/>
      <c r="E397" s="12" t="s">
        <v>123</v>
      </c>
      <c r="F397" s="13"/>
      <c r="G397" s="12" t="s">
        <v>6</v>
      </c>
      <c r="H397" s="13"/>
    </row>
    <row r="398" spans="1:8" ht="15">
      <c r="A398" s="14" t="s">
        <v>362</v>
      </c>
      <c r="B398" s="16"/>
      <c r="C398" s="12" t="s">
        <v>361</v>
      </c>
      <c r="D398" s="13"/>
      <c r="E398" s="12" t="s">
        <v>127</v>
      </c>
      <c r="F398" s="13"/>
      <c r="G398" s="12" t="s">
        <v>6</v>
      </c>
      <c r="H398" s="13"/>
    </row>
    <row r="399" spans="1:8" ht="15">
      <c r="A399" s="14" t="s">
        <v>363</v>
      </c>
      <c r="B399" s="16"/>
      <c r="C399" s="12" t="s">
        <v>228</v>
      </c>
      <c r="D399" s="13"/>
      <c r="E399" s="12" t="s">
        <v>275</v>
      </c>
      <c r="F399" s="13"/>
      <c r="G399" s="12" t="s">
        <v>6</v>
      </c>
      <c r="H399" s="13"/>
    </row>
    <row r="400" spans="1:8" ht="15">
      <c r="A400" s="14" t="s">
        <v>364</v>
      </c>
      <c r="B400" s="16"/>
      <c r="C400" s="12" t="s">
        <v>237</v>
      </c>
      <c r="D400" s="13"/>
      <c r="E400" s="12" t="s">
        <v>277</v>
      </c>
      <c r="F400" s="13"/>
      <c r="G400" s="12" t="s">
        <v>6</v>
      </c>
      <c r="H400" s="13"/>
    </row>
    <row r="401" spans="1:8" ht="15">
      <c r="A401" s="14" t="s">
        <v>366</v>
      </c>
      <c r="B401" s="16"/>
      <c r="C401" s="12" t="s">
        <v>239</v>
      </c>
      <c r="D401" s="13"/>
      <c r="E401" s="12" t="s">
        <v>365</v>
      </c>
      <c r="F401" s="13"/>
      <c r="G401" s="12" t="s">
        <v>6</v>
      </c>
      <c r="H401" s="13"/>
    </row>
    <row r="402" spans="1:8" ht="15">
      <c r="A402" s="14" t="s">
        <v>368</v>
      </c>
      <c r="C402" s="12" t="s">
        <v>175</v>
      </c>
      <c r="D402" s="13"/>
      <c r="E402" s="12" t="s">
        <v>367</v>
      </c>
      <c r="F402" s="13"/>
      <c r="G402" s="12" t="s">
        <v>6</v>
      </c>
      <c r="H402" s="13"/>
    </row>
    <row r="403" spans="1:8" ht="15">
      <c r="A403" s="14" t="s">
        <v>370</v>
      </c>
      <c r="C403" s="12" t="s">
        <v>177</v>
      </c>
      <c r="D403" s="13"/>
      <c r="E403" s="12" t="s">
        <v>369</v>
      </c>
      <c r="F403" s="13"/>
      <c r="G403" s="12" t="s">
        <v>6</v>
      </c>
      <c r="H403" s="13"/>
    </row>
    <row r="404" spans="1:8" ht="15">
      <c r="A404" s="14" t="s">
        <v>372</v>
      </c>
      <c r="C404" s="12" t="s">
        <v>243</v>
      </c>
      <c r="D404" s="13"/>
      <c r="E404" s="12" t="s">
        <v>371</v>
      </c>
      <c r="F404" s="13"/>
      <c r="G404" s="12" t="s">
        <v>6</v>
      </c>
      <c r="H404" s="13"/>
    </row>
    <row r="405" spans="1:8" ht="15">
      <c r="A405" s="14" t="s">
        <v>373</v>
      </c>
      <c r="C405" s="12" t="s">
        <v>245</v>
      </c>
      <c r="D405" s="13"/>
      <c r="E405" s="12" t="s">
        <v>103</v>
      </c>
      <c r="F405" s="13"/>
      <c r="G405" s="12" t="s">
        <v>6</v>
      </c>
      <c r="H405" s="13"/>
    </row>
    <row r="406" spans="1:8" ht="15">
      <c r="A406" s="14" t="s">
        <v>374</v>
      </c>
      <c r="C406" s="12" t="s">
        <v>357</v>
      </c>
      <c r="D406" s="13"/>
      <c r="E406" s="12" t="s">
        <v>274</v>
      </c>
      <c r="F406" s="13"/>
      <c r="G406" s="12" t="s">
        <v>6</v>
      </c>
      <c r="H406" s="13"/>
    </row>
    <row r="407" spans="1:8" ht="15">
      <c r="A407" s="14" t="s">
        <v>376</v>
      </c>
      <c r="C407" s="12" t="s">
        <v>181</v>
      </c>
      <c r="D407" s="13"/>
      <c r="E407" s="12" t="s">
        <v>375</v>
      </c>
      <c r="F407" s="13"/>
      <c r="G407" s="12" t="s">
        <v>6</v>
      </c>
      <c r="H407" s="13"/>
    </row>
    <row r="408" spans="1:8" ht="15">
      <c r="A408" s="14" t="s">
        <v>378</v>
      </c>
      <c r="C408" s="12" t="s">
        <v>6</v>
      </c>
      <c r="D408" s="13"/>
      <c r="E408" s="12" t="s">
        <v>377</v>
      </c>
      <c r="F408" s="13"/>
      <c r="G408" s="12" t="s">
        <v>6</v>
      </c>
      <c r="H408" s="13"/>
    </row>
    <row r="409" spans="1:8" ht="15">
      <c r="A409" s="14" t="s">
        <v>380</v>
      </c>
      <c r="C409" s="12" t="s">
        <v>6</v>
      </c>
      <c r="D409" s="13"/>
      <c r="E409" s="12" t="s">
        <v>379</v>
      </c>
      <c r="F409" s="13"/>
      <c r="G409" s="12" t="s">
        <v>6</v>
      </c>
      <c r="H409" s="13"/>
    </row>
    <row r="410" spans="1:8" ht="15">
      <c r="A410" s="14" t="s">
        <v>382</v>
      </c>
      <c r="C410" s="12" t="s">
        <v>6</v>
      </c>
      <c r="D410" s="13"/>
      <c r="E410" s="12" t="s">
        <v>381</v>
      </c>
      <c r="F410" s="13"/>
      <c r="G410" s="12" t="s">
        <v>6</v>
      </c>
      <c r="H410" s="13"/>
    </row>
    <row r="411" spans="1:8" ht="15">
      <c r="A411" s="14" t="s">
        <v>383</v>
      </c>
      <c r="C411" s="12" t="s">
        <v>6</v>
      </c>
      <c r="D411" s="13"/>
      <c r="E411" s="12" t="s">
        <v>106</v>
      </c>
      <c r="F411" s="13"/>
      <c r="G411" s="12" t="s">
        <v>6</v>
      </c>
      <c r="H411" s="13"/>
    </row>
    <row r="412" spans="1:8" ht="15">
      <c r="A412" s="14" t="s">
        <v>384</v>
      </c>
      <c r="C412" s="12" t="s">
        <v>6</v>
      </c>
      <c r="D412" s="13"/>
      <c r="E412" s="12" t="s">
        <v>104</v>
      </c>
      <c r="F412" s="13"/>
      <c r="G412" s="12" t="s">
        <v>6</v>
      </c>
      <c r="H412" s="13"/>
    </row>
    <row r="413" spans="1:8" ht="15">
      <c r="A413" s="14" t="s">
        <v>385</v>
      </c>
      <c r="C413" s="12" t="s">
        <v>6</v>
      </c>
      <c r="D413" s="13"/>
      <c r="E413" s="12" t="s">
        <v>215</v>
      </c>
      <c r="F413" s="13"/>
      <c r="G413" s="12" t="s">
        <v>6</v>
      </c>
      <c r="H413" s="13"/>
    </row>
    <row r="414" spans="1:8" ht="15">
      <c r="A414" s="14" t="s">
        <v>386</v>
      </c>
      <c r="C414" s="12" t="s">
        <v>6</v>
      </c>
      <c r="D414" s="13"/>
      <c r="E414" s="12" t="s">
        <v>217</v>
      </c>
      <c r="F414" s="13"/>
      <c r="G414" s="12" t="s">
        <v>6</v>
      </c>
      <c r="H414" s="13"/>
    </row>
    <row r="415" spans="1:8" ht="15">
      <c r="A415" s="14" t="s">
        <v>387</v>
      </c>
      <c r="C415" s="12" t="s">
        <v>6</v>
      </c>
      <c r="D415" s="13"/>
      <c r="E415" s="12" t="s">
        <v>161</v>
      </c>
      <c r="F415" s="13"/>
      <c r="G415" s="12" t="s">
        <v>6</v>
      </c>
      <c r="H415" s="13"/>
    </row>
    <row r="416" spans="1:8" ht="15">
      <c r="A416" s="14" t="s">
        <v>388</v>
      </c>
      <c r="C416" s="12" t="s">
        <v>6</v>
      </c>
      <c r="D416" s="13"/>
      <c r="E416" s="12" t="s">
        <v>163</v>
      </c>
      <c r="F416" s="13"/>
      <c r="G416" s="12" t="s">
        <v>6</v>
      </c>
      <c r="H416" s="13"/>
    </row>
    <row r="417" spans="1:8" ht="15">
      <c r="A417" s="14" t="s">
        <v>389</v>
      </c>
      <c r="C417" s="12" t="s">
        <v>6</v>
      </c>
      <c r="D417" s="13"/>
      <c r="E417" s="12" t="s">
        <v>220</v>
      </c>
      <c r="F417" s="13"/>
      <c r="G417" s="12" t="s">
        <v>6</v>
      </c>
      <c r="H417" s="13"/>
    </row>
    <row r="418" spans="1:8" ht="15">
      <c r="A418" s="14" t="s">
        <v>390</v>
      </c>
      <c r="C418" s="12" t="s">
        <v>6</v>
      </c>
      <c r="D418" s="13"/>
      <c r="E418" s="12" t="s">
        <v>224</v>
      </c>
      <c r="F418" s="13"/>
      <c r="G418" s="12" t="s">
        <v>6</v>
      </c>
      <c r="H418" s="13"/>
    </row>
    <row r="419" spans="1:8" ht="15">
      <c r="A419" s="14" t="s">
        <v>391</v>
      </c>
      <c r="C419" s="12" t="s">
        <v>6</v>
      </c>
      <c r="D419" s="13"/>
      <c r="E419" s="12" t="s">
        <v>226</v>
      </c>
      <c r="F419" s="13"/>
      <c r="G419" s="12" t="s">
        <v>6</v>
      </c>
      <c r="H419" s="13"/>
    </row>
    <row r="420" spans="1:8" ht="15">
      <c r="A420" s="14" t="s">
        <v>392</v>
      </c>
      <c r="C420" s="12" t="s">
        <v>6</v>
      </c>
      <c r="D420" s="13"/>
      <c r="E420" s="12" t="s">
        <v>361</v>
      </c>
      <c r="F420" s="13"/>
      <c r="G420" s="12" t="s">
        <v>6</v>
      </c>
      <c r="H420" s="13"/>
    </row>
    <row r="421" spans="1:8" ht="15">
      <c r="A421" s="14" t="s">
        <v>393</v>
      </c>
      <c r="C421" s="12" t="s">
        <v>6</v>
      </c>
      <c r="D421" s="13"/>
      <c r="E421" s="12" t="s">
        <v>228</v>
      </c>
      <c r="F421" s="13"/>
      <c r="G421" s="12" t="s">
        <v>6</v>
      </c>
      <c r="H421" s="13"/>
    </row>
    <row r="422" spans="1:8" ht="15">
      <c r="A422" s="14" t="s">
        <v>394</v>
      </c>
      <c r="C422" s="12" t="s">
        <v>6</v>
      </c>
      <c r="D422" s="13"/>
      <c r="E422" s="12" t="s">
        <v>169</v>
      </c>
      <c r="F422" s="13"/>
      <c r="G422" s="12" t="s">
        <v>6</v>
      </c>
      <c r="H422" s="13"/>
    </row>
    <row r="423" spans="1:8" ht="15">
      <c r="A423" s="14" t="s">
        <v>395</v>
      </c>
      <c r="C423" s="12" t="s">
        <v>6</v>
      </c>
      <c r="D423" s="13"/>
      <c r="E423" s="12" t="s">
        <v>171</v>
      </c>
      <c r="F423" s="13"/>
      <c r="G423" s="12" t="s">
        <v>6</v>
      </c>
      <c r="H423" s="13"/>
    </row>
    <row r="424" spans="1:8" ht="15">
      <c r="A424" s="14" t="s">
        <v>396</v>
      </c>
      <c r="C424" s="12" t="s">
        <v>6</v>
      </c>
      <c r="D424" s="13"/>
      <c r="E424" s="12" t="s">
        <v>231</v>
      </c>
      <c r="F424" s="13"/>
      <c r="G424" s="12" t="s">
        <v>6</v>
      </c>
      <c r="H424" s="13"/>
    </row>
    <row r="425" spans="1:8" ht="15">
      <c r="A425" s="14" t="s">
        <v>397</v>
      </c>
      <c r="C425" s="12" t="s">
        <v>6</v>
      </c>
      <c r="D425" s="13"/>
      <c r="E425" s="12" t="s">
        <v>233</v>
      </c>
      <c r="F425" s="13"/>
      <c r="G425" s="12" t="s">
        <v>6</v>
      </c>
      <c r="H425" s="13"/>
    </row>
    <row r="426" spans="1:8" ht="15">
      <c r="A426" s="14" t="s">
        <v>398</v>
      </c>
      <c r="C426" s="12" t="s">
        <v>6</v>
      </c>
      <c r="D426" s="13"/>
      <c r="E426" s="12" t="s">
        <v>235</v>
      </c>
      <c r="F426" s="13"/>
      <c r="G426" s="12" t="s">
        <v>6</v>
      </c>
      <c r="H426" s="13"/>
    </row>
    <row r="427" spans="1:8" ht="15">
      <c r="A427" s="14" t="s">
        <v>399</v>
      </c>
      <c r="C427" s="12" t="s">
        <v>6</v>
      </c>
      <c r="D427" s="13"/>
      <c r="E427" s="12" t="s">
        <v>237</v>
      </c>
      <c r="F427" s="13"/>
      <c r="G427" s="12" t="s">
        <v>6</v>
      </c>
      <c r="H427" s="13"/>
    </row>
    <row r="428" spans="1:8" ht="15">
      <c r="A428" s="14" t="s">
        <v>400</v>
      </c>
      <c r="C428" s="12" t="s">
        <v>6</v>
      </c>
      <c r="D428" s="13"/>
      <c r="E428" s="12" t="s">
        <v>239</v>
      </c>
      <c r="F428" s="13"/>
      <c r="G428" s="12" t="s">
        <v>6</v>
      </c>
      <c r="H428" s="13"/>
    </row>
    <row r="429" spans="1:8" ht="15">
      <c r="A429" s="14" t="s">
        <v>401</v>
      </c>
      <c r="C429" s="12" t="s">
        <v>6</v>
      </c>
      <c r="D429" s="13"/>
      <c r="E429" s="12" t="s">
        <v>355</v>
      </c>
      <c r="F429" s="13"/>
      <c r="G429" s="12" t="s">
        <v>6</v>
      </c>
      <c r="H429" s="13"/>
    </row>
    <row r="430" spans="1:8" ht="15">
      <c r="A430" s="14" t="s">
        <v>402</v>
      </c>
      <c r="C430" s="12" t="s">
        <v>6</v>
      </c>
      <c r="D430" s="13"/>
      <c r="E430" s="12" t="s">
        <v>175</v>
      </c>
      <c r="F430" s="13"/>
      <c r="G430" s="12" t="s">
        <v>6</v>
      </c>
      <c r="H430" s="13"/>
    </row>
    <row r="431" spans="1:8" ht="15">
      <c r="A431" s="14" t="s">
        <v>403</v>
      </c>
      <c r="C431" s="12" t="s">
        <v>6</v>
      </c>
      <c r="D431" s="13"/>
      <c r="E431" s="12" t="s">
        <v>177</v>
      </c>
      <c r="F431" s="13"/>
      <c r="G431" s="12" t="s">
        <v>6</v>
      </c>
      <c r="H431" s="13"/>
    </row>
    <row r="432" spans="1:8" ht="15">
      <c r="A432" s="14" t="s">
        <v>404</v>
      </c>
      <c r="C432" s="12" t="s">
        <v>6</v>
      </c>
      <c r="D432" s="13"/>
      <c r="E432" s="12" t="s">
        <v>241</v>
      </c>
      <c r="F432" s="13"/>
      <c r="G432" s="12" t="s">
        <v>6</v>
      </c>
      <c r="H432" s="13"/>
    </row>
    <row r="433" spans="1:8" ht="15">
      <c r="A433" s="14" t="s">
        <v>405</v>
      </c>
      <c r="C433" s="12" t="s">
        <v>6</v>
      </c>
      <c r="D433" s="13"/>
      <c r="E433" s="12" t="s">
        <v>283</v>
      </c>
      <c r="F433" s="13"/>
      <c r="G433" s="12" t="s">
        <v>6</v>
      </c>
      <c r="H433" s="13"/>
    </row>
    <row r="434" spans="1:8" ht="15">
      <c r="A434" s="14" t="s">
        <v>406</v>
      </c>
      <c r="C434" s="12" t="s">
        <v>6</v>
      </c>
      <c r="D434" s="13"/>
      <c r="E434" s="12" t="s">
        <v>243</v>
      </c>
      <c r="F434" s="13"/>
      <c r="G434" s="12" t="s">
        <v>6</v>
      </c>
      <c r="H434" s="13"/>
    </row>
    <row r="435" spans="1:8" ht="15">
      <c r="A435" s="14" t="s">
        <v>407</v>
      </c>
      <c r="C435" s="12" t="s">
        <v>6</v>
      </c>
      <c r="D435" s="13"/>
      <c r="E435" s="12" t="s">
        <v>245</v>
      </c>
      <c r="F435" s="13"/>
      <c r="G435" s="12" t="s">
        <v>6</v>
      </c>
      <c r="H435" s="13"/>
    </row>
    <row r="436" spans="1:8" ht="15">
      <c r="A436" s="14" t="s">
        <v>408</v>
      </c>
      <c r="C436" s="12" t="s">
        <v>6</v>
      </c>
      <c r="D436" s="13"/>
      <c r="E436" s="12" t="s">
        <v>247</v>
      </c>
      <c r="F436" s="13"/>
      <c r="G436" s="12" t="s">
        <v>6</v>
      </c>
      <c r="H436" s="13"/>
    </row>
    <row r="437" spans="1:8" ht="15">
      <c r="A437" s="14" t="s">
        <v>409</v>
      </c>
      <c r="C437" s="12" t="s">
        <v>6</v>
      </c>
      <c r="D437" s="13"/>
      <c r="E437" s="12" t="s">
        <v>357</v>
      </c>
      <c r="F437" s="13"/>
      <c r="G437" s="12" t="s">
        <v>6</v>
      </c>
      <c r="H437" s="13"/>
    </row>
    <row r="438" spans="1:8" ht="15">
      <c r="A438" s="14" t="s">
        <v>410</v>
      </c>
      <c r="C438" s="12" t="s">
        <v>6</v>
      </c>
      <c r="D438" s="13"/>
      <c r="E438" s="12" t="s">
        <v>181</v>
      </c>
      <c r="F438" s="13"/>
      <c r="G438" s="12" t="s">
        <v>6</v>
      </c>
      <c r="H438" s="13"/>
    </row>
    <row r="439" spans="1:8" ht="15">
      <c r="A439" s="14" t="s">
        <v>411</v>
      </c>
      <c r="C439" s="12" t="s">
        <v>6</v>
      </c>
      <c r="D439" s="13"/>
      <c r="E439" s="12" t="s">
        <v>183</v>
      </c>
      <c r="F439" s="13"/>
      <c r="G439" s="12" t="s">
        <v>6</v>
      </c>
      <c r="H439" s="13"/>
    </row>
    <row r="440" spans="3:8" ht="15">
      <c r="C440" s="17" t="s">
        <v>256</v>
      </c>
      <c r="D440" s="17"/>
      <c r="E440" s="17" t="s">
        <v>185</v>
      </c>
      <c r="F440" s="17"/>
      <c r="G440" s="17" t="s">
        <v>186</v>
      </c>
      <c r="H440" s="17"/>
    </row>
    <row r="441" spans="3:8" ht="15">
      <c r="C441" s="11" t="s">
        <v>7</v>
      </c>
      <c r="D441" s="11" t="s">
        <v>8</v>
      </c>
      <c r="E441" s="11" t="s">
        <v>7</v>
      </c>
      <c r="F441" s="11" t="s">
        <v>8</v>
      </c>
      <c r="G441" s="11" t="s">
        <v>7</v>
      </c>
      <c r="H441" s="11" t="s">
        <v>8</v>
      </c>
    </row>
    <row r="442" spans="1:8" ht="15">
      <c r="A442" s="14" t="s">
        <v>412</v>
      </c>
      <c r="C442" s="12" t="s">
        <v>369</v>
      </c>
      <c r="D442" s="13"/>
      <c r="E442" s="12" t="s">
        <v>113</v>
      </c>
      <c r="F442" s="13"/>
      <c r="G442" s="12" t="s">
        <v>357</v>
      </c>
      <c r="H442" s="13"/>
    </row>
    <row r="443" spans="1:8" ht="15">
      <c r="A443" s="14" t="s">
        <v>413</v>
      </c>
      <c r="C443" s="12" t="s">
        <v>104</v>
      </c>
      <c r="D443" s="13"/>
      <c r="E443" s="12" t="s">
        <v>277</v>
      </c>
      <c r="F443" s="13"/>
      <c r="G443" s="12" t="s">
        <v>6</v>
      </c>
      <c r="H443" s="13"/>
    </row>
    <row r="444" spans="1:8" ht="15">
      <c r="A444" s="14" t="s">
        <v>414</v>
      </c>
      <c r="C444" s="12" t="s">
        <v>215</v>
      </c>
      <c r="D444" s="13"/>
      <c r="E444" s="12" t="s">
        <v>367</v>
      </c>
      <c r="F444" s="13"/>
      <c r="G444" s="12" t="s">
        <v>6</v>
      </c>
      <c r="H444" s="13"/>
    </row>
    <row r="445" spans="1:8" ht="15">
      <c r="A445" s="14" t="s">
        <v>415</v>
      </c>
      <c r="C445" s="12" t="s">
        <v>224</v>
      </c>
      <c r="D445" s="13"/>
      <c r="E445" s="12" t="s">
        <v>369</v>
      </c>
      <c r="F445" s="13"/>
      <c r="G445" s="12" t="s">
        <v>6</v>
      </c>
      <c r="H445" s="13"/>
    </row>
    <row r="446" spans="1:8" ht="15">
      <c r="A446" s="14" t="s">
        <v>416</v>
      </c>
      <c r="C446" s="12" t="s">
        <v>226</v>
      </c>
      <c r="D446" s="13"/>
      <c r="E446" s="12" t="s">
        <v>371</v>
      </c>
      <c r="F446" s="13"/>
      <c r="G446" s="12" t="s">
        <v>6</v>
      </c>
      <c r="H446" s="13"/>
    </row>
    <row r="447" spans="1:8" ht="15">
      <c r="A447" s="14" t="s">
        <v>417</v>
      </c>
      <c r="C447" s="12" t="s">
        <v>181</v>
      </c>
      <c r="D447" s="13"/>
      <c r="E447" s="12" t="s">
        <v>103</v>
      </c>
      <c r="F447" s="13"/>
      <c r="G447" s="12" t="s">
        <v>6</v>
      </c>
      <c r="H447" s="13"/>
    </row>
    <row r="448" spans="1:8" ht="15">
      <c r="A448" s="14" t="s">
        <v>418</v>
      </c>
      <c r="C448" s="12" t="s">
        <v>6</v>
      </c>
      <c r="D448" s="13"/>
      <c r="E448" s="12" t="s">
        <v>274</v>
      </c>
      <c r="F448" s="13"/>
      <c r="G448" s="12" t="s">
        <v>6</v>
      </c>
      <c r="H448" s="13"/>
    </row>
    <row r="449" spans="1:8" ht="15">
      <c r="A449" s="14" t="s">
        <v>419</v>
      </c>
      <c r="C449" s="12" t="s">
        <v>6</v>
      </c>
      <c r="D449" s="13"/>
      <c r="E449" s="12" t="s">
        <v>375</v>
      </c>
      <c r="F449" s="13"/>
      <c r="G449" s="12" t="s">
        <v>6</v>
      </c>
      <c r="H449" s="13"/>
    </row>
    <row r="450" spans="1:8" ht="15">
      <c r="A450" s="14" t="s">
        <v>420</v>
      </c>
      <c r="C450" s="12" t="s">
        <v>6</v>
      </c>
      <c r="D450" s="13"/>
      <c r="E450" s="12" t="s">
        <v>377</v>
      </c>
      <c r="F450" s="13"/>
      <c r="G450" s="12" t="s">
        <v>6</v>
      </c>
      <c r="H450" s="13"/>
    </row>
    <row r="451" spans="1:8" ht="15">
      <c r="A451" s="14" t="s">
        <v>421</v>
      </c>
      <c r="C451" s="12" t="s">
        <v>6</v>
      </c>
      <c r="D451" s="13"/>
      <c r="E451" s="12" t="s">
        <v>106</v>
      </c>
      <c r="F451" s="13"/>
      <c r="G451" s="12" t="s">
        <v>6</v>
      </c>
      <c r="H451" s="13"/>
    </row>
    <row r="452" spans="1:8" ht="15">
      <c r="A452" s="14" t="s">
        <v>422</v>
      </c>
      <c r="C452" s="12" t="s">
        <v>6</v>
      </c>
      <c r="D452" s="13"/>
      <c r="E452" s="12" t="s">
        <v>104</v>
      </c>
      <c r="F452" s="13"/>
      <c r="G452" s="12" t="s">
        <v>6</v>
      </c>
      <c r="H452" s="13"/>
    </row>
    <row r="453" spans="1:8" ht="15">
      <c r="A453" s="14" t="s">
        <v>423</v>
      </c>
      <c r="C453" s="12" t="s">
        <v>6</v>
      </c>
      <c r="D453" s="13"/>
      <c r="E453" s="12" t="s">
        <v>215</v>
      </c>
      <c r="F453" s="13"/>
      <c r="G453" s="12" t="s">
        <v>6</v>
      </c>
      <c r="H453" s="13"/>
    </row>
    <row r="454" spans="1:8" ht="15">
      <c r="A454" s="14" t="s">
        <v>424</v>
      </c>
      <c r="C454" s="12" t="s">
        <v>6</v>
      </c>
      <c r="D454" s="13"/>
      <c r="E454" s="12" t="s">
        <v>217</v>
      </c>
      <c r="F454" s="13"/>
      <c r="G454" s="12" t="s">
        <v>6</v>
      </c>
      <c r="H454" s="13"/>
    </row>
    <row r="455" spans="1:8" ht="15">
      <c r="A455" s="14" t="s">
        <v>425</v>
      </c>
      <c r="C455" s="12" t="s">
        <v>6</v>
      </c>
      <c r="D455" s="13"/>
      <c r="E455" s="12" t="s">
        <v>161</v>
      </c>
      <c r="F455" s="13"/>
      <c r="G455" s="12" t="s">
        <v>6</v>
      </c>
      <c r="H455" s="13"/>
    </row>
    <row r="456" spans="1:8" ht="15">
      <c r="A456" s="14" t="s">
        <v>426</v>
      </c>
      <c r="C456" s="12" t="s">
        <v>6</v>
      </c>
      <c r="D456" s="13"/>
      <c r="E456" s="12" t="s">
        <v>220</v>
      </c>
      <c r="F456" s="13"/>
      <c r="G456" s="12" t="s">
        <v>6</v>
      </c>
      <c r="H456" s="13"/>
    </row>
    <row r="457" spans="1:8" ht="15">
      <c r="A457" s="14" t="s">
        <v>427</v>
      </c>
      <c r="C457" s="12" t="s">
        <v>6</v>
      </c>
      <c r="D457" s="13"/>
      <c r="E457" s="12" t="s">
        <v>222</v>
      </c>
      <c r="F457" s="13"/>
      <c r="G457" s="12" t="s">
        <v>6</v>
      </c>
      <c r="H457" s="13"/>
    </row>
    <row r="458" spans="1:8" ht="15">
      <c r="A458" s="14" t="s">
        <v>428</v>
      </c>
      <c r="C458" s="12" t="s">
        <v>6</v>
      </c>
      <c r="D458" s="13"/>
      <c r="E458" s="12" t="s">
        <v>224</v>
      </c>
      <c r="F458" s="13"/>
      <c r="G458" s="12" t="s">
        <v>6</v>
      </c>
      <c r="H458" s="13"/>
    </row>
    <row r="459" spans="1:8" ht="15">
      <c r="A459" s="14" t="s">
        <v>429</v>
      </c>
      <c r="C459" s="12" t="s">
        <v>6</v>
      </c>
      <c r="D459" s="13"/>
      <c r="E459" s="12" t="s">
        <v>226</v>
      </c>
      <c r="F459" s="13"/>
      <c r="G459" s="12" t="s">
        <v>6</v>
      </c>
      <c r="H459" s="13"/>
    </row>
    <row r="460" spans="1:8" ht="15">
      <c r="A460" s="14" t="s">
        <v>430</v>
      </c>
      <c r="C460" s="12" t="s">
        <v>6</v>
      </c>
      <c r="D460" s="13"/>
      <c r="E460" s="12" t="s">
        <v>361</v>
      </c>
      <c r="F460" s="13"/>
      <c r="G460" s="12" t="s">
        <v>6</v>
      </c>
      <c r="H460" s="13"/>
    </row>
    <row r="461" spans="1:8" ht="15">
      <c r="A461" s="14" t="s">
        <v>431</v>
      </c>
      <c r="C461" s="12" t="s">
        <v>6</v>
      </c>
      <c r="D461" s="13"/>
      <c r="E461" s="12" t="s">
        <v>228</v>
      </c>
      <c r="F461" s="13"/>
      <c r="G461" s="12" t="s">
        <v>6</v>
      </c>
      <c r="H461" s="13"/>
    </row>
    <row r="462" spans="1:8" ht="15">
      <c r="A462" s="14" t="s">
        <v>432</v>
      </c>
      <c r="C462" s="12" t="s">
        <v>6</v>
      </c>
      <c r="D462" s="13"/>
      <c r="E462" s="12" t="s">
        <v>231</v>
      </c>
      <c r="F462" s="13"/>
      <c r="G462" s="12" t="s">
        <v>6</v>
      </c>
      <c r="H462" s="13"/>
    </row>
    <row r="463" spans="1:8" ht="15">
      <c r="A463" s="14" t="s">
        <v>433</v>
      </c>
      <c r="C463" s="12" t="s">
        <v>6</v>
      </c>
      <c r="D463" s="13"/>
      <c r="E463" s="12" t="s">
        <v>233</v>
      </c>
      <c r="F463" s="13"/>
      <c r="G463" s="12" t="s">
        <v>6</v>
      </c>
      <c r="H463" s="13"/>
    </row>
    <row r="464" spans="1:8" ht="15">
      <c r="A464" s="14" t="s">
        <v>434</v>
      </c>
      <c r="C464" s="12" t="s">
        <v>6</v>
      </c>
      <c r="D464" s="13"/>
      <c r="E464" s="12" t="s">
        <v>235</v>
      </c>
      <c r="F464" s="13"/>
      <c r="G464" s="12" t="s">
        <v>6</v>
      </c>
      <c r="H464" s="13"/>
    </row>
    <row r="465" spans="1:8" ht="15">
      <c r="A465" s="14" t="s">
        <v>435</v>
      </c>
      <c r="C465" s="12" t="s">
        <v>6</v>
      </c>
      <c r="D465" s="13"/>
      <c r="E465" s="12" t="s">
        <v>237</v>
      </c>
      <c r="F465" s="13"/>
      <c r="G465" s="12" t="s">
        <v>6</v>
      </c>
      <c r="H465" s="13"/>
    </row>
    <row r="466" spans="1:8" ht="15">
      <c r="A466" s="14" t="s">
        <v>436</v>
      </c>
      <c r="C466" s="12" t="s">
        <v>6</v>
      </c>
      <c r="D466" s="13"/>
      <c r="E466" s="12" t="s">
        <v>239</v>
      </c>
      <c r="F466" s="13"/>
      <c r="G466" s="12" t="s">
        <v>6</v>
      </c>
      <c r="H466" s="13"/>
    </row>
    <row r="467" spans="1:8" ht="15">
      <c r="A467" s="14" t="s">
        <v>437</v>
      </c>
      <c r="C467" s="12" t="s">
        <v>6</v>
      </c>
      <c r="D467" s="13"/>
      <c r="E467" s="12" t="s">
        <v>355</v>
      </c>
      <c r="F467" s="13"/>
      <c r="G467" s="12" t="s">
        <v>6</v>
      </c>
      <c r="H467" s="13"/>
    </row>
    <row r="468" spans="1:8" ht="15">
      <c r="A468" s="14" t="s">
        <v>438</v>
      </c>
      <c r="C468" s="12" t="s">
        <v>6</v>
      </c>
      <c r="D468" s="13"/>
      <c r="E468" s="12" t="s">
        <v>175</v>
      </c>
      <c r="F468" s="13"/>
      <c r="G468" s="12" t="s">
        <v>6</v>
      </c>
      <c r="H468" s="13"/>
    </row>
    <row r="469" spans="1:8" ht="15">
      <c r="A469" s="14" t="s">
        <v>439</v>
      </c>
      <c r="C469" s="12" t="s">
        <v>6</v>
      </c>
      <c r="D469" s="13"/>
      <c r="E469" s="12" t="s">
        <v>177</v>
      </c>
      <c r="F469" s="13"/>
      <c r="G469" s="12" t="s">
        <v>6</v>
      </c>
      <c r="H469" s="13"/>
    </row>
    <row r="470" spans="1:8" ht="15">
      <c r="A470" s="14" t="s">
        <v>440</v>
      </c>
      <c r="C470" s="12" t="s">
        <v>6</v>
      </c>
      <c r="D470" s="13"/>
      <c r="E470" s="12" t="s">
        <v>241</v>
      </c>
      <c r="F470" s="13"/>
      <c r="G470" s="12" t="s">
        <v>6</v>
      </c>
      <c r="H470" s="13"/>
    </row>
    <row r="471" spans="1:8" ht="15">
      <c r="A471" s="14" t="s">
        <v>441</v>
      </c>
      <c r="C471" s="12" t="s">
        <v>6</v>
      </c>
      <c r="D471" s="13"/>
      <c r="E471" s="12" t="s">
        <v>283</v>
      </c>
      <c r="F471" s="13"/>
      <c r="G471" s="12" t="s">
        <v>6</v>
      </c>
      <c r="H471" s="13"/>
    </row>
    <row r="472" spans="1:8" ht="15">
      <c r="A472" s="14" t="s">
        <v>442</v>
      </c>
      <c r="C472" s="12" t="s">
        <v>6</v>
      </c>
      <c r="D472" s="13"/>
      <c r="E472" s="12" t="s">
        <v>243</v>
      </c>
      <c r="F472" s="13"/>
      <c r="G472" s="12" t="s">
        <v>6</v>
      </c>
      <c r="H472" s="13"/>
    </row>
    <row r="473" spans="1:8" ht="15">
      <c r="A473" s="14" t="s">
        <v>443</v>
      </c>
      <c r="C473" s="12" t="s">
        <v>6</v>
      </c>
      <c r="D473" s="13"/>
      <c r="E473" s="12" t="s">
        <v>245</v>
      </c>
      <c r="F473" s="13"/>
      <c r="G473" s="12" t="s">
        <v>6</v>
      </c>
      <c r="H473" s="13"/>
    </row>
    <row r="474" spans="1:8" ht="15">
      <c r="A474" s="14" t="s">
        <v>444</v>
      </c>
      <c r="C474" s="12" t="s">
        <v>6</v>
      </c>
      <c r="D474" s="13"/>
      <c r="E474" s="12" t="s">
        <v>247</v>
      </c>
      <c r="F474" s="13"/>
      <c r="G474" s="12" t="s">
        <v>6</v>
      </c>
      <c r="H474" s="13"/>
    </row>
    <row r="475" spans="1:8" ht="15">
      <c r="A475" s="14" t="s">
        <v>445</v>
      </c>
      <c r="C475" s="12" t="s">
        <v>6</v>
      </c>
      <c r="D475" s="13"/>
      <c r="E475" s="12" t="s">
        <v>357</v>
      </c>
      <c r="F475" s="13"/>
      <c r="G475" s="12" t="s">
        <v>6</v>
      </c>
      <c r="H475" s="13"/>
    </row>
    <row r="476" spans="1:8" ht="15">
      <c r="A476" s="14" t="s">
        <v>446</v>
      </c>
      <c r="C476" s="12" t="s">
        <v>6</v>
      </c>
      <c r="D476" s="13"/>
      <c r="E476" s="12" t="s">
        <v>181</v>
      </c>
      <c r="F476" s="13"/>
      <c r="G476" s="12" t="s">
        <v>6</v>
      </c>
      <c r="H476" s="13"/>
    </row>
    <row r="477" spans="1:8" ht="15">
      <c r="A477" s="14" t="s">
        <v>447</v>
      </c>
      <c r="C477" s="12" t="s">
        <v>6</v>
      </c>
      <c r="D477" s="13"/>
      <c r="E477" s="12" t="s">
        <v>183</v>
      </c>
      <c r="F477" s="13"/>
      <c r="G477" s="12" t="s">
        <v>6</v>
      </c>
      <c r="H477" s="13"/>
    </row>
    <row r="478" spans="3:8" ht="15">
      <c r="C478" s="17" t="s">
        <v>11</v>
      </c>
      <c r="D478" s="17"/>
      <c r="E478" s="17" t="s">
        <v>6</v>
      </c>
      <c r="F478" s="17"/>
      <c r="G478" s="17" t="s">
        <v>6</v>
      </c>
      <c r="H478" s="17"/>
    </row>
    <row r="479" spans="3:8" ht="15">
      <c r="C479" s="11" t="s">
        <v>7</v>
      </c>
      <c r="D479" s="11" t="s">
        <v>8</v>
      </c>
      <c r="E479" s="11" t="s">
        <v>7</v>
      </c>
      <c r="F479" s="11" t="s">
        <v>8</v>
      </c>
      <c r="G479" s="11" t="s">
        <v>7</v>
      </c>
      <c r="H479" s="11" t="s">
        <v>8</v>
      </c>
    </row>
    <row r="480" spans="1:8" ht="15">
      <c r="A480" s="14" t="s">
        <v>448</v>
      </c>
      <c r="C480" s="12" t="s">
        <v>113</v>
      </c>
      <c r="D480" s="13"/>
      <c r="E480" s="12" t="s">
        <v>6</v>
      </c>
      <c r="F480" s="13"/>
      <c r="G480" s="12" t="s">
        <v>6</v>
      </c>
      <c r="H480" s="13"/>
    </row>
    <row r="481" spans="1:8" ht="15">
      <c r="A481" s="14" t="s">
        <v>449</v>
      </c>
      <c r="C481" s="12" t="s">
        <v>127</v>
      </c>
      <c r="D481" s="13"/>
      <c r="E481" s="12" t="s">
        <v>6</v>
      </c>
      <c r="F481" s="13"/>
      <c r="G481" s="12" t="s">
        <v>6</v>
      </c>
      <c r="H481" s="13"/>
    </row>
    <row r="482" spans="1:8" ht="15">
      <c r="A482" s="14" t="s">
        <v>450</v>
      </c>
      <c r="C482" s="12" t="s">
        <v>367</v>
      </c>
      <c r="D482" s="13"/>
      <c r="E482" s="12" t="s">
        <v>6</v>
      </c>
      <c r="F482" s="13"/>
      <c r="G482" s="12" t="s">
        <v>6</v>
      </c>
      <c r="H482" s="13"/>
    </row>
    <row r="483" spans="1:8" ht="15">
      <c r="A483" s="14" t="s">
        <v>451</v>
      </c>
      <c r="C483" s="12" t="s">
        <v>369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452</v>
      </c>
      <c r="C484" s="12" t="s">
        <v>371</v>
      </c>
      <c r="D484" s="13"/>
      <c r="E484" s="12" t="s">
        <v>6</v>
      </c>
      <c r="F484" s="13"/>
      <c r="G484" s="12" t="s">
        <v>6</v>
      </c>
      <c r="H484" s="13"/>
    </row>
    <row r="485" spans="1:8" ht="15">
      <c r="A485" s="14" t="s">
        <v>453</v>
      </c>
      <c r="C485" s="12" t="s">
        <v>103</v>
      </c>
      <c r="D485" s="13"/>
      <c r="E485" s="12" t="s">
        <v>6</v>
      </c>
      <c r="F485" s="13"/>
      <c r="G485" s="12" t="s">
        <v>6</v>
      </c>
      <c r="H485" s="13"/>
    </row>
    <row r="486" spans="1:8" ht="15">
      <c r="A486" s="14" t="s">
        <v>454</v>
      </c>
      <c r="C486" s="12" t="s">
        <v>377</v>
      </c>
      <c r="D486" s="13"/>
      <c r="E486" s="12" t="s">
        <v>6</v>
      </c>
      <c r="F486" s="13"/>
      <c r="G486" s="12" t="s">
        <v>6</v>
      </c>
      <c r="H486" s="13"/>
    </row>
    <row r="487" spans="1:8" ht="15">
      <c r="A487" s="14" t="s">
        <v>455</v>
      </c>
      <c r="C487" s="12" t="s">
        <v>106</v>
      </c>
      <c r="D487" s="13"/>
      <c r="E487" s="12" t="s">
        <v>6</v>
      </c>
      <c r="F487" s="13"/>
      <c r="G487" s="12" t="s">
        <v>6</v>
      </c>
      <c r="H487" s="13"/>
    </row>
    <row r="488" spans="1:8" ht="15">
      <c r="A488" s="14" t="s">
        <v>456</v>
      </c>
      <c r="C488" s="12" t="s">
        <v>104</v>
      </c>
      <c r="D488" s="13"/>
      <c r="E488" s="12" t="s">
        <v>6</v>
      </c>
      <c r="F488" s="13"/>
      <c r="G488" s="12" t="s">
        <v>6</v>
      </c>
      <c r="H488" s="13"/>
    </row>
    <row r="489" spans="1:8" ht="15">
      <c r="A489" s="14" t="s">
        <v>457</v>
      </c>
      <c r="C489" s="12" t="s">
        <v>215</v>
      </c>
      <c r="D489" s="13"/>
      <c r="E489" s="12" t="s">
        <v>6</v>
      </c>
      <c r="F489" s="13"/>
      <c r="G489" s="12" t="s">
        <v>6</v>
      </c>
      <c r="H489" s="13"/>
    </row>
    <row r="490" spans="1:8" ht="15">
      <c r="A490" s="14" t="s">
        <v>458</v>
      </c>
      <c r="C490" s="12" t="s">
        <v>217</v>
      </c>
      <c r="D490" s="13"/>
      <c r="E490" s="12" t="s">
        <v>6</v>
      </c>
      <c r="F490" s="13"/>
      <c r="G490" s="12" t="s">
        <v>6</v>
      </c>
      <c r="H490" s="13"/>
    </row>
    <row r="491" spans="1:8" ht="15">
      <c r="A491" s="14" t="s">
        <v>459</v>
      </c>
      <c r="C491" s="12" t="s">
        <v>220</v>
      </c>
      <c r="D491" s="13"/>
      <c r="E491" s="12" t="s">
        <v>6</v>
      </c>
      <c r="F491" s="13"/>
      <c r="G491" s="12" t="s">
        <v>6</v>
      </c>
      <c r="H491" s="13"/>
    </row>
    <row r="492" spans="1:8" ht="15">
      <c r="A492" s="14" t="s">
        <v>460</v>
      </c>
      <c r="C492" s="12" t="s">
        <v>222</v>
      </c>
      <c r="D492" s="13"/>
      <c r="E492" s="12" t="s">
        <v>6</v>
      </c>
      <c r="F492" s="13"/>
      <c r="G492" s="12" t="s">
        <v>6</v>
      </c>
      <c r="H492" s="13"/>
    </row>
    <row r="493" spans="1:8" ht="15">
      <c r="A493" s="14" t="s">
        <v>461</v>
      </c>
      <c r="C493" s="12" t="s">
        <v>224</v>
      </c>
      <c r="D493" s="13"/>
      <c r="E493" s="12" t="s">
        <v>6</v>
      </c>
      <c r="F493" s="13"/>
      <c r="G493" s="12" t="s">
        <v>6</v>
      </c>
      <c r="H493" s="13"/>
    </row>
    <row r="494" spans="1:8" ht="15">
      <c r="A494" s="14" t="s">
        <v>462</v>
      </c>
      <c r="C494" s="12" t="s">
        <v>226</v>
      </c>
      <c r="D494" s="13"/>
      <c r="E494" s="12" t="s">
        <v>6</v>
      </c>
      <c r="F494" s="13"/>
      <c r="G494" s="12" t="s">
        <v>6</v>
      </c>
      <c r="H494" s="13"/>
    </row>
    <row r="495" spans="1:8" ht="15">
      <c r="A495" s="14" t="s">
        <v>463</v>
      </c>
      <c r="C495" s="12" t="s">
        <v>361</v>
      </c>
      <c r="D495" s="13"/>
      <c r="E495" s="12" t="s">
        <v>6</v>
      </c>
      <c r="F495" s="13"/>
      <c r="G495" s="12" t="s">
        <v>6</v>
      </c>
      <c r="H495" s="13"/>
    </row>
    <row r="496" spans="1:8" ht="15">
      <c r="A496" s="14" t="s">
        <v>464</v>
      </c>
      <c r="C496" s="12" t="s">
        <v>235</v>
      </c>
      <c r="D496" s="13"/>
      <c r="E496" s="12" t="s">
        <v>6</v>
      </c>
      <c r="F496" s="13"/>
      <c r="G496" s="12" t="s">
        <v>6</v>
      </c>
      <c r="H496" s="13"/>
    </row>
    <row r="497" spans="1:8" ht="15">
      <c r="A497" s="14" t="s">
        <v>465</v>
      </c>
      <c r="C497" s="12" t="s">
        <v>237</v>
      </c>
      <c r="D497" s="13"/>
      <c r="E497" s="12" t="s">
        <v>6</v>
      </c>
      <c r="F497" s="13"/>
      <c r="G497" s="12" t="s">
        <v>6</v>
      </c>
      <c r="H497" s="13"/>
    </row>
    <row r="498" spans="1:8" ht="15">
      <c r="A498" s="14" t="s">
        <v>466</v>
      </c>
      <c r="C498" s="12" t="s">
        <v>175</v>
      </c>
      <c r="D498" s="13"/>
      <c r="E498" s="12" t="s">
        <v>6</v>
      </c>
      <c r="F498" s="13"/>
      <c r="G498" s="12" t="s">
        <v>6</v>
      </c>
      <c r="H498" s="13"/>
    </row>
    <row r="499" spans="1:8" ht="15">
      <c r="A499" s="14" t="s">
        <v>467</v>
      </c>
      <c r="C499" s="12" t="s">
        <v>241</v>
      </c>
      <c r="D499" s="13"/>
      <c r="E499" s="12" t="s">
        <v>6</v>
      </c>
      <c r="F499" s="13"/>
      <c r="G499" s="12" t="s">
        <v>6</v>
      </c>
      <c r="H499" s="13"/>
    </row>
    <row r="500" spans="1:8" ht="15">
      <c r="A500" s="14" t="s">
        <v>468</v>
      </c>
      <c r="C500" s="12" t="s">
        <v>243</v>
      </c>
      <c r="D500" s="13"/>
      <c r="E500" s="12" t="s">
        <v>6</v>
      </c>
      <c r="F500" s="13"/>
      <c r="G500" s="12" t="s">
        <v>6</v>
      </c>
      <c r="H500" s="13"/>
    </row>
    <row r="501" spans="1:8" ht="15">
      <c r="A501" s="14" t="s">
        <v>469</v>
      </c>
      <c r="C501" s="12" t="s">
        <v>245</v>
      </c>
      <c r="D501" s="13"/>
      <c r="E501" s="12" t="s">
        <v>6</v>
      </c>
      <c r="F501" s="13"/>
      <c r="G501" s="12" t="s">
        <v>6</v>
      </c>
      <c r="H501" s="13"/>
    </row>
    <row r="502" spans="1:8" ht="15">
      <c r="A502" s="14" t="s">
        <v>470</v>
      </c>
      <c r="C502" s="12" t="s">
        <v>247</v>
      </c>
      <c r="D502" s="13"/>
      <c r="E502" s="12" t="s">
        <v>6</v>
      </c>
      <c r="F502" s="13"/>
      <c r="G502" s="12" t="s">
        <v>6</v>
      </c>
      <c r="H502" s="13"/>
    </row>
    <row r="503" spans="1:8" ht="15">
      <c r="A503" s="14" t="s">
        <v>471</v>
      </c>
      <c r="C503" s="12" t="s">
        <v>181</v>
      </c>
      <c r="D503" s="13"/>
      <c r="E503" s="12" t="s">
        <v>6</v>
      </c>
      <c r="F503" s="13"/>
      <c r="G503" s="12" t="s">
        <v>6</v>
      </c>
      <c r="H503" s="13"/>
    </row>
    <row r="505" spans="2:8" ht="15">
      <c r="B505" s="6" t="s">
        <v>472</v>
      </c>
      <c r="C505" s="6" t="s">
        <v>255</v>
      </c>
      <c r="D505" s="7" t="s">
        <v>3</v>
      </c>
      <c r="E505" s="8">
        <v>534.26</v>
      </c>
      <c r="F505" s="9"/>
      <c r="G505" s="10">
        <f>SUM(D508:D511)+SUM(F508:F515)+SUM(H508:H510)+SUM(D518:D532)+SUM(F518:F526)+SUM(H518:H525)+SUM(D535:D548)</f>
        <v>0</v>
      </c>
      <c r="H505" s="10">
        <f>E505*G505</f>
        <v>0</v>
      </c>
    </row>
    <row r="506" spans="2:8" ht="15">
      <c r="B506" s="16" t="s">
        <v>6</v>
      </c>
      <c r="C506" s="17" t="s">
        <v>9</v>
      </c>
      <c r="D506" s="17"/>
      <c r="E506" s="17" t="s">
        <v>34</v>
      </c>
      <c r="F506" s="17"/>
      <c r="G506" s="17" t="s">
        <v>22</v>
      </c>
      <c r="H506" s="17"/>
    </row>
    <row r="507" spans="2:8" ht="15">
      <c r="B507" s="16"/>
      <c r="C507" s="11" t="s">
        <v>7</v>
      </c>
      <c r="D507" s="11" t="s">
        <v>8</v>
      </c>
      <c r="E507" s="11" t="s">
        <v>7</v>
      </c>
      <c r="F507" s="11" t="s">
        <v>8</v>
      </c>
      <c r="G507" s="11" t="s">
        <v>7</v>
      </c>
      <c r="H507" s="11" t="s">
        <v>8</v>
      </c>
    </row>
    <row r="508" spans="1:8" ht="15">
      <c r="A508" s="14" t="s">
        <v>473</v>
      </c>
      <c r="B508" s="16"/>
      <c r="C508" s="12" t="s">
        <v>375</v>
      </c>
      <c r="D508" s="13"/>
      <c r="E508" s="12" t="s">
        <v>101</v>
      </c>
      <c r="F508" s="13"/>
      <c r="G508" s="12" t="s">
        <v>103</v>
      </c>
      <c r="H508" s="13"/>
    </row>
    <row r="509" spans="1:8" ht="15">
      <c r="A509" s="14" t="s">
        <v>474</v>
      </c>
      <c r="B509" s="16"/>
      <c r="C509" s="12" t="s">
        <v>215</v>
      </c>
      <c r="D509" s="13"/>
      <c r="E509" s="12" t="s">
        <v>103</v>
      </c>
      <c r="F509" s="13"/>
      <c r="G509" s="12" t="s">
        <v>274</v>
      </c>
      <c r="H509" s="13"/>
    </row>
    <row r="510" spans="1:8" ht="15">
      <c r="A510" s="14" t="s">
        <v>475</v>
      </c>
      <c r="B510" s="16"/>
      <c r="C510" s="12" t="s">
        <v>217</v>
      </c>
      <c r="D510" s="13"/>
      <c r="E510" s="12" t="s">
        <v>274</v>
      </c>
      <c r="F510" s="13"/>
      <c r="G510" s="12" t="s">
        <v>375</v>
      </c>
      <c r="H510" s="13"/>
    </row>
    <row r="511" spans="1:8" ht="15">
      <c r="A511" s="14" t="s">
        <v>476</v>
      </c>
      <c r="B511" s="16"/>
      <c r="C511" s="12" t="s">
        <v>235</v>
      </c>
      <c r="D511" s="13"/>
      <c r="E511" s="12" t="s">
        <v>375</v>
      </c>
      <c r="F511" s="13"/>
      <c r="G511" s="12" t="s">
        <v>6</v>
      </c>
      <c r="H511" s="13"/>
    </row>
    <row r="512" spans="1:8" ht="15">
      <c r="A512" s="14" t="s">
        <v>477</v>
      </c>
      <c r="B512" s="16"/>
      <c r="C512" s="12" t="s">
        <v>6</v>
      </c>
      <c r="D512" s="13"/>
      <c r="E512" s="12" t="s">
        <v>104</v>
      </c>
      <c r="F512" s="13"/>
      <c r="G512" s="12" t="s">
        <v>6</v>
      </c>
      <c r="H512" s="13"/>
    </row>
    <row r="513" spans="1:8" ht="15">
      <c r="A513" s="14" t="s">
        <v>478</v>
      </c>
      <c r="B513" s="16"/>
      <c r="C513" s="12" t="s">
        <v>6</v>
      </c>
      <c r="D513" s="13"/>
      <c r="E513" s="12" t="s">
        <v>215</v>
      </c>
      <c r="F513" s="13"/>
      <c r="G513" s="12" t="s">
        <v>6</v>
      </c>
      <c r="H513" s="13"/>
    </row>
    <row r="514" spans="1:8" ht="15">
      <c r="A514" s="14" t="s">
        <v>479</v>
      </c>
      <c r="B514" s="16"/>
      <c r="C514" s="12" t="s">
        <v>6</v>
      </c>
      <c r="D514" s="13"/>
      <c r="E514" s="12" t="s">
        <v>217</v>
      </c>
      <c r="F514" s="13"/>
      <c r="G514" s="12" t="s">
        <v>6</v>
      </c>
      <c r="H514" s="13"/>
    </row>
    <row r="515" spans="1:8" ht="15">
      <c r="A515" s="14" t="s">
        <v>480</v>
      </c>
      <c r="B515" s="16"/>
      <c r="C515" s="12" t="s">
        <v>6</v>
      </c>
      <c r="D515" s="13"/>
      <c r="E515" s="12" t="s">
        <v>233</v>
      </c>
      <c r="F515" s="13"/>
      <c r="G515" s="12" t="s">
        <v>6</v>
      </c>
      <c r="H515" s="13"/>
    </row>
    <row r="516" spans="3:8" ht="15">
      <c r="C516" s="17" t="s">
        <v>23</v>
      </c>
      <c r="D516" s="17"/>
      <c r="E516" s="17" t="s">
        <v>256</v>
      </c>
      <c r="F516" s="17"/>
      <c r="G516" s="17" t="s">
        <v>63</v>
      </c>
      <c r="H516" s="17"/>
    </row>
    <row r="517" spans="3:8" ht="15">
      <c r="C517" s="11" t="s">
        <v>7</v>
      </c>
      <c r="D517" s="11" t="s">
        <v>8</v>
      </c>
      <c r="E517" s="11" t="s">
        <v>7</v>
      </c>
      <c r="F517" s="11" t="s">
        <v>8</v>
      </c>
      <c r="G517" s="11" t="s">
        <v>7</v>
      </c>
      <c r="H517" s="11" t="s">
        <v>8</v>
      </c>
    </row>
    <row r="518" spans="1:8" ht="15">
      <c r="A518" s="14" t="s">
        <v>481</v>
      </c>
      <c r="C518" s="12" t="s">
        <v>101</v>
      </c>
      <c r="D518" s="13"/>
      <c r="E518" s="12" t="s">
        <v>103</v>
      </c>
      <c r="F518" s="13"/>
      <c r="G518" s="12" t="s">
        <v>103</v>
      </c>
      <c r="H518" s="13"/>
    </row>
    <row r="519" spans="1:8" ht="15">
      <c r="A519" s="14" t="s">
        <v>482</v>
      </c>
      <c r="C519" s="12" t="s">
        <v>103</v>
      </c>
      <c r="D519" s="13"/>
      <c r="E519" s="12" t="s">
        <v>274</v>
      </c>
      <c r="F519" s="13"/>
      <c r="G519" s="12" t="s">
        <v>274</v>
      </c>
      <c r="H519" s="13"/>
    </row>
    <row r="520" spans="1:8" ht="15">
      <c r="A520" s="14" t="s">
        <v>483</v>
      </c>
      <c r="C520" s="12" t="s">
        <v>274</v>
      </c>
      <c r="D520" s="13"/>
      <c r="E520" s="12" t="s">
        <v>375</v>
      </c>
      <c r="F520" s="13"/>
      <c r="G520" s="12" t="s">
        <v>375</v>
      </c>
      <c r="H520" s="13"/>
    </row>
    <row r="521" spans="1:8" ht="15">
      <c r="A521" s="14" t="s">
        <v>484</v>
      </c>
      <c r="C521" s="12" t="s">
        <v>375</v>
      </c>
      <c r="D521" s="13"/>
      <c r="E521" s="12" t="s">
        <v>104</v>
      </c>
      <c r="F521" s="13"/>
      <c r="G521" s="12" t="s">
        <v>215</v>
      </c>
      <c r="H521" s="13"/>
    </row>
    <row r="522" spans="1:8" ht="15">
      <c r="A522" s="14" t="s">
        <v>485</v>
      </c>
      <c r="C522" s="12" t="s">
        <v>106</v>
      </c>
      <c r="D522" s="13"/>
      <c r="E522" s="12" t="s">
        <v>215</v>
      </c>
      <c r="F522" s="13"/>
      <c r="G522" s="12" t="s">
        <v>217</v>
      </c>
      <c r="H522" s="13"/>
    </row>
    <row r="523" spans="1:8" ht="15">
      <c r="A523" s="14" t="s">
        <v>486</v>
      </c>
      <c r="C523" s="12" t="s">
        <v>104</v>
      </c>
      <c r="D523" s="13"/>
      <c r="E523" s="12" t="s">
        <v>217</v>
      </c>
      <c r="F523" s="13"/>
      <c r="G523" s="12" t="s">
        <v>224</v>
      </c>
      <c r="H523" s="13"/>
    </row>
    <row r="524" spans="1:8" ht="15">
      <c r="A524" s="14" t="s">
        <v>487</v>
      </c>
      <c r="C524" s="12" t="s">
        <v>215</v>
      </c>
      <c r="D524" s="13"/>
      <c r="E524" s="12" t="s">
        <v>224</v>
      </c>
      <c r="F524" s="13"/>
      <c r="G524" s="12" t="s">
        <v>226</v>
      </c>
      <c r="H524" s="13"/>
    </row>
    <row r="525" spans="1:8" ht="15">
      <c r="A525" s="14" t="s">
        <v>488</v>
      </c>
      <c r="C525" s="12" t="s">
        <v>217</v>
      </c>
      <c r="D525" s="13"/>
      <c r="E525" s="12" t="s">
        <v>226</v>
      </c>
      <c r="F525" s="13"/>
      <c r="G525" s="12" t="s">
        <v>235</v>
      </c>
      <c r="H525" s="13"/>
    </row>
    <row r="526" spans="1:8" ht="15">
      <c r="A526" s="14" t="s">
        <v>489</v>
      </c>
      <c r="C526" s="12" t="s">
        <v>222</v>
      </c>
      <c r="D526" s="13"/>
      <c r="E526" s="12" t="s">
        <v>235</v>
      </c>
      <c r="F526" s="13"/>
      <c r="G526" s="12" t="s">
        <v>6</v>
      </c>
      <c r="H526" s="13"/>
    </row>
    <row r="527" spans="1:8" ht="15">
      <c r="A527" s="14" t="s">
        <v>490</v>
      </c>
      <c r="C527" s="12" t="s">
        <v>224</v>
      </c>
      <c r="D527" s="13"/>
      <c r="E527" s="12" t="s">
        <v>6</v>
      </c>
      <c r="F527" s="13"/>
      <c r="G527" s="12" t="s">
        <v>6</v>
      </c>
      <c r="H527" s="13"/>
    </row>
    <row r="528" spans="1:8" ht="15">
      <c r="A528" s="14" t="s">
        <v>491</v>
      </c>
      <c r="C528" s="12" t="s">
        <v>226</v>
      </c>
      <c r="D528" s="13"/>
      <c r="E528" s="12" t="s">
        <v>6</v>
      </c>
      <c r="F528" s="13"/>
      <c r="G528" s="12" t="s">
        <v>6</v>
      </c>
      <c r="H528" s="13"/>
    </row>
    <row r="529" spans="1:8" ht="15">
      <c r="A529" s="14" t="s">
        <v>492</v>
      </c>
      <c r="C529" s="12" t="s">
        <v>173</v>
      </c>
      <c r="D529" s="13"/>
      <c r="E529" s="12" t="s">
        <v>6</v>
      </c>
      <c r="F529" s="13"/>
      <c r="G529" s="12" t="s">
        <v>6</v>
      </c>
      <c r="H529" s="13"/>
    </row>
    <row r="530" spans="1:8" ht="15">
      <c r="A530" s="14" t="s">
        <v>493</v>
      </c>
      <c r="C530" s="12" t="s">
        <v>231</v>
      </c>
      <c r="D530" s="13"/>
      <c r="E530" s="12" t="s">
        <v>6</v>
      </c>
      <c r="F530" s="13"/>
      <c r="G530" s="12" t="s">
        <v>6</v>
      </c>
      <c r="H530" s="13"/>
    </row>
    <row r="531" spans="1:8" ht="15">
      <c r="A531" s="14" t="s">
        <v>494</v>
      </c>
      <c r="C531" s="12" t="s">
        <v>233</v>
      </c>
      <c r="D531" s="13"/>
      <c r="E531" s="12" t="s">
        <v>6</v>
      </c>
      <c r="F531" s="13"/>
      <c r="G531" s="12" t="s">
        <v>6</v>
      </c>
      <c r="H531" s="13"/>
    </row>
    <row r="532" spans="1:8" ht="15">
      <c r="A532" s="14" t="s">
        <v>495</v>
      </c>
      <c r="C532" s="12" t="s">
        <v>235</v>
      </c>
      <c r="D532" s="13"/>
      <c r="E532" s="12" t="s">
        <v>6</v>
      </c>
      <c r="F532" s="13"/>
      <c r="G532" s="12" t="s">
        <v>6</v>
      </c>
      <c r="H532" s="13"/>
    </row>
    <row r="533" spans="3:8" ht="15">
      <c r="C533" s="17" t="s">
        <v>11</v>
      </c>
      <c r="D533" s="17"/>
      <c r="E533" s="17" t="s">
        <v>6</v>
      </c>
      <c r="F533" s="17"/>
      <c r="G533" s="17" t="s">
        <v>6</v>
      </c>
      <c r="H533" s="17"/>
    </row>
    <row r="534" spans="3:8" ht="15">
      <c r="C534" s="11" t="s">
        <v>7</v>
      </c>
      <c r="D534" s="11" t="s">
        <v>8</v>
      </c>
      <c r="E534" s="11" t="s">
        <v>7</v>
      </c>
      <c r="F534" s="11" t="s">
        <v>8</v>
      </c>
      <c r="G534" s="11" t="s">
        <v>7</v>
      </c>
      <c r="H534" s="11" t="s">
        <v>8</v>
      </c>
    </row>
    <row r="535" spans="1:8" ht="15">
      <c r="A535" s="14" t="s">
        <v>496</v>
      </c>
      <c r="C535" s="12" t="s">
        <v>101</v>
      </c>
      <c r="D535" s="13"/>
      <c r="E535" s="12" t="s">
        <v>6</v>
      </c>
      <c r="F535" s="13"/>
      <c r="G535" s="12" t="s">
        <v>6</v>
      </c>
      <c r="H535" s="13"/>
    </row>
    <row r="536" spans="1:8" ht="15">
      <c r="A536" s="14" t="s">
        <v>497</v>
      </c>
      <c r="C536" s="12" t="s">
        <v>103</v>
      </c>
      <c r="D536" s="13"/>
      <c r="E536" s="12" t="s">
        <v>6</v>
      </c>
      <c r="F536" s="13"/>
      <c r="G536" s="12" t="s">
        <v>6</v>
      </c>
      <c r="H536" s="13"/>
    </row>
    <row r="537" spans="1:8" ht="15">
      <c r="A537" s="14" t="s">
        <v>498</v>
      </c>
      <c r="C537" s="12" t="s">
        <v>274</v>
      </c>
      <c r="D537" s="13"/>
      <c r="E537" s="12" t="s">
        <v>6</v>
      </c>
      <c r="F537" s="13"/>
      <c r="G537" s="12" t="s">
        <v>6</v>
      </c>
      <c r="H537" s="13"/>
    </row>
    <row r="538" spans="1:8" ht="15">
      <c r="A538" s="14" t="s">
        <v>499</v>
      </c>
      <c r="C538" s="12" t="s">
        <v>375</v>
      </c>
      <c r="D538" s="13"/>
      <c r="E538" s="12" t="s">
        <v>6</v>
      </c>
      <c r="F538" s="13"/>
      <c r="G538" s="12" t="s">
        <v>6</v>
      </c>
      <c r="H538" s="13"/>
    </row>
    <row r="539" spans="1:8" ht="15">
      <c r="A539" s="14" t="s">
        <v>500</v>
      </c>
      <c r="C539" s="12" t="s">
        <v>207</v>
      </c>
      <c r="D539" s="13"/>
      <c r="E539" s="12" t="s">
        <v>6</v>
      </c>
      <c r="F539" s="13"/>
      <c r="G539" s="12" t="s">
        <v>6</v>
      </c>
      <c r="H539" s="13"/>
    </row>
    <row r="540" spans="1:8" ht="15">
      <c r="A540" s="14" t="s">
        <v>501</v>
      </c>
      <c r="C540" s="12" t="s">
        <v>106</v>
      </c>
      <c r="D540" s="13"/>
      <c r="E540" s="12" t="s">
        <v>6</v>
      </c>
      <c r="F540" s="13"/>
      <c r="G540" s="12" t="s">
        <v>6</v>
      </c>
      <c r="H540" s="13"/>
    </row>
    <row r="541" spans="1:8" ht="15">
      <c r="A541" s="14" t="s">
        <v>502</v>
      </c>
      <c r="C541" s="12" t="s">
        <v>104</v>
      </c>
      <c r="D541" s="13"/>
      <c r="E541" s="12" t="s">
        <v>6</v>
      </c>
      <c r="F541" s="13"/>
      <c r="G541" s="12" t="s">
        <v>6</v>
      </c>
      <c r="H541" s="13"/>
    </row>
    <row r="542" spans="1:8" ht="15">
      <c r="A542" s="14" t="s">
        <v>503</v>
      </c>
      <c r="C542" s="12" t="s">
        <v>215</v>
      </c>
      <c r="D542" s="13"/>
      <c r="E542" s="12" t="s">
        <v>6</v>
      </c>
      <c r="F542" s="13"/>
      <c r="G542" s="12" t="s">
        <v>6</v>
      </c>
      <c r="H542" s="13"/>
    </row>
    <row r="543" spans="1:8" ht="15">
      <c r="A543" s="14" t="s">
        <v>504</v>
      </c>
      <c r="C543" s="12" t="s">
        <v>217</v>
      </c>
      <c r="D543" s="13"/>
      <c r="E543" s="12" t="s">
        <v>6</v>
      </c>
      <c r="F543" s="13"/>
      <c r="G543" s="12" t="s">
        <v>6</v>
      </c>
      <c r="H543" s="13"/>
    </row>
    <row r="544" spans="1:8" ht="15">
      <c r="A544" s="14" t="s">
        <v>505</v>
      </c>
      <c r="C544" s="12" t="s">
        <v>224</v>
      </c>
      <c r="D544" s="13"/>
      <c r="E544" s="12" t="s">
        <v>6</v>
      </c>
      <c r="F544" s="13"/>
      <c r="G544" s="12" t="s">
        <v>6</v>
      </c>
      <c r="H544" s="13"/>
    </row>
    <row r="545" spans="1:8" ht="15">
      <c r="A545" s="14" t="s">
        <v>506</v>
      </c>
      <c r="C545" s="12" t="s">
        <v>226</v>
      </c>
      <c r="D545" s="13"/>
      <c r="E545" s="12" t="s">
        <v>6</v>
      </c>
      <c r="F545" s="13"/>
      <c r="G545" s="12" t="s">
        <v>6</v>
      </c>
      <c r="H545" s="13"/>
    </row>
    <row r="546" spans="1:8" ht="15">
      <c r="A546" s="14" t="s">
        <v>507</v>
      </c>
      <c r="C546" s="12" t="s">
        <v>173</v>
      </c>
      <c r="D546" s="13"/>
      <c r="E546" s="12" t="s">
        <v>6</v>
      </c>
      <c r="F546" s="13"/>
      <c r="G546" s="12" t="s">
        <v>6</v>
      </c>
      <c r="H546" s="13"/>
    </row>
    <row r="547" spans="1:8" ht="15">
      <c r="A547" s="14" t="s">
        <v>508</v>
      </c>
      <c r="C547" s="12" t="s">
        <v>233</v>
      </c>
      <c r="D547" s="13"/>
      <c r="E547" s="12" t="s">
        <v>6</v>
      </c>
      <c r="F547" s="13"/>
      <c r="G547" s="12" t="s">
        <v>6</v>
      </c>
      <c r="H547" s="13"/>
    </row>
    <row r="548" spans="1:8" ht="15">
      <c r="A548" s="14" t="s">
        <v>509</v>
      </c>
      <c r="C548" s="12" t="s">
        <v>235</v>
      </c>
      <c r="D548" s="13"/>
      <c r="E548" s="12" t="s">
        <v>6</v>
      </c>
      <c r="F548" s="13"/>
      <c r="G548" s="12" t="s">
        <v>6</v>
      </c>
      <c r="H548" s="13"/>
    </row>
    <row r="550" spans="2:8" ht="15">
      <c r="B550" s="6" t="s">
        <v>510</v>
      </c>
      <c r="C550" s="6" t="s">
        <v>310</v>
      </c>
      <c r="D550" s="7" t="s">
        <v>3</v>
      </c>
      <c r="E550" s="8">
        <v>448.39</v>
      </c>
      <c r="F550" s="9"/>
      <c r="G550" s="10">
        <f>SUM(D553:D558)+SUM(F553:F557)+SUM(H553:H555)+SUM(D561:D563)</f>
        <v>0</v>
      </c>
      <c r="H550" s="10">
        <f>E550*G550</f>
        <v>0</v>
      </c>
    </row>
    <row r="551" spans="2:8" ht="15">
      <c r="B551" s="16" t="s">
        <v>6</v>
      </c>
      <c r="C551" s="17" t="s">
        <v>9</v>
      </c>
      <c r="D551" s="17"/>
      <c r="E551" s="17" t="s">
        <v>23</v>
      </c>
      <c r="F551" s="17"/>
      <c r="G551" s="17" t="s">
        <v>60</v>
      </c>
      <c r="H551" s="17"/>
    </row>
    <row r="552" spans="2:8" ht="15">
      <c r="B552" s="16"/>
      <c r="C552" s="11" t="s">
        <v>7</v>
      </c>
      <c r="D552" s="11" t="s">
        <v>8</v>
      </c>
      <c r="E552" s="11" t="s">
        <v>7</v>
      </c>
      <c r="F552" s="11" t="s">
        <v>8</v>
      </c>
      <c r="G552" s="11" t="s">
        <v>7</v>
      </c>
      <c r="H552" s="11" t="s">
        <v>8</v>
      </c>
    </row>
    <row r="553" spans="1:8" ht="15">
      <c r="A553" s="14" t="s">
        <v>511</v>
      </c>
      <c r="B553" s="16"/>
      <c r="C553" s="12" t="s">
        <v>207</v>
      </c>
      <c r="D553" s="13"/>
      <c r="E553" s="12" t="s">
        <v>106</v>
      </c>
      <c r="F553" s="13"/>
      <c r="G553" s="12" t="s">
        <v>103</v>
      </c>
      <c r="H553" s="13"/>
    </row>
    <row r="554" spans="1:8" ht="15">
      <c r="A554" s="14" t="s">
        <v>512</v>
      </c>
      <c r="B554" s="16"/>
      <c r="C554" s="12" t="s">
        <v>106</v>
      </c>
      <c r="D554" s="13"/>
      <c r="E554" s="12" t="s">
        <v>104</v>
      </c>
      <c r="F554" s="13"/>
      <c r="G554" s="12" t="s">
        <v>274</v>
      </c>
      <c r="H554" s="13"/>
    </row>
    <row r="555" spans="1:8" ht="15">
      <c r="A555" s="14" t="s">
        <v>513</v>
      </c>
      <c r="B555" s="16"/>
      <c r="C555" s="12" t="s">
        <v>215</v>
      </c>
      <c r="D555" s="13"/>
      <c r="E555" s="12" t="s">
        <v>215</v>
      </c>
      <c r="F555" s="13"/>
      <c r="G555" s="12" t="s">
        <v>375</v>
      </c>
      <c r="H555" s="13"/>
    </row>
    <row r="556" spans="1:8" ht="15">
      <c r="A556" s="14" t="s">
        <v>514</v>
      </c>
      <c r="B556" s="16"/>
      <c r="C556" s="12" t="s">
        <v>220</v>
      </c>
      <c r="D556" s="13"/>
      <c r="E556" s="12" t="s">
        <v>222</v>
      </c>
      <c r="F556" s="13"/>
      <c r="G556" s="12" t="s">
        <v>6</v>
      </c>
      <c r="H556" s="13"/>
    </row>
    <row r="557" spans="1:8" ht="15">
      <c r="A557" s="14" t="s">
        <v>515</v>
      </c>
      <c r="B557" s="16"/>
      <c r="C557" s="12" t="s">
        <v>222</v>
      </c>
      <c r="D557" s="13"/>
      <c r="E557" s="12" t="s">
        <v>224</v>
      </c>
      <c r="F557" s="13"/>
      <c r="G557" s="12" t="s">
        <v>6</v>
      </c>
      <c r="H557" s="13"/>
    </row>
    <row r="558" spans="1:8" ht="15">
      <c r="A558" s="14" t="s">
        <v>516</v>
      </c>
      <c r="B558" s="16"/>
      <c r="C558" s="12" t="s">
        <v>224</v>
      </c>
      <c r="D558" s="13"/>
      <c r="E558" s="12" t="s">
        <v>6</v>
      </c>
      <c r="F558" s="13"/>
      <c r="G558" s="12" t="s">
        <v>6</v>
      </c>
      <c r="H558" s="13"/>
    </row>
    <row r="559" spans="2:8" ht="15">
      <c r="B559" s="16"/>
      <c r="C559" s="17" t="s">
        <v>44</v>
      </c>
      <c r="D559" s="17"/>
      <c r="E559" s="17" t="s">
        <v>6</v>
      </c>
      <c r="F559" s="17"/>
      <c r="G559" s="17" t="s">
        <v>6</v>
      </c>
      <c r="H559" s="17"/>
    </row>
    <row r="560" spans="2:8" ht="15">
      <c r="B560" s="16"/>
      <c r="C560" s="11" t="s">
        <v>7</v>
      </c>
      <c r="D560" s="11" t="s">
        <v>8</v>
      </c>
      <c r="E560" s="11" t="s">
        <v>7</v>
      </c>
      <c r="F560" s="11" t="s">
        <v>8</v>
      </c>
      <c r="G560" s="11" t="s">
        <v>7</v>
      </c>
      <c r="H560" s="11" t="s">
        <v>8</v>
      </c>
    </row>
    <row r="561" spans="1:8" ht="15">
      <c r="A561" s="14" t="s">
        <v>517</v>
      </c>
      <c r="C561" s="12" t="s">
        <v>274</v>
      </c>
      <c r="D561" s="13"/>
      <c r="E561" s="12" t="s">
        <v>6</v>
      </c>
      <c r="F561" s="13"/>
      <c r="G561" s="12" t="s">
        <v>6</v>
      </c>
      <c r="H561" s="13"/>
    </row>
    <row r="562" spans="1:8" ht="15">
      <c r="A562" s="14" t="s">
        <v>518</v>
      </c>
      <c r="C562" s="12" t="s">
        <v>106</v>
      </c>
      <c r="D562" s="13"/>
      <c r="E562" s="12" t="s">
        <v>6</v>
      </c>
      <c r="F562" s="13"/>
      <c r="G562" s="12" t="s">
        <v>6</v>
      </c>
      <c r="H562" s="13"/>
    </row>
    <row r="563" spans="1:8" ht="15">
      <c r="A563" s="14" t="s">
        <v>519</v>
      </c>
      <c r="C563" s="12" t="s">
        <v>222</v>
      </c>
      <c r="D563" s="13"/>
      <c r="E563" s="12" t="s">
        <v>6</v>
      </c>
      <c r="F563" s="13"/>
      <c r="G563" s="12" t="s">
        <v>6</v>
      </c>
      <c r="H563" s="13"/>
    </row>
    <row r="565" spans="2:8" ht="15">
      <c r="B565" s="6" t="s">
        <v>520</v>
      </c>
      <c r="C565" s="6" t="s">
        <v>521</v>
      </c>
      <c r="D565" s="7" t="s">
        <v>3</v>
      </c>
      <c r="E565" s="8">
        <v>409.37</v>
      </c>
      <c r="F565" s="9"/>
      <c r="G565" s="10">
        <f>SUM(D568:D568)+SUM(F568:F569)+SUM(H568:H569)+SUM(D572:D572)</f>
        <v>0</v>
      </c>
      <c r="H565" s="10">
        <f>E565*G565</f>
        <v>0</v>
      </c>
    </row>
    <row r="566" spans="2:8" ht="15">
      <c r="B566" s="16" t="s">
        <v>6</v>
      </c>
      <c r="C566" s="17" t="s">
        <v>10</v>
      </c>
      <c r="D566" s="17"/>
      <c r="E566" s="17" t="s">
        <v>23</v>
      </c>
      <c r="F566" s="17"/>
      <c r="G566" s="17" t="s">
        <v>522</v>
      </c>
      <c r="H566" s="17"/>
    </row>
    <row r="567" spans="2:8" ht="15">
      <c r="B567" s="16"/>
      <c r="C567" s="11" t="s">
        <v>7</v>
      </c>
      <c r="D567" s="11" t="s">
        <v>8</v>
      </c>
      <c r="E567" s="11" t="s">
        <v>7</v>
      </c>
      <c r="F567" s="11" t="s">
        <v>8</v>
      </c>
      <c r="G567" s="11" t="s">
        <v>7</v>
      </c>
      <c r="H567" s="11" t="s">
        <v>8</v>
      </c>
    </row>
    <row r="568" spans="1:8" ht="15">
      <c r="A568" s="14" t="s">
        <v>523</v>
      </c>
      <c r="B568" s="16"/>
      <c r="C568" s="12" t="s">
        <v>262</v>
      </c>
      <c r="D568" s="13"/>
      <c r="E568" s="12" t="s">
        <v>260</v>
      </c>
      <c r="F568" s="13"/>
      <c r="G568" s="12" t="s">
        <v>260</v>
      </c>
      <c r="H568" s="13"/>
    </row>
    <row r="569" spans="1:8" ht="15">
      <c r="A569" s="14" t="s">
        <v>524</v>
      </c>
      <c r="B569" s="16"/>
      <c r="C569" s="12" t="s">
        <v>6</v>
      </c>
      <c r="D569" s="13"/>
      <c r="E569" s="12" t="s">
        <v>262</v>
      </c>
      <c r="F569" s="13"/>
      <c r="G569" s="12" t="s">
        <v>262</v>
      </c>
      <c r="H569" s="13"/>
    </row>
    <row r="570" spans="2:8" ht="15">
      <c r="B570" s="16"/>
      <c r="C570" s="17" t="s">
        <v>11</v>
      </c>
      <c r="D570" s="17"/>
      <c r="E570" s="17" t="s">
        <v>6</v>
      </c>
      <c r="F570" s="17"/>
      <c r="G570" s="17" t="s">
        <v>6</v>
      </c>
      <c r="H570" s="17"/>
    </row>
    <row r="571" spans="2:8" ht="15">
      <c r="B571" s="16"/>
      <c r="C571" s="11" t="s">
        <v>7</v>
      </c>
      <c r="D571" s="11" t="s">
        <v>8</v>
      </c>
      <c r="E571" s="11" t="s">
        <v>7</v>
      </c>
      <c r="F571" s="11" t="s">
        <v>8</v>
      </c>
      <c r="G571" s="11" t="s">
        <v>7</v>
      </c>
      <c r="H571" s="11" t="s">
        <v>8</v>
      </c>
    </row>
    <row r="572" spans="1:8" ht="15">
      <c r="A572" s="14" t="s">
        <v>525</v>
      </c>
      <c r="B572" s="16"/>
      <c r="C572" s="12" t="s">
        <v>262</v>
      </c>
      <c r="D572" s="13"/>
      <c r="E572" s="12" t="s">
        <v>6</v>
      </c>
      <c r="F572" s="13"/>
      <c r="G572" s="12" t="s">
        <v>6</v>
      </c>
      <c r="H572" s="13"/>
    </row>
    <row r="573" ht="15">
      <c r="B573" s="16"/>
    </row>
    <row r="574" ht="15">
      <c r="B574" s="16"/>
    </row>
    <row r="575" ht="15">
      <c r="B575" s="16"/>
    </row>
    <row r="577" spans="2:8" ht="15">
      <c r="B577" s="6" t="s">
        <v>526</v>
      </c>
      <c r="C577" s="6" t="s">
        <v>527</v>
      </c>
      <c r="D577" s="7" t="s">
        <v>3</v>
      </c>
      <c r="E577" s="8">
        <v>562.88</v>
      </c>
      <c r="F577" s="9"/>
      <c r="G577" s="10">
        <f>SUM(D580:D580)+SUM(F580:F581)</f>
        <v>0</v>
      </c>
      <c r="H577" s="10">
        <f>E577*G577</f>
        <v>0</v>
      </c>
    </row>
    <row r="578" spans="2:8" ht="15">
      <c r="B578" s="16" t="s">
        <v>6</v>
      </c>
      <c r="C578" s="17" t="s">
        <v>28</v>
      </c>
      <c r="D578" s="17"/>
      <c r="E578" s="17" t="s">
        <v>44</v>
      </c>
      <c r="F578" s="17"/>
      <c r="G578" s="17" t="s">
        <v>6</v>
      </c>
      <c r="H578" s="17"/>
    </row>
    <row r="579" spans="2:8" ht="15">
      <c r="B579" s="16"/>
      <c r="C579" s="11" t="s">
        <v>7</v>
      </c>
      <c r="D579" s="11" t="s">
        <v>8</v>
      </c>
      <c r="E579" s="11" t="s">
        <v>7</v>
      </c>
      <c r="F579" s="11" t="s">
        <v>8</v>
      </c>
      <c r="G579" s="11" t="s">
        <v>7</v>
      </c>
      <c r="H579" s="11" t="s">
        <v>8</v>
      </c>
    </row>
    <row r="580" spans="1:8" ht="15">
      <c r="A580" s="14" t="s">
        <v>528</v>
      </c>
      <c r="B580" s="16"/>
      <c r="C580" s="12" t="s">
        <v>262</v>
      </c>
      <c r="D580" s="13"/>
      <c r="E580" s="12" t="s">
        <v>272</v>
      </c>
      <c r="F580" s="13"/>
      <c r="G580" s="12" t="s">
        <v>6</v>
      </c>
      <c r="H580" s="13"/>
    </row>
    <row r="581" spans="1:8" ht="15">
      <c r="A581" s="14" t="s">
        <v>529</v>
      </c>
      <c r="B581" s="16"/>
      <c r="C581" s="12" t="s">
        <v>6</v>
      </c>
      <c r="D581" s="13"/>
      <c r="E581" s="12" t="s">
        <v>207</v>
      </c>
      <c r="F581" s="13"/>
      <c r="G581" s="12" t="s">
        <v>6</v>
      </c>
      <c r="H581" s="13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9" spans="2:8" ht="15">
      <c r="B589" s="6" t="s">
        <v>530</v>
      </c>
      <c r="C589" s="6" t="s">
        <v>531</v>
      </c>
      <c r="D589" s="7" t="s">
        <v>3</v>
      </c>
      <c r="E589" s="8">
        <v>324.37</v>
      </c>
      <c r="F589" s="9"/>
      <c r="G589" s="10">
        <f>SUM(D592:D598)+SUM(F592:F611)+SUM(H592:H593)+SUM(D614:D627)</f>
        <v>0</v>
      </c>
      <c r="H589" s="10">
        <f>E589*G589</f>
        <v>0</v>
      </c>
    </row>
    <row r="590" spans="2:8" ht="15">
      <c r="B590" s="16" t="s">
        <v>6</v>
      </c>
      <c r="C590" s="17" t="s">
        <v>9</v>
      </c>
      <c r="D590" s="17"/>
      <c r="E590" s="17" t="s">
        <v>10</v>
      </c>
      <c r="F590" s="17"/>
      <c r="G590" s="17" t="s">
        <v>256</v>
      </c>
      <c r="H590" s="17"/>
    </row>
    <row r="591" spans="2:8" ht="15">
      <c r="B591" s="16"/>
      <c r="C591" s="11" t="s">
        <v>7</v>
      </c>
      <c r="D591" s="11" t="s">
        <v>8</v>
      </c>
      <c r="E591" s="11" t="s">
        <v>7</v>
      </c>
      <c r="F591" s="11" t="s">
        <v>8</v>
      </c>
      <c r="G591" s="11" t="s">
        <v>7</v>
      </c>
      <c r="H591" s="11" t="s">
        <v>8</v>
      </c>
    </row>
    <row r="592" spans="1:8" ht="15">
      <c r="A592" s="14" t="s">
        <v>532</v>
      </c>
      <c r="B592" s="16"/>
      <c r="C592" s="12" t="s">
        <v>101</v>
      </c>
      <c r="D592" s="13"/>
      <c r="E592" s="12" t="s">
        <v>294</v>
      </c>
      <c r="F592" s="13"/>
      <c r="G592" s="12" t="s">
        <v>101</v>
      </c>
      <c r="H592" s="13"/>
    </row>
    <row r="593" spans="1:8" ht="15">
      <c r="A593" s="14" t="s">
        <v>533</v>
      </c>
      <c r="B593" s="16"/>
      <c r="C593" s="12" t="s">
        <v>103</v>
      </c>
      <c r="D593" s="13"/>
      <c r="E593" s="12" t="s">
        <v>272</v>
      </c>
      <c r="F593" s="13"/>
      <c r="G593" s="12" t="s">
        <v>103</v>
      </c>
      <c r="H593" s="13"/>
    </row>
    <row r="594" spans="1:8" ht="15">
      <c r="A594" s="14" t="s">
        <v>534</v>
      </c>
      <c r="B594" s="16"/>
      <c r="C594" s="12" t="s">
        <v>106</v>
      </c>
      <c r="D594" s="13"/>
      <c r="E594" s="12" t="s">
        <v>101</v>
      </c>
      <c r="F594" s="13"/>
      <c r="G594" s="12" t="s">
        <v>6</v>
      </c>
      <c r="H594" s="13"/>
    </row>
    <row r="595" spans="1:8" ht="15">
      <c r="A595" s="14" t="s">
        <v>535</v>
      </c>
      <c r="B595" s="16"/>
      <c r="C595" s="12" t="s">
        <v>104</v>
      </c>
      <c r="D595" s="13"/>
      <c r="E595" s="12" t="s">
        <v>103</v>
      </c>
      <c r="F595" s="13"/>
      <c r="G595" s="12" t="s">
        <v>6</v>
      </c>
      <c r="H595" s="13"/>
    </row>
    <row r="596" spans="1:8" ht="15">
      <c r="A596" s="14" t="s">
        <v>536</v>
      </c>
      <c r="B596" s="16"/>
      <c r="C596" s="12" t="s">
        <v>224</v>
      </c>
      <c r="D596" s="13"/>
      <c r="E596" s="12" t="s">
        <v>313</v>
      </c>
      <c r="F596" s="13"/>
      <c r="G596" s="12" t="s">
        <v>6</v>
      </c>
      <c r="H596" s="13"/>
    </row>
    <row r="597" spans="1:8" ht="15">
      <c r="A597" s="14" t="s">
        <v>537</v>
      </c>
      <c r="B597" s="16"/>
      <c r="C597" s="12" t="s">
        <v>235</v>
      </c>
      <c r="D597" s="13"/>
      <c r="E597" s="12" t="s">
        <v>207</v>
      </c>
      <c r="F597" s="13"/>
      <c r="G597" s="12" t="s">
        <v>6</v>
      </c>
      <c r="H597" s="13"/>
    </row>
    <row r="598" spans="1:8" ht="15">
      <c r="A598" s="14" t="s">
        <v>538</v>
      </c>
      <c r="B598" s="16"/>
      <c r="C598" s="12" t="s">
        <v>243</v>
      </c>
      <c r="D598" s="13"/>
      <c r="E598" s="12" t="s">
        <v>106</v>
      </c>
      <c r="F598" s="13"/>
      <c r="G598" s="12" t="s">
        <v>6</v>
      </c>
      <c r="H598" s="13"/>
    </row>
    <row r="599" spans="1:8" ht="15">
      <c r="A599" s="14" t="s">
        <v>539</v>
      </c>
      <c r="B599" s="16"/>
      <c r="C599" s="12" t="s">
        <v>6</v>
      </c>
      <c r="D599" s="13"/>
      <c r="E599" s="12" t="s">
        <v>104</v>
      </c>
      <c r="F599" s="13"/>
      <c r="G599" s="12" t="s">
        <v>6</v>
      </c>
      <c r="H599" s="13"/>
    </row>
    <row r="600" spans="1:8" ht="15">
      <c r="A600" s="14" t="s">
        <v>540</v>
      </c>
      <c r="C600" s="12" t="s">
        <v>6</v>
      </c>
      <c r="D600" s="13"/>
      <c r="E600" s="12" t="s">
        <v>167</v>
      </c>
      <c r="F600" s="13"/>
      <c r="G600" s="12" t="s">
        <v>6</v>
      </c>
      <c r="H600" s="13"/>
    </row>
    <row r="601" spans="1:8" ht="15">
      <c r="A601" s="14" t="s">
        <v>541</v>
      </c>
      <c r="C601" s="12" t="s">
        <v>6</v>
      </c>
      <c r="D601" s="13"/>
      <c r="E601" s="12" t="s">
        <v>220</v>
      </c>
      <c r="F601" s="13"/>
      <c r="G601" s="12" t="s">
        <v>6</v>
      </c>
      <c r="H601" s="13"/>
    </row>
    <row r="602" spans="1:8" ht="15">
      <c r="A602" s="14" t="s">
        <v>542</v>
      </c>
      <c r="C602" s="12" t="s">
        <v>6</v>
      </c>
      <c r="D602" s="13"/>
      <c r="E602" s="12" t="s">
        <v>222</v>
      </c>
      <c r="F602" s="13"/>
      <c r="G602" s="12" t="s">
        <v>6</v>
      </c>
      <c r="H602" s="13"/>
    </row>
    <row r="603" spans="1:8" ht="15">
      <c r="A603" s="14" t="s">
        <v>543</v>
      </c>
      <c r="C603" s="12" t="s">
        <v>6</v>
      </c>
      <c r="D603" s="13"/>
      <c r="E603" s="12" t="s">
        <v>224</v>
      </c>
      <c r="F603" s="13"/>
      <c r="G603" s="12" t="s">
        <v>6</v>
      </c>
      <c r="H603" s="13"/>
    </row>
    <row r="604" spans="1:8" ht="15">
      <c r="A604" s="14" t="s">
        <v>544</v>
      </c>
      <c r="C604" s="12" t="s">
        <v>6</v>
      </c>
      <c r="D604" s="13"/>
      <c r="E604" s="12" t="s">
        <v>173</v>
      </c>
      <c r="F604" s="13"/>
      <c r="G604" s="12" t="s">
        <v>6</v>
      </c>
      <c r="H604" s="13"/>
    </row>
    <row r="605" spans="1:8" ht="15">
      <c r="A605" s="14" t="s">
        <v>545</v>
      </c>
      <c r="C605" s="12" t="s">
        <v>6</v>
      </c>
      <c r="D605" s="13"/>
      <c r="E605" s="12" t="s">
        <v>231</v>
      </c>
      <c r="F605" s="13"/>
      <c r="G605" s="12" t="s">
        <v>6</v>
      </c>
      <c r="H605" s="13"/>
    </row>
    <row r="606" spans="1:8" ht="15">
      <c r="A606" s="14" t="s">
        <v>546</v>
      </c>
      <c r="C606" s="12" t="s">
        <v>6</v>
      </c>
      <c r="D606" s="13"/>
      <c r="E606" s="12" t="s">
        <v>233</v>
      </c>
      <c r="F606" s="13"/>
      <c r="G606" s="12" t="s">
        <v>6</v>
      </c>
      <c r="H606" s="13"/>
    </row>
    <row r="607" spans="1:8" ht="15">
      <c r="A607" s="14" t="s">
        <v>547</v>
      </c>
      <c r="C607" s="12" t="s">
        <v>6</v>
      </c>
      <c r="D607" s="13"/>
      <c r="E607" s="12" t="s">
        <v>235</v>
      </c>
      <c r="F607" s="13"/>
      <c r="G607" s="12" t="s">
        <v>6</v>
      </c>
      <c r="H607" s="13"/>
    </row>
    <row r="608" spans="1:8" ht="15">
      <c r="A608" s="14" t="s">
        <v>548</v>
      </c>
      <c r="C608" s="12" t="s">
        <v>6</v>
      </c>
      <c r="D608" s="13"/>
      <c r="E608" s="12" t="s">
        <v>179</v>
      </c>
      <c r="F608" s="13"/>
      <c r="G608" s="12" t="s">
        <v>6</v>
      </c>
      <c r="H608" s="13"/>
    </row>
    <row r="609" spans="1:8" ht="15">
      <c r="A609" s="14" t="s">
        <v>549</v>
      </c>
      <c r="C609" s="12" t="s">
        <v>6</v>
      </c>
      <c r="D609" s="13"/>
      <c r="E609" s="12" t="s">
        <v>241</v>
      </c>
      <c r="F609" s="13"/>
      <c r="G609" s="12" t="s">
        <v>6</v>
      </c>
      <c r="H609" s="13"/>
    </row>
    <row r="610" spans="1:8" ht="15">
      <c r="A610" s="14" t="s">
        <v>550</v>
      </c>
      <c r="C610" s="12" t="s">
        <v>6</v>
      </c>
      <c r="D610" s="13"/>
      <c r="E610" s="12" t="s">
        <v>283</v>
      </c>
      <c r="F610" s="13"/>
      <c r="G610" s="12" t="s">
        <v>6</v>
      </c>
      <c r="H610" s="13"/>
    </row>
    <row r="611" spans="1:8" ht="15">
      <c r="A611" s="14" t="s">
        <v>551</v>
      </c>
      <c r="C611" s="12" t="s">
        <v>6</v>
      </c>
      <c r="D611" s="13"/>
      <c r="E611" s="12" t="s">
        <v>243</v>
      </c>
      <c r="F611" s="13"/>
      <c r="G611" s="12" t="s">
        <v>6</v>
      </c>
      <c r="H611" s="13"/>
    </row>
    <row r="612" spans="3:8" ht="15">
      <c r="C612" s="17" t="s">
        <v>11</v>
      </c>
      <c r="D612" s="17"/>
      <c r="E612" s="17" t="s">
        <v>6</v>
      </c>
      <c r="F612" s="17"/>
      <c r="G612" s="17" t="s">
        <v>6</v>
      </c>
      <c r="H612" s="17"/>
    </row>
    <row r="613" spans="3:8" ht="15">
      <c r="C613" s="11" t="s">
        <v>7</v>
      </c>
      <c r="D613" s="11" t="s">
        <v>8</v>
      </c>
      <c r="E613" s="11" t="s">
        <v>7</v>
      </c>
      <c r="F613" s="11" t="s">
        <v>8</v>
      </c>
      <c r="G613" s="11" t="s">
        <v>7</v>
      </c>
      <c r="H613" s="11" t="s">
        <v>8</v>
      </c>
    </row>
    <row r="614" spans="1:8" ht="15">
      <c r="A614" s="14" t="s">
        <v>552</v>
      </c>
      <c r="C614" s="12" t="s">
        <v>272</v>
      </c>
      <c r="D614" s="13"/>
      <c r="E614" s="12" t="s">
        <v>6</v>
      </c>
      <c r="F614" s="13"/>
      <c r="G614" s="12" t="s">
        <v>6</v>
      </c>
      <c r="H614" s="13"/>
    </row>
    <row r="615" spans="1:8" ht="15">
      <c r="A615" s="14" t="s">
        <v>553</v>
      </c>
      <c r="C615" s="12" t="s">
        <v>101</v>
      </c>
      <c r="D615" s="13"/>
      <c r="E615" s="12" t="s">
        <v>6</v>
      </c>
      <c r="F615" s="13"/>
      <c r="G615" s="12" t="s">
        <v>6</v>
      </c>
      <c r="H615" s="13"/>
    </row>
    <row r="616" spans="1:8" ht="15">
      <c r="A616" s="14" t="s">
        <v>554</v>
      </c>
      <c r="C616" s="12" t="s">
        <v>103</v>
      </c>
      <c r="D616" s="13"/>
      <c r="E616" s="12" t="s">
        <v>6</v>
      </c>
      <c r="F616" s="13"/>
      <c r="G616" s="12" t="s">
        <v>6</v>
      </c>
      <c r="H616" s="13"/>
    </row>
    <row r="617" spans="1:8" ht="15">
      <c r="A617" s="14" t="s">
        <v>555</v>
      </c>
      <c r="C617" s="12" t="s">
        <v>207</v>
      </c>
      <c r="D617" s="13"/>
      <c r="E617" s="12" t="s">
        <v>6</v>
      </c>
      <c r="F617" s="13"/>
      <c r="G617" s="12" t="s">
        <v>6</v>
      </c>
      <c r="H617" s="13"/>
    </row>
    <row r="618" spans="1:8" ht="15">
      <c r="A618" s="14" t="s">
        <v>556</v>
      </c>
      <c r="C618" s="12" t="s">
        <v>106</v>
      </c>
      <c r="D618" s="13"/>
      <c r="E618" s="12" t="s">
        <v>6</v>
      </c>
      <c r="F618" s="13"/>
      <c r="G618" s="12" t="s">
        <v>6</v>
      </c>
      <c r="H618" s="13"/>
    </row>
    <row r="619" spans="1:8" ht="15">
      <c r="A619" s="14" t="s">
        <v>557</v>
      </c>
      <c r="C619" s="12" t="s">
        <v>104</v>
      </c>
      <c r="D619" s="13"/>
      <c r="E619" s="12" t="s">
        <v>6</v>
      </c>
      <c r="F619" s="13"/>
      <c r="G619" s="12" t="s">
        <v>6</v>
      </c>
      <c r="H619" s="13"/>
    </row>
    <row r="620" spans="1:8" ht="15">
      <c r="A620" s="14" t="s">
        <v>558</v>
      </c>
      <c r="C620" s="12" t="s">
        <v>222</v>
      </c>
      <c r="D620" s="13"/>
      <c r="E620" s="12" t="s">
        <v>6</v>
      </c>
      <c r="F620" s="13"/>
      <c r="G620" s="12" t="s">
        <v>6</v>
      </c>
      <c r="H620" s="13"/>
    </row>
    <row r="621" spans="1:8" ht="15">
      <c r="A621" s="14" t="s">
        <v>559</v>
      </c>
      <c r="C621" s="12" t="s">
        <v>224</v>
      </c>
      <c r="D621" s="13"/>
      <c r="E621" s="12" t="s">
        <v>6</v>
      </c>
      <c r="F621" s="13"/>
      <c r="G621" s="12" t="s">
        <v>6</v>
      </c>
      <c r="H621" s="13"/>
    </row>
    <row r="622" spans="1:8" ht="15">
      <c r="A622" s="14" t="s">
        <v>560</v>
      </c>
      <c r="C622" s="12" t="s">
        <v>231</v>
      </c>
      <c r="D622" s="13"/>
      <c r="E622" s="12" t="s">
        <v>6</v>
      </c>
      <c r="F622" s="13"/>
      <c r="G622" s="12" t="s">
        <v>6</v>
      </c>
      <c r="H622" s="13"/>
    </row>
    <row r="623" spans="1:8" ht="15">
      <c r="A623" s="14" t="s">
        <v>561</v>
      </c>
      <c r="C623" s="12" t="s">
        <v>233</v>
      </c>
      <c r="D623" s="13"/>
      <c r="E623" s="12" t="s">
        <v>6</v>
      </c>
      <c r="F623" s="13"/>
      <c r="G623" s="12" t="s">
        <v>6</v>
      </c>
      <c r="H623" s="13"/>
    </row>
    <row r="624" spans="1:8" ht="15">
      <c r="A624" s="14" t="s">
        <v>562</v>
      </c>
      <c r="C624" s="12" t="s">
        <v>235</v>
      </c>
      <c r="D624" s="13"/>
      <c r="E624" s="12" t="s">
        <v>6</v>
      </c>
      <c r="F624" s="13"/>
      <c r="G624" s="12" t="s">
        <v>6</v>
      </c>
      <c r="H624" s="13"/>
    </row>
    <row r="625" spans="1:8" ht="15">
      <c r="A625" s="14" t="s">
        <v>563</v>
      </c>
      <c r="C625" s="12" t="s">
        <v>241</v>
      </c>
      <c r="D625" s="13"/>
      <c r="E625" s="12" t="s">
        <v>6</v>
      </c>
      <c r="F625" s="13"/>
      <c r="G625" s="12" t="s">
        <v>6</v>
      </c>
      <c r="H625" s="13"/>
    </row>
    <row r="626" spans="1:8" ht="15">
      <c r="A626" s="14" t="s">
        <v>564</v>
      </c>
      <c r="C626" s="12" t="s">
        <v>283</v>
      </c>
      <c r="D626" s="13"/>
      <c r="E626" s="12" t="s">
        <v>6</v>
      </c>
      <c r="F626" s="13"/>
      <c r="G626" s="12" t="s">
        <v>6</v>
      </c>
      <c r="H626" s="13"/>
    </row>
    <row r="627" spans="1:8" ht="15">
      <c r="A627" s="14" t="s">
        <v>565</v>
      </c>
      <c r="C627" s="12" t="s">
        <v>243</v>
      </c>
      <c r="D627" s="13"/>
      <c r="E627" s="12" t="s">
        <v>6</v>
      </c>
      <c r="F627" s="13"/>
      <c r="G627" s="12" t="s">
        <v>6</v>
      </c>
      <c r="H627" s="13"/>
    </row>
  </sheetData>
  <sheetProtection/>
  <mergeCells count="165">
    <mergeCell ref="C612:D612"/>
    <mergeCell ref="E612:F612"/>
    <mergeCell ref="G612:H612"/>
    <mergeCell ref="B578:B587"/>
    <mergeCell ref="C578:D578"/>
    <mergeCell ref="E578:F578"/>
    <mergeCell ref="G578:H578"/>
    <mergeCell ref="B590:B599"/>
    <mergeCell ref="C590:D590"/>
    <mergeCell ref="E590:F590"/>
    <mergeCell ref="G590:H590"/>
    <mergeCell ref="B566:B575"/>
    <mergeCell ref="C566:D566"/>
    <mergeCell ref="E566:F566"/>
    <mergeCell ref="G566:H566"/>
    <mergeCell ref="C570:D570"/>
    <mergeCell ref="E570:F570"/>
    <mergeCell ref="G570:H570"/>
    <mergeCell ref="C533:D533"/>
    <mergeCell ref="E533:F533"/>
    <mergeCell ref="G533:H533"/>
    <mergeCell ref="B551:B560"/>
    <mergeCell ref="C551:D551"/>
    <mergeCell ref="E551:F551"/>
    <mergeCell ref="G551:H551"/>
    <mergeCell ref="C559:D559"/>
    <mergeCell ref="E559:F559"/>
    <mergeCell ref="G559:H559"/>
    <mergeCell ref="B506:B515"/>
    <mergeCell ref="C506:D506"/>
    <mergeCell ref="E506:F506"/>
    <mergeCell ref="G506:H506"/>
    <mergeCell ref="C516:D516"/>
    <mergeCell ref="E516:F516"/>
    <mergeCell ref="G516:H516"/>
    <mergeCell ref="C440:D440"/>
    <mergeCell ref="E440:F440"/>
    <mergeCell ref="G440:H440"/>
    <mergeCell ref="C478:D478"/>
    <mergeCell ref="E478:F478"/>
    <mergeCell ref="G478:H478"/>
    <mergeCell ref="B380:B389"/>
    <mergeCell ref="C380:D380"/>
    <mergeCell ref="E380:F380"/>
    <mergeCell ref="G380:H380"/>
    <mergeCell ref="B392:B401"/>
    <mergeCell ref="C392:D392"/>
    <mergeCell ref="E392:F392"/>
    <mergeCell ref="G392:H392"/>
    <mergeCell ref="B361:B370"/>
    <mergeCell ref="C361:D361"/>
    <mergeCell ref="E361:F361"/>
    <mergeCell ref="G361:H361"/>
    <mergeCell ref="C372:D372"/>
    <mergeCell ref="E372:F372"/>
    <mergeCell ref="G372:H372"/>
    <mergeCell ref="C336:D336"/>
    <mergeCell ref="E336:F336"/>
    <mergeCell ref="G336:H336"/>
    <mergeCell ref="B349:B358"/>
    <mergeCell ref="C349:D349"/>
    <mergeCell ref="E349:F349"/>
    <mergeCell ref="G349:H349"/>
    <mergeCell ref="B321:B330"/>
    <mergeCell ref="C321:D321"/>
    <mergeCell ref="E321:F321"/>
    <mergeCell ref="G321:H321"/>
    <mergeCell ref="C329:D329"/>
    <mergeCell ref="E329:F329"/>
    <mergeCell ref="G329:H329"/>
    <mergeCell ref="B284:B293"/>
    <mergeCell ref="C284:D284"/>
    <mergeCell ref="E284:F284"/>
    <mergeCell ref="G284:H284"/>
    <mergeCell ref="C302:D302"/>
    <mergeCell ref="E302:F302"/>
    <mergeCell ref="G302:H302"/>
    <mergeCell ref="B260:B269"/>
    <mergeCell ref="C260:D260"/>
    <mergeCell ref="E260:F260"/>
    <mergeCell ref="G260:H260"/>
    <mergeCell ref="B272:B281"/>
    <mergeCell ref="C272:D272"/>
    <mergeCell ref="E272:F272"/>
    <mergeCell ref="G272:H272"/>
    <mergeCell ref="C198:D198"/>
    <mergeCell ref="E198:F198"/>
    <mergeCell ref="G198:H198"/>
    <mergeCell ref="B248:B257"/>
    <mergeCell ref="C248:D248"/>
    <mergeCell ref="E248:F248"/>
    <mergeCell ref="G248:H248"/>
    <mergeCell ref="B152:B161"/>
    <mergeCell ref="C152:D152"/>
    <mergeCell ref="E152:F152"/>
    <mergeCell ref="G152:H152"/>
    <mergeCell ref="B164:B173"/>
    <mergeCell ref="C164:D164"/>
    <mergeCell ref="E164:F164"/>
    <mergeCell ref="G164:H164"/>
    <mergeCell ref="G120:H120"/>
    <mergeCell ref="B128:B137"/>
    <mergeCell ref="C128:D128"/>
    <mergeCell ref="E128:F128"/>
    <mergeCell ref="G128:H128"/>
    <mergeCell ref="B140:B149"/>
    <mergeCell ref="C140:D140"/>
    <mergeCell ref="E140:F140"/>
    <mergeCell ref="G140:H140"/>
    <mergeCell ref="B104:B113"/>
    <mergeCell ref="C104:D104"/>
    <mergeCell ref="E104:F104"/>
    <mergeCell ref="G104:H104"/>
    <mergeCell ref="B116:B125"/>
    <mergeCell ref="C116:D116"/>
    <mergeCell ref="E116:F116"/>
    <mergeCell ref="G116:H116"/>
    <mergeCell ref="C120:D120"/>
    <mergeCell ref="E120:F120"/>
    <mergeCell ref="B80:B89"/>
    <mergeCell ref="C80:D80"/>
    <mergeCell ref="E80:F80"/>
    <mergeCell ref="G80:H80"/>
    <mergeCell ref="B92:B101"/>
    <mergeCell ref="C92:D92"/>
    <mergeCell ref="E92:F92"/>
    <mergeCell ref="G92:H92"/>
    <mergeCell ref="C63:D63"/>
    <mergeCell ref="E63:F63"/>
    <mergeCell ref="G63:H63"/>
    <mergeCell ref="B68:B77"/>
    <mergeCell ref="C68:D68"/>
    <mergeCell ref="E68:F68"/>
    <mergeCell ref="G68:H68"/>
    <mergeCell ref="B52:B61"/>
    <mergeCell ref="C52:D52"/>
    <mergeCell ref="E52:F52"/>
    <mergeCell ref="G52:H52"/>
    <mergeCell ref="C59:D59"/>
    <mergeCell ref="E59:F59"/>
    <mergeCell ref="G59:H59"/>
    <mergeCell ref="C39:D39"/>
    <mergeCell ref="E39:F39"/>
    <mergeCell ref="G39:H39"/>
    <mergeCell ref="C45:D45"/>
    <mergeCell ref="E45:F45"/>
    <mergeCell ref="G45:H45"/>
    <mergeCell ref="E22:F22"/>
    <mergeCell ref="G22:H22"/>
    <mergeCell ref="B28:B37"/>
    <mergeCell ref="C28:D28"/>
    <mergeCell ref="E28:F28"/>
    <mergeCell ref="G28:H28"/>
    <mergeCell ref="C33:D33"/>
    <mergeCell ref="E33:F33"/>
    <mergeCell ref="G33:H33"/>
    <mergeCell ref="B4:B13"/>
    <mergeCell ref="C4:D4"/>
    <mergeCell ref="E4:F4"/>
    <mergeCell ref="G4:H4"/>
    <mergeCell ref="B16:B25"/>
    <mergeCell ref="C16:D16"/>
    <mergeCell ref="E16:F16"/>
    <mergeCell ref="G16:H16"/>
    <mergeCell ref="C22:D22"/>
  </mergeCells>
  <printOptions/>
  <pageMargins left="0.7" right="0.7" top="0.75" bottom="0.75" header="0.3" footer="0.3"/>
  <pageSetup orientation="portrait" paperSize="9"/>
  <ignoredErrors>
    <ignoredError sqref="C6 E6 G6:G9 C18 E18:E21 G18:G19 C24 C30:C32 E30:E32 G30:G32 C35:C38 E35:E38 G35:G38 C41:C44 E41:E42 G41:G44 C47 E47:E49 C54:C55 E54 G54:G58 C61 E61 G61:G62 C65 C70:C72 C82:C84 C94:C96 C106:C110 E106:E111 C118 E118:E119 G118 C122 E122:E123 C130 E130 G130 C142 C154:C157 E154:E155 C166:C180 E166:E185 G166:G197 C200:C245 E200 G200:G220 C250 E250:E252 C262 E262:E265 C274:C275 C286:C294 E286:E301 G286:G298 C304 E304:E311 G304:G318 C323:C326 E323:E328 G323:G328 C331:C335 E331:E333 G331:G335 C338:C346 E338 C351 C363:C367 E363:E371 G363:G367 C374 E374:E377 G374 C382 E382 C394:C407 E394:E439 G394:G395 C442:C447 E442:E477 G442 C480:C503 C508:C511 E508:E515 G508:G510 C518:C532 E518:E526 G518:G525 C535:C548 C553:C558 E553:E557 G553:G555 C561:C563 C568 E568:E569 G568:G569 C572 C580 E580:E581 C592:C598 E592:E611 G592:G593 C614:C62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566</v>
      </c>
      <c r="B1" s="15" t="s">
        <v>567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2015-06-28T18:01:37Z</dcterms:created>
  <dcterms:modified xsi:type="dcterms:W3CDTF">2015-06-29T06:00:30Z</dcterms:modified>
  <cp:category/>
  <cp:version/>
  <cp:contentType/>
  <cp:contentStatus/>
</cp:coreProperties>
</file>