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VELIN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<sst xmlns="http://schemas.openxmlformats.org/spreadsheetml/2006/main" count="799" uniqueCount="209">
  <si>
    <t>Дата формирования:</t>
  </si>
  <si>
    <t>28.06.2015</t>
  </si>
  <si>
    <t>AVELINE</t>
  </si>
  <si>
    <t>Цена</t>
  </si>
  <si>
    <t>**44040</t>
  </si>
  <si>
    <t>Брифы</t>
  </si>
  <si>
    <t/>
  </si>
  <si>
    <t>размер</t>
  </si>
  <si>
    <t>количество</t>
  </si>
  <si>
    <t>бежевый</t>
  </si>
  <si>
    <t>белый</t>
  </si>
  <si>
    <t>черный</t>
  </si>
  <si>
    <t>102</t>
  </si>
  <si>
    <t>106</t>
  </si>
  <si>
    <t>148721\148706\148713\</t>
  </si>
  <si>
    <t>98</t>
  </si>
  <si>
    <t>\\148712\</t>
  </si>
  <si>
    <t>**44041</t>
  </si>
  <si>
    <t>148189\148196\\</t>
  </si>
  <si>
    <t>\148197\\</t>
  </si>
  <si>
    <t>110</t>
  </si>
  <si>
    <t>\148198\\</t>
  </si>
  <si>
    <t>114</t>
  </si>
  <si>
    <t>\148199\\</t>
  </si>
  <si>
    <t>\148195\\</t>
  </si>
  <si>
    <t>**44056</t>
  </si>
  <si>
    <t>темно-синий</t>
  </si>
  <si>
    <t>388691\\\</t>
  </si>
  <si>
    <t>**44057</t>
  </si>
  <si>
    <t>385012\\\</t>
  </si>
  <si>
    <t>**44058</t>
  </si>
  <si>
    <t>Стринг</t>
  </si>
  <si>
    <t>королевская сирень</t>
  </si>
  <si>
    <t>шоколадно-коричневый</t>
  </si>
  <si>
    <t>94</t>
  </si>
  <si>
    <t>333416\385018\152432\</t>
  </si>
  <si>
    <t>\385017\\</t>
  </si>
  <si>
    <t>**44066</t>
  </si>
  <si>
    <t>291009\334153\\</t>
  </si>
  <si>
    <t>291010\334154\\</t>
  </si>
  <si>
    <t>**44067</t>
  </si>
  <si>
    <t>телесный</t>
  </si>
  <si>
    <t>317243\\\</t>
  </si>
  <si>
    <t>317242\\\</t>
  </si>
  <si>
    <t>**44068</t>
  </si>
  <si>
    <t>Слип</t>
  </si>
  <si>
    <t>персиковый</t>
  </si>
  <si>
    <t>327613\\\</t>
  </si>
  <si>
    <t>327614\\\</t>
  </si>
  <si>
    <t>327310\\\</t>
  </si>
  <si>
    <t>*43016</t>
  </si>
  <si>
    <t>Корректирующее бельё</t>
  </si>
  <si>
    <t>100-125</t>
  </si>
  <si>
    <t>153326\\\</t>
  </si>
  <si>
    <t>105-130</t>
  </si>
  <si>
    <t>153327\\\</t>
  </si>
  <si>
    <t>90-115</t>
  </si>
  <si>
    <t>153324\\\</t>
  </si>
  <si>
    <t>95-120</t>
  </si>
  <si>
    <t>153325\\\</t>
  </si>
  <si>
    <t>*45014</t>
  </si>
  <si>
    <t>154019\154043\\</t>
  </si>
  <si>
    <t>154020\154045\\</t>
  </si>
  <si>
    <t>110-135</t>
  </si>
  <si>
    <t>154022\154047\\</t>
  </si>
  <si>
    <t>75-100</t>
  </si>
  <si>
    <t>154013\154037\\</t>
  </si>
  <si>
    <t>80-105</t>
  </si>
  <si>
    <t>154014\154038\\</t>
  </si>
  <si>
    <t>85-110</t>
  </si>
  <si>
    <t>154015\154039\\</t>
  </si>
  <si>
    <t>154017\154040\\</t>
  </si>
  <si>
    <t>154018\154041\\</t>
  </si>
  <si>
    <t>*68396</t>
  </si>
  <si>
    <t>Мягкая чашка без кар</t>
  </si>
  <si>
    <t>80F</t>
  </si>
  <si>
    <t>171244\\\</t>
  </si>
  <si>
    <t>80G</t>
  </si>
  <si>
    <t>171245\\\</t>
  </si>
  <si>
    <t>90E</t>
  </si>
  <si>
    <t>171250\\\</t>
  </si>
  <si>
    <t>90F</t>
  </si>
  <si>
    <t>171251\\\</t>
  </si>
  <si>
    <t>95F</t>
  </si>
  <si>
    <t>171254\\\</t>
  </si>
  <si>
    <t>66004</t>
  </si>
  <si>
    <t>Дублированная чашка</t>
  </si>
  <si>
    <t>70D</t>
  </si>
  <si>
    <t>67801\\\</t>
  </si>
  <si>
    <t>66024</t>
  </si>
  <si>
    <t>80D</t>
  </si>
  <si>
    <t>75538\\\</t>
  </si>
  <si>
    <t>66032</t>
  </si>
  <si>
    <t>Балконет</t>
  </si>
  <si>
    <t>75E</t>
  </si>
  <si>
    <t>82160\\\</t>
  </si>
  <si>
    <t>80E</t>
  </si>
  <si>
    <t>81620\\\</t>
  </si>
  <si>
    <t>66036</t>
  </si>
  <si>
    <t>70C</t>
  </si>
  <si>
    <t>70B</t>
  </si>
  <si>
    <t>93645\92717\102825\</t>
  </si>
  <si>
    <t>\\93264\</t>
  </si>
  <si>
    <t>66037</t>
  </si>
  <si>
    <t>65A</t>
  </si>
  <si>
    <t>75D</t>
  </si>
  <si>
    <t>392369\93667\267511\</t>
  </si>
  <si>
    <t>65B</t>
  </si>
  <si>
    <t>392364\\\</t>
  </si>
  <si>
    <t>70A</t>
  </si>
  <si>
    <t>93272\\\</t>
  </si>
  <si>
    <t>93274\\\</t>
  </si>
  <si>
    <t>93662\\\</t>
  </si>
  <si>
    <t>75C</t>
  </si>
  <si>
    <t>93066\\\</t>
  </si>
  <si>
    <t>93276\\\</t>
  </si>
  <si>
    <t>66041</t>
  </si>
  <si>
    <t>Мягкая чашка на карк</t>
  </si>
  <si>
    <t>шампанского</t>
  </si>
  <si>
    <t>98334\98349\328276\</t>
  </si>
  <si>
    <t>\98350\328277\</t>
  </si>
  <si>
    <t>66049</t>
  </si>
  <si>
    <t>142270\\\</t>
  </si>
  <si>
    <t>142274\\\</t>
  </si>
  <si>
    <t>85D</t>
  </si>
  <si>
    <t>142284\\\</t>
  </si>
  <si>
    <t>66063</t>
  </si>
  <si>
    <t>Пуш - ап</t>
  </si>
  <si>
    <t>121829\\\</t>
  </si>
  <si>
    <t>66064</t>
  </si>
  <si>
    <t>138145\138117\334166\</t>
  </si>
  <si>
    <t>80C</t>
  </si>
  <si>
    <t>138152\138125\304853\</t>
  </si>
  <si>
    <t>\\334169\</t>
  </si>
  <si>
    <t>\\304975\</t>
  </si>
  <si>
    <t>\\334172\</t>
  </si>
  <si>
    <t>\\305070\</t>
  </si>
  <si>
    <t>138129\\\</t>
  </si>
  <si>
    <t>138130\\\</t>
  </si>
  <si>
    <t>138131\\\</t>
  </si>
  <si>
    <t>66065</t>
  </si>
  <si>
    <t>317309\\\</t>
  </si>
  <si>
    <t>328293\\\</t>
  </si>
  <si>
    <t>66066</t>
  </si>
  <si>
    <t>75B</t>
  </si>
  <si>
    <t>196133\191980\\</t>
  </si>
  <si>
    <t>196134\191982\\</t>
  </si>
  <si>
    <t>196135\191983\\</t>
  </si>
  <si>
    <t>196136\191987\\</t>
  </si>
  <si>
    <t>80B</t>
  </si>
  <si>
    <t>85B</t>
  </si>
  <si>
    <t>196137\191988\\</t>
  </si>
  <si>
    <t>90D</t>
  </si>
  <si>
    <t>196139\191994\\</t>
  </si>
  <si>
    <t>95B</t>
  </si>
  <si>
    <t>196140\191996\\</t>
  </si>
  <si>
    <t>90C</t>
  </si>
  <si>
    <t>95C</t>
  </si>
  <si>
    <t>196146\191997\\</t>
  </si>
  <si>
    <t>95E</t>
  </si>
  <si>
    <t>95D</t>
  </si>
  <si>
    <t>196152\191998\\</t>
  </si>
  <si>
    <t>\191999\\</t>
  </si>
  <si>
    <t>66071</t>
  </si>
  <si>
    <t>вишня</t>
  </si>
  <si>
    <t>331086\\\</t>
  </si>
  <si>
    <t>331087\\\</t>
  </si>
  <si>
    <t>331094\\\</t>
  </si>
  <si>
    <t>331085\\\</t>
  </si>
  <si>
    <t>331153\\\</t>
  </si>
  <si>
    <t>331154\\\</t>
  </si>
  <si>
    <t>66075</t>
  </si>
  <si>
    <t>372155\278852\\</t>
  </si>
  <si>
    <t>\278920\\</t>
  </si>
  <si>
    <t>66076</t>
  </si>
  <si>
    <t>Балконет - пуш - ап</t>
  </si>
  <si>
    <t>292099\334411\292100\</t>
  </si>
  <si>
    <t>66135</t>
  </si>
  <si>
    <t>88214\88221\88224\</t>
  </si>
  <si>
    <t>70E</t>
  </si>
  <si>
    <t>88513\87965\\</t>
  </si>
  <si>
    <t>70F</t>
  </si>
  <si>
    <t>\87669\\</t>
  </si>
  <si>
    <t>90G</t>
  </si>
  <si>
    <t>\87980\\</t>
  </si>
  <si>
    <t>66171</t>
  </si>
  <si>
    <t>фламинго</t>
  </si>
  <si>
    <t>278910\292120\278912\</t>
  </si>
  <si>
    <t>70G</t>
  </si>
  <si>
    <t>278913\292121\278915\</t>
  </si>
  <si>
    <t>75F</t>
  </si>
  <si>
    <t>\292110\278883\</t>
  </si>
  <si>
    <t>\\278900\</t>
  </si>
  <si>
    <t>\\278906\</t>
  </si>
  <si>
    <t>278911\\\</t>
  </si>
  <si>
    <t>278914\\\</t>
  </si>
  <si>
    <t>66173</t>
  </si>
  <si>
    <t>331151\\\</t>
  </si>
  <si>
    <t>331152\\\</t>
  </si>
  <si>
    <t>331112\\\</t>
  </si>
  <si>
    <t>75G</t>
  </si>
  <si>
    <t>331113\\\</t>
  </si>
  <si>
    <t>331114\\\</t>
  </si>
  <si>
    <t>331118\\\</t>
  </si>
  <si>
    <t>331150\\\</t>
  </si>
  <si>
    <t>95G</t>
  </si>
  <si>
    <t>331157\\\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</si>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</sst>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789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95250</xdr:rowOff>
    </xdr:to>
    <xdr:pic>
      <xdr:nvPicPr>
        <xdr:cNvPr id="2" name="Рисунок 3" descr="1789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051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051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5" name="Рисунок 6" descr="10512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1285875</xdr:colOff>
      <xdr:row>72</xdr:row>
      <xdr:rowOff>161925</xdr:rowOff>
    </xdr:to>
    <xdr:pic>
      <xdr:nvPicPr>
        <xdr:cNvPr id="6" name="Рисунок 7" descr="24528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1304925</xdr:colOff>
      <xdr:row>84</xdr:row>
      <xdr:rowOff>161925</xdr:rowOff>
    </xdr:to>
    <xdr:pic>
      <xdr:nvPicPr>
        <xdr:cNvPr id="7" name="Рисунок 8" descr="24605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1304925</xdr:colOff>
      <xdr:row>96</xdr:row>
      <xdr:rowOff>161925</xdr:rowOff>
    </xdr:to>
    <xdr:pic>
      <xdr:nvPicPr>
        <xdr:cNvPr id="8" name="Рисунок 9" descr="24606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9" name="Рисунок 10" descr="19366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10" name="Рисунок 11" descr="19448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132</xdr:row>
      <xdr:rowOff>38100</xdr:rowOff>
    </xdr:to>
    <xdr:pic>
      <xdr:nvPicPr>
        <xdr:cNvPr id="11" name="Рисунок 12" descr="2019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144</xdr:row>
      <xdr:rowOff>38100</xdr:rowOff>
    </xdr:to>
    <xdr:pic>
      <xdr:nvPicPr>
        <xdr:cNvPr id="12" name="Рисунок 13" descr="15502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156</xdr:row>
      <xdr:rowOff>38100</xdr:rowOff>
    </xdr:to>
    <xdr:pic>
      <xdr:nvPicPr>
        <xdr:cNvPr id="13" name="Рисунок 14" descr="15530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38100</xdr:rowOff>
    </xdr:to>
    <xdr:pic>
      <xdr:nvPicPr>
        <xdr:cNvPr id="14" name="Рисунок 15" descr="15534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38100</xdr:rowOff>
    </xdr:to>
    <xdr:pic>
      <xdr:nvPicPr>
        <xdr:cNvPr id="15" name="Рисунок 16" descr="15537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1304925</xdr:colOff>
      <xdr:row>192</xdr:row>
      <xdr:rowOff>161925</xdr:rowOff>
    </xdr:to>
    <xdr:pic>
      <xdr:nvPicPr>
        <xdr:cNvPr id="16" name="Рисунок 17" descr="15538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1295400</xdr:colOff>
      <xdr:row>204</xdr:row>
      <xdr:rowOff>161925</xdr:rowOff>
    </xdr:to>
    <xdr:pic>
      <xdr:nvPicPr>
        <xdr:cNvPr id="17" name="Рисунок 18" descr="15543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257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1438275</xdr:colOff>
      <xdr:row>214</xdr:row>
      <xdr:rowOff>104775</xdr:rowOff>
    </xdr:to>
    <xdr:pic>
      <xdr:nvPicPr>
        <xdr:cNvPr id="18" name="Рисунок 19" descr="18597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1438275</xdr:colOff>
      <xdr:row>228</xdr:row>
      <xdr:rowOff>38100</xdr:rowOff>
    </xdr:to>
    <xdr:pic>
      <xdr:nvPicPr>
        <xdr:cNvPr id="19" name="Рисунок 20" descr="15552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1438275</xdr:colOff>
      <xdr:row>240</xdr:row>
      <xdr:rowOff>38100</xdr:rowOff>
    </xdr:to>
    <xdr:pic>
      <xdr:nvPicPr>
        <xdr:cNvPr id="20" name="Рисунок 21" descr="18267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246</xdr:row>
      <xdr:rowOff>38100</xdr:rowOff>
    </xdr:from>
    <xdr:to>
      <xdr:col>1</xdr:col>
      <xdr:colOff>1438275</xdr:colOff>
      <xdr:row>255</xdr:row>
      <xdr:rowOff>38100</xdr:rowOff>
    </xdr:to>
    <xdr:pic>
      <xdr:nvPicPr>
        <xdr:cNvPr id="21" name="Рисунок 22" descr="20917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901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258</xdr:row>
      <xdr:rowOff>38100</xdr:rowOff>
    </xdr:from>
    <xdr:to>
      <xdr:col>1</xdr:col>
      <xdr:colOff>1400175</xdr:colOff>
      <xdr:row>267</xdr:row>
      <xdr:rowOff>161925</xdr:rowOff>
    </xdr:to>
    <xdr:pic>
      <xdr:nvPicPr>
        <xdr:cNvPr id="22" name="Рисунок 23" descr="21007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9187100"/>
          <a:ext cx="13620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272</xdr:row>
      <xdr:rowOff>38100</xdr:rowOff>
    </xdr:from>
    <xdr:to>
      <xdr:col>1</xdr:col>
      <xdr:colOff>1266825</xdr:colOff>
      <xdr:row>281</xdr:row>
      <xdr:rowOff>161925</xdr:rowOff>
    </xdr:to>
    <xdr:pic>
      <xdr:nvPicPr>
        <xdr:cNvPr id="23" name="Рисунок 24" descr="24311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1854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284</xdr:row>
      <xdr:rowOff>38100</xdr:rowOff>
    </xdr:from>
    <xdr:to>
      <xdr:col>1</xdr:col>
      <xdr:colOff>1419225</xdr:colOff>
      <xdr:row>293</xdr:row>
      <xdr:rowOff>161925</xdr:rowOff>
    </xdr:to>
    <xdr:pic>
      <xdr:nvPicPr>
        <xdr:cNvPr id="24" name="Рисунок 25" descr="24313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414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296</xdr:row>
      <xdr:rowOff>38100</xdr:rowOff>
    </xdr:from>
    <xdr:to>
      <xdr:col>1</xdr:col>
      <xdr:colOff>1304925</xdr:colOff>
      <xdr:row>305</xdr:row>
      <xdr:rowOff>161925</xdr:rowOff>
    </xdr:to>
    <xdr:pic>
      <xdr:nvPicPr>
        <xdr:cNvPr id="25" name="Рисунок 26" descr="24314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64261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308</xdr:row>
      <xdr:rowOff>38100</xdr:rowOff>
    </xdr:from>
    <xdr:to>
      <xdr:col>1</xdr:col>
      <xdr:colOff>1438275</xdr:colOff>
      <xdr:row>317</xdr:row>
      <xdr:rowOff>38100</xdr:rowOff>
    </xdr:to>
    <xdr:pic>
      <xdr:nvPicPr>
        <xdr:cNvPr id="26" name="Рисунок 27" descr="15556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58712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320</xdr:row>
      <xdr:rowOff>38100</xdr:rowOff>
    </xdr:from>
    <xdr:to>
      <xdr:col>1</xdr:col>
      <xdr:colOff>1438275</xdr:colOff>
      <xdr:row>329</xdr:row>
      <xdr:rowOff>38100</xdr:rowOff>
    </xdr:to>
    <xdr:pic>
      <xdr:nvPicPr>
        <xdr:cNvPr id="27" name="Рисунок 28" descr="24315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0998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333</xdr:row>
      <xdr:rowOff>38100</xdr:rowOff>
    </xdr:from>
    <xdr:to>
      <xdr:col>1</xdr:col>
      <xdr:colOff>1314450</xdr:colOff>
      <xdr:row>342</xdr:row>
      <xdr:rowOff>161925</xdr:rowOff>
    </xdr:to>
    <xdr:pic>
      <xdr:nvPicPr>
        <xdr:cNvPr id="28" name="Рисунок 29" descr="25330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3474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G3+G15+G27+G39+G51+G63+G75+G87+G99+G111+G123+G135+G147+G159+G171+G183+G195+G207+G219+G231+G246+G258+G272+G284+G296+G308+G320+G333</f>
        <v>0</v>
      </c>
      <c r="H2" s="5">
        <f>H3+H15+H27+H39+H51+H63+H75+H87+H99+H111+H123+H135+H147+H159+H171+H183+H195+H207+H219+H231+H246+H258+H272+H284+H296+H308+H320+H333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332.57</v>
      </c>
      <c r="F3" s="9"/>
      <c r="G3" s="10">
        <f>SUM(D6:D6)+SUM(F6:F6)+SUM(H6:H7)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14</v>
      </c>
      <c r="B6" s="16"/>
      <c r="C6" s="12" t="s">
        <v>12</v>
      </c>
      <c r="D6" s="13"/>
      <c r="E6" s="12" t="s">
        <v>13</v>
      </c>
      <c r="F6" s="13"/>
      <c r="G6" s="12" t="s">
        <v>12</v>
      </c>
      <c r="H6" s="13"/>
    </row>
    <row r="7" spans="1:8" ht="15">
      <c r="A7" s="14" t="s">
        <v>16</v>
      </c>
      <c r="B7" s="16"/>
      <c r="C7" s="12" t="s">
        <v>6</v>
      </c>
      <c r="D7" s="13"/>
      <c r="E7" s="12" t="s">
        <v>6</v>
      </c>
      <c r="F7" s="13"/>
      <c r="G7" s="12" t="s">
        <v>15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17</v>
      </c>
      <c r="C15" s="6" t="s">
        <v>5</v>
      </c>
      <c r="D15" s="7" t="s">
        <v>3</v>
      </c>
      <c r="E15" s="8">
        <v>312.51</v>
      </c>
      <c r="F15" s="9"/>
      <c r="G15" s="10">
        <f>SUM(D18:D18)+SUM(F18:F22)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10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18</v>
      </c>
      <c r="B18" s="16"/>
      <c r="C18" s="12" t="s">
        <v>15</v>
      </c>
      <c r="D18" s="13"/>
      <c r="E18" s="12" t="s">
        <v>12</v>
      </c>
      <c r="F18" s="13"/>
      <c r="G18" s="12" t="s">
        <v>6</v>
      </c>
      <c r="H18" s="13"/>
    </row>
    <row r="19" spans="1:8" ht="15">
      <c r="A19" s="14" t="s">
        <v>19</v>
      </c>
      <c r="B19" s="16"/>
      <c r="C19" s="12" t="s">
        <v>6</v>
      </c>
      <c r="D19" s="13"/>
      <c r="E19" s="12" t="s">
        <v>13</v>
      </c>
      <c r="F19" s="13"/>
      <c r="G19" s="12" t="s">
        <v>6</v>
      </c>
      <c r="H19" s="13"/>
    </row>
    <row r="20" spans="1:8" ht="15">
      <c r="A20" s="14" t="s">
        <v>21</v>
      </c>
      <c r="B20" s="16"/>
      <c r="C20" s="12" t="s">
        <v>6</v>
      </c>
      <c r="D20" s="13"/>
      <c r="E20" s="12" t="s">
        <v>20</v>
      </c>
      <c r="F20" s="13"/>
      <c r="G20" s="12" t="s">
        <v>6</v>
      </c>
      <c r="H20" s="13"/>
    </row>
    <row r="21" spans="1:8" ht="15">
      <c r="A21" s="14" t="s">
        <v>23</v>
      </c>
      <c r="B21" s="16"/>
      <c r="C21" s="12" t="s">
        <v>6</v>
      </c>
      <c r="D21" s="13"/>
      <c r="E21" s="12" t="s">
        <v>22</v>
      </c>
      <c r="F21" s="13"/>
      <c r="G21" s="12" t="s">
        <v>6</v>
      </c>
      <c r="H21" s="13"/>
    </row>
    <row r="22" spans="1:8" ht="15">
      <c r="A22" s="14" t="s">
        <v>24</v>
      </c>
      <c r="B22" s="16"/>
      <c r="C22" s="12" t="s">
        <v>6</v>
      </c>
      <c r="D22" s="13"/>
      <c r="E22" s="12" t="s">
        <v>15</v>
      </c>
      <c r="F22" s="13"/>
      <c r="G22" s="12" t="s">
        <v>6</v>
      </c>
      <c r="H22" s="13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25</v>
      </c>
      <c r="C27" s="6" t="s">
        <v>5</v>
      </c>
      <c r="D27" s="7" t="s">
        <v>3</v>
      </c>
      <c r="E27" s="8">
        <v>197.82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26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27</v>
      </c>
      <c r="B30" s="16"/>
      <c r="C30" s="12" t="s">
        <v>15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28</v>
      </c>
      <c r="C39" s="6" t="s">
        <v>5</v>
      </c>
      <c r="D39" s="7" t="s">
        <v>3</v>
      </c>
      <c r="E39" s="8">
        <v>225.54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26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29</v>
      </c>
      <c r="B42" s="16"/>
      <c r="C42" s="12" t="s">
        <v>15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30</v>
      </c>
      <c r="C51" s="6" t="s">
        <v>31</v>
      </c>
      <c r="D51" s="7" t="s">
        <v>3</v>
      </c>
      <c r="E51" s="8">
        <v>168.2</v>
      </c>
      <c r="F51" s="9"/>
      <c r="G51" s="10">
        <f>SUM(D54:D54)+SUM(F54:F55)+SUM(H54:H54)</f>
        <v>0</v>
      </c>
      <c r="H51" s="10">
        <f>E51*G51</f>
        <v>0</v>
      </c>
    </row>
    <row r="52" spans="2:8" ht="15">
      <c r="B52" s="16" t="s">
        <v>6</v>
      </c>
      <c r="C52" s="17" t="s">
        <v>32</v>
      </c>
      <c r="D52" s="17"/>
      <c r="E52" s="17" t="s">
        <v>26</v>
      </c>
      <c r="F52" s="17"/>
      <c r="G52" s="17" t="s">
        <v>33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35</v>
      </c>
      <c r="B54" s="16"/>
      <c r="C54" s="12" t="s">
        <v>34</v>
      </c>
      <c r="D54" s="13"/>
      <c r="E54" s="12" t="s">
        <v>34</v>
      </c>
      <c r="F54" s="13"/>
      <c r="G54" s="12" t="s">
        <v>15</v>
      </c>
      <c r="H54" s="13"/>
    </row>
    <row r="55" spans="1:8" ht="15">
      <c r="A55" s="14" t="s">
        <v>36</v>
      </c>
      <c r="B55" s="16"/>
      <c r="C55" s="12" t="s">
        <v>6</v>
      </c>
      <c r="D55" s="13"/>
      <c r="E55" s="12" t="s">
        <v>15</v>
      </c>
      <c r="F55" s="13"/>
      <c r="G55" s="12" t="s">
        <v>6</v>
      </c>
      <c r="H55" s="13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37</v>
      </c>
      <c r="C63" s="6" t="s">
        <v>5</v>
      </c>
      <c r="D63" s="7" t="s">
        <v>3</v>
      </c>
      <c r="E63" s="8">
        <v>263.77</v>
      </c>
      <c r="F63" s="9"/>
      <c r="G63" s="10">
        <f>SUM(D66:D67)+SUM(F66:F67)</f>
        <v>0</v>
      </c>
      <c r="H63" s="10">
        <f>E63*G63</f>
        <v>0</v>
      </c>
    </row>
    <row r="64" spans="2:8" ht="15">
      <c r="B64" s="16" t="s">
        <v>6</v>
      </c>
      <c r="C64" s="17" t="s">
        <v>10</v>
      </c>
      <c r="D64" s="17"/>
      <c r="E64" s="17" t="s">
        <v>32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38</v>
      </c>
      <c r="B66" s="16"/>
      <c r="C66" s="12" t="s">
        <v>12</v>
      </c>
      <c r="D66" s="13"/>
      <c r="E66" s="12" t="s">
        <v>12</v>
      </c>
      <c r="F66" s="13"/>
      <c r="G66" s="12" t="s">
        <v>6</v>
      </c>
      <c r="H66" s="13"/>
    </row>
    <row r="67" spans="1:8" ht="15">
      <c r="A67" s="14" t="s">
        <v>39</v>
      </c>
      <c r="B67" s="16"/>
      <c r="C67" s="12" t="s">
        <v>15</v>
      </c>
      <c r="D67" s="13"/>
      <c r="E67" s="12" t="s">
        <v>15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40</v>
      </c>
      <c r="C75" s="6" t="s">
        <v>31</v>
      </c>
      <c r="D75" s="7" t="s">
        <v>3</v>
      </c>
      <c r="E75" s="8">
        <v>203.56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41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42</v>
      </c>
      <c r="B78" s="16"/>
      <c r="C78" s="12" t="s">
        <v>34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43</v>
      </c>
      <c r="B79" s="16"/>
      <c r="C79" s="12" t="s">
        <v>15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44</v>
      </c>
      <c r="C87" s="6" t="s">
        <v>45</v>
      </c>
      <c r="D87" s="7" t="s">
        <v>3</v>
      </c>
      <c r="E87" s="8">
        <v>263.77</v>
      </c>
      <c r="F87" s="9"/>
      <c r="G87" s="10">
        <f>SUM(D90:D92)</f>
        <v>0</v>
      </c>
      <c r="H87" s="10">
        <f>E87*G87</f>
        <v>0</v>
      </c>
    </row>
    <row r="88" spans="2:8" ht="15">
      <c r="B88" s="16" t="s">
        <v>6</v>
      </c>
      <c r="C88" s="17" t="s">
        <v>46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47</v>
      </c>
      <c r="B90" s="16"/>
      <c r="C90" s="12" t="s">
        <v>12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48</v>
      </c>
      <c r="B91" s="16"/>
      <c r="C91" s="12" t="s">
        <v>13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49</v>
      </c>
      <c r="B92" s="16"/>
      <c r="C92" s="12" t="s">
        <v>15</v>
      </c>
      <c r="D92" s="13"/>
      <c r="E92" s="12" t="s">
        <v>6</v>
      </c>
      <c r="F92" s="13"/>
      <c r="G92" s="12" t="s">
        <v>6</v>
      </c>
      <c r="H92" s="13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50</v>
      </c>
      <c r="C99" s="6" t="s">
        <v>51</v>
      </c>
      <c r="D99" s="7" t="s">
        <v>3</v>
      </c>
      <c r="E99" s="8">
        <v>436.75</v>
      </c>
      <c r="F99" s="9"/>
      <c r="G99" s="10">
        <f>SUM(D102:D105)</f>
        <v>0</v>
      </c>
      <c r="H99" s="10">
        <f>E99*G99</f>
        <v>0</v>
      </c>
    </row>
    <row r="100" spans="2:8" ht="15">
      <c r="B100" s="16" t="s">
        <v>6</v>
      </c>
      <c r="C100" s="17" t="s">
        <v>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53</v>
      </c>
      <c r="B102" s="16"/>
      <c r="C102" s="12" t="s">
        <v>52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55</v>
      </c>
      <c r="B103" s="16"/>
      <c r="C103" s="12" t="s">
        <v>54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57</v>
      </c>
      <c r="B104" s="16"/>
      <c r="C104" s="12" t="s">
        <v>56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59</v>
      </c>
      <c r="B105" s="16"/>
      <c r="C105" s="12" t="s">
        <v>58</v>
      </c>
      <c r="D105" s="13"/>
      <c r="E105" s="12" t="s">
        <v>6</v>
      </c>
      <c r="F105" s="13"/>
      <c r="G105" s="12" t="s">
        <v>6</v>
      </c>
      <c r="H105" s="13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60</v>
      </c>
      <c r="C111" s="6" t="s">
        <v>51</v>
      </c>
      <c r="D111" s="7" t="s">
        <v>3</v>
      </c>
      <c r="E111" s="8">
        <v>702.43</v>
      </c>
      <c r="F111" s="9"/>
      <c r="G111" s="10">
        <f>SUM(D114:D121)+SUM(F114:F121)</f>
        <v>0</v>
      </c>
      <c r="H111" s="10">
        <f>E111*G111</f>
        <v>0</v>
      </c>
    </row>
    <row r="112" spans="2:8" ht="15">
      <c r="B112" s="16" t="s">
        <v>6</v>
      </c>
      <c r="C112" s="17" t="s">
        <v>9</v>
      </c>
      <c r="D112" s="17"/>
      <c r="E112" s="17" t="s">
        <v>11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61</v>
      </c>
      <c r="B114" s="16"/>
      <c r="C114" s="12" t="s">
        <v>52</v>
      </c>
      <c r="D114" s="13"/>
      <c r="E114" s="12" t="s">
        <v>52</v>
      </c>
      <c r="F114" s="13"/>
      <c r="G114" s="12" t="s">
        <v>6</v>
      </c>
      <c r="H114" s="13"/>
    </row>
    <row r="115" spans="1:8" ht="15">
      <c r="A115" s="14" t="s">
        <v>62</v>
      </c>
      <c r="B115" s="16"/>
      <c r="C115" s="12" t="s">
        <v>54</v>
      </c>
      <c r="D115" s="13"/>
      <c r="E115" s="12" t="s">
        <v>54</v>
      </c>
      <c r="F115" s="13"/>
      <c r="G115" s="12" t="s">
        <v>6</v>
      </c>
      <c r="H115" s="13"/>
    </row>
    <row r="116" spans="1:8" ht="15">
      <c r="A116" s="14" t="s">
        <v>64</v>
      </c>
      <c r="B116" s="16"/>
      <c r="C116" s="12" t="s">
        <v>63</v>
      </c>
      <c r="D116" s="13"/>
      <c r="E116" s="12" t="s">
        <v>63</v>
      </c>
      <c r="F116" s="13"/>
      <c r="G116" s="12" t="s">
        <v>6</v>
      </c>
      <c r="H116" s="13"/>
    </row>
    <row r="117" spans="1:8" ht="15">
      <c r="A117" s="14" t="s">
        <v>66</v>
      </c>
      <c r="B117" s="16"/>
      <c r="C117" s="12" t="s">
        <v>65</v>
      </c>
      <c r="D117" s="13"/>
      <c r="E117" s="12" t="s">
        <v>65</v>
      </c>
      <c r="F117" s="13"/>
      <c r="G117" s="12" t="s">
        <v>6</v>
      </c>
      <c r="H117" s="13"/>
    </row>
    <row r="118" spans="1:8" ht="15">
      <c r="A118" s="14" t="s">
        <v>68</v>
      </c>
      <c r="B118" s="16"/>
      <c r="C118" s="12" t="s">
        <v>67</v>
      </c>
      <c r="D118" s="13"/>
      <c r="E118" s="12" t="s">
        <v>67</v>
      </c>
      <c r="F118" s="13"/>
      <c r="G118" s="12" t="s">
        <v>6</v>
      </c>
      <c r="H118" s="13"/>
    </row>
    <row r="119" spans="1:8" ht="15">
      <c r="A119" s="14" t="s">
        <v>70</v>
      </c>
      <c r="B119" s="16"/>
      <c r="C119" s="12" t="s">
        <v>69</v>
      </c>
      <c r="D119" s="13"/>
      <c r="E119" s="12" t="s">
        <v>69</v>
      </c>
      <c r="F119" s="13"/>
      <c r="G119" s="12" t="s">
        <v>6</v>
      </c>
      <c r="H119" s="13"/>
    </row>
    <row r="120" spans="1:8" ht="15">
      <c r="A120" s="14" t="s">
        <v>71</v>
      </c>
      <c r="B120" s="16"/>
      <c r="C120" s="12" t="s">
        <v>56</v>
      </c>
      <c r="D120" s="13"/>
      <c r="E120" s="12" t="s">
        <v>56</v>
      </c>
      <c r="F120" s="13"/>
      <c r="G120" s="12" t="s">
        <v>6</v>
      </c>
      <c r="H120" s="13"/>
    </row>
    <row r="121" spans="1:8" ht="15">
      <c r="A121" s="14" t="s">
        <v>72</v>
      </c>
      <c r="B121" s="16"/>
      <c r="C121" s="12" t="s">
        <v>58</v>
      </c>
      <c r="D121" s="13"/>
      <c r="E121" s="12" t="s">
        <v>58</v>
      </c>
      <c r="F121" s="13"/>
      <c r="G121" s="12" t="s">
        <v>6</v>
      </c>
      <c r="H121" s="13"/>
    </row>
    <row r="123" spans="2:8" ht="15">
      <c r="B123" s="6" t="s">
        <v>73</v>
      </c>
      <c r="C123" s="6" t="s">
        <v>74</v>
      </c>
      <c r="D123" s="7" t="s">
        <v>3</v>
      </c>
      <c r="E123" s="8">
        <v>1248.12</v>
      </c>
      <c r="F123" s="9"/>
      <c r="G123" s="10">
        <f>SUM(D126:D130)</f>
        <v>0</v>
      </c>
      <c r="H123" s="10">
        <f>E123*G123</f>
        <v>0</v>
      </c>
    </row>
    <row r="124" spans="2:8" ht="15">
      <c r="B124" s="16" t="s">
        <v>6</v>
      </c>
      <c r="C124" s="17" t="s">
        <v>11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76</v>
      </c>
      <c r="B126" s="16"/>
      <c r="C126" s="12" t="s">
        <v>75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78</v>
      </c>
      <c r="B127" s="16"/>
      <c r="C127" s="12" t="s">
        <v>77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80</v>
      </c>
      <c r="B128" s="16"/>
      <c r="C128" s="12" t="s">
        <v>79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82</v>
      </c>
      <c r="B129" s="16"/>
      <c r="C129" s="12" t="s">
        <v>81</v>
      </c>
      <c r="D129" s="13"/>
      <c r="E129" s="12" t="s">
        <v>6</v>
      </c>
      <c r="F129" s="13"/>
      <c r="G129" s="12" t="s">
        <v>6</v>
      </c>
      <c r="H129" s="13"/>
    </row>
    <row r="130" spans="1:8" ht="15">
      <c r="A130" s="14" t="s">
        <v>84</v>
      </c>
      <c r="B130" s="16"/>
      <c r="C130" s="12" t="s">
        <v>83</v>
      </c>
      <c r="D130" s="13"/>
      <c r="E130" s="12" t="s">
        <v>6</v>
      </c>
      <c r="F130" s="13"/>
      <c r="G130" s="12" t="s">
        <v>6</v>
      </c>
      <c r="H130" s="13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85</v>
      </c>
      <c r="C135" s="6" t="s">
        <v>86</v>
      </c>
      <c r="D135" s="7" t="s">
        <v>3</v>
      </c>
      <c r="E135" s="8">
        <v>273.33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11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88</v>
      </c>
      <c r="B138" s="16"/>
      <c r="C138" s="12" t="s">
        <v>87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89</v>
      </c>
      <c r="C147" s="6" t="s">
        <v>74</v>
      </c>
      <c r="D147" s="7" t="s">
        <v>3</v>
      </c>
      <c r="E147" s="8">
        <v>366.03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11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91</v>
      </c>
      <c r="B150" s="16"/>
      <c r="C150" s="12" t="s">
        <v>90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92</v>
      </c>
      <c r="C159" s="6" t="s">
        <v>93</v>
      </c>
      <c r="D159" s="7" t="s">
        <v>3</v>
      </c>
      <c r="E159" s="8">
        <v>336.41</v>
      </c>
      <c r="F159" s="9"/>
      <c r="G159" s="10">
        <f>SUM(D162:D163)</f>
        <v>0</v>
      </c>
      <c r="H159" s="10">
        <f>E159*G159</f>
        <v>0</v>
      </c>
    </row>
    <row r="160" spans="2:8" ht="15">
      <c r="B160" s="16" t="s">
        <v>6</v>
      </c>
      <c r="C160" s="17" t="s">
        <v>10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95</v>
      </c>
      <c r="B162" s="16"/>
      <c r="C162" s="12" t="s">
        <v>94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97</v>
      </c>
      <c r="B163" s="16"/>
      <c r="C163" s="12" t="s">
        <v>96</v>
      </c>
      <c r="D163" s="13"/>
      <c r="E163" s="12" t="s">
        <v>6</v>
      </c>
      <c r="F163" s="13"/>
      <c r="G163" s="12" t="s">
        <v>6</v>
      </c>
      <c r="H163" s="13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98</v>
      </c>
      <c r="C171" s="6" t="s">
        <v>86</v>
      </c>
      <c r="D171" s="7" t="s">
        <v>3</v>
      </c>
      <c r="E171" s="8">
        <v>282.88</v>
      </c>
      <c r="F171" s="9"/>
      <c r="G171" s="10">
        <f>SUM(D174:D174)+SUM(F174:F174)+SUM(H174:H175)</f>
        <v>0</v>
      </c>
      <c r="H171" s="10">
        <f>E171*G171</f>
        <v>0</v>
      </c>
    </row>
    <row r="172" spans="2:8" ht="15">
      <c r="B172" s="16" t="s">
        <v>6</v>
      </c>
      <c r="C172" s="17" t="s">
        <v>9</v>
      </c>
      <c r="D172" s="17"/>
      <c r="E172" s="17" t="s">
        <v>10</v>
      </c>
      <c r="F172" s="17"/>
      <c r="G172" s="17" t="s">
        <v>11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101</v>
      </c>
      <c r="B174" s="16"/>
      <c r="C174" s="12" t="s">
        <v>99</v>
      </c>
      <c r="D174" s="13"/>
      <c r="E174" s="12" t="s">
        <v>99</v>
      </c>
      <c r="F174" s="13"/>
      <c r="G174" s="12" t="s">
        <v>100</v>
      </c>
      <c r="H174" s="13"/>
    </row>
    <row r="175" spans="1:8" ht="15">
      <c r="A175" s="14" t="s">
        <v>102</v>
      </c>
      <c r="B175" s="16"/>
      <c r="C175" s="12" t="s">
        <v>6</v>
      </c>
      <c r="D175" s="13"/>
      <c r="E175" s="12" t="s">
        <v>6</v>
      </c>
      <c r="F175" s="13"/>
      <c r="G175" s="12" t="s">
        <v>99</v>
      </c>
      <c r="H175" s="13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103</v>
      </c>
      <c r="C183" s="6" t="s">
        <v>86</v>
      </c>
      <c r="D183" s="7" t="s">
        <v>3</v>
      </c>
      <c r="E183" s="8">
        <v>348.83</v>
      </c>
      <c r="F183" s="9"/>
      <c r="G183" s="10">
        <f>SUM(D186:D192)+SUM(F186:F186)+SUM(H186:H186)</f>
        <v>0</v>
      </c>
      <c r="H183" s="10">
        <f>E183*G183</f>
        <v>0</v>
      </c>
    </row>
    <row r="184" spans="2:8" ht="15">
      <c r="B184" s="16" t="s">
        <v>6</v>
      </c>
      <c r="C184" s="17" t="s">
        <v>9</v>
      </c>
      <c r="D184" s="17"/>
      <c r="E184" s="17" t="s">
        <v>10</v>
      </c>
      <c r="F184" s="17"/>
      <c r="G184" s="17" t="s">
        <v>32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106</v>
      </c>
      <c r="B186" s="16"/>
      <c r="C186" s="12" t="s">
        <v>104</v>
      </c>
      <c r="D186" s="13"/>
      <c r="E186" s="12" t="s">
        <v>105</v>
      </c>
      <c r="F186" s="13"/>
      <c r="G186" s="12" t="s">
        <v>87</v>
      </c>
      <c r="H186" s="13"/>
    </row>
    <row r="187" spans="1:8" ht="15">
      <c r="A187" s="14" t="s">
        <v>108</v>
      </c>
      <c r="B187" s="16"/>
      <c r="C187" s="12" t="s">
        <v>107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110</v>
      </c>
      <c r="B188" s="16"/>
      <c r="C188" s="12" t="s">
        <v>109</v>
      </c>
      <c r="D188" s="13"/>
      <c r="E188" s="12" t="s">
        <v>6</v>
      </c>
      <c r="F188" s="13"/>
      <c r="G188" s="12" t="s">
        <v>6</v>
      </c>
      <c r="H188" s="13"/>
    </row>
    <row r="189" spans="1:8" ht="15">
      <c r="A189" s="14" t="s">
        <v>111</v>
      </c>
      <c r="B189" s="16"/>
      <c r="C189" s="12" t="s">
        <v>99</v>
      </c>
      <c r="D189" s="13"/>
      <c r="E189" s="12" t="s">
        <v>6</v>
      </c>
      <c r="F189" s="13"/>
      <c r="G189" s="12" t="s">
        <v>6</v>
      </c>
      <c r="H189" s="13"/>
    </row>
    <row r="190" spans="1:8" ht="15">
      <c r="A190" s="14" t="s">
        <v>112</v>
      </c>
      <c r="B190" s="16"/>
      <c r="C190" s="12" t="s">
        <v>87</v>
      </c>
      <c r="D190" s="13"/>
      <c r="E190" s="12" t="s">
        <v>6</v>
      </c>
      <c r="F190" s="13"/>
      <c r="G190" s="12" t="s">
        <v>6</v>
      </c>
      <c r="H190" s="13"/>
    </row>
    <row r="191" spans="1:8" ht="15">
      <c r="A191" s="14" t="s">
        <v>114</v>
      </c>
      <c r="B191" s="16"/>
      <c r="C191" s="12" t="s">
        <v>113</v>
      </c>
      <c r="D191" s="13"/>
      <c r="E191" s="12" t="s">
        <v>6</v>
      </c>
      <c r="F191" s="13"/>
      <c r="G191" s="12" t="s">
        <v>6</v>
      </c>
      <c r="H191" s="13"/>
    </row>
    <row r="192" spans="1:8" ht="15">
      <c r="A192" s="14" t="s">
        <v>115</v>
      </c>
      <c r="B192" s="16"/>
      <c r="C192" s="12" t="s">
        <v>105</v>
      </c>
      <c r="D192" s="13"/>
      <c r="E192" s="12" t="s">
        <v>6</v>
      </c>
      <c r="F192" s="13"/>
      <c r="G192" s="12" t="s">
        <v>6</v>
      </c>
      <c r="H192" s="13"/>
    </row>
    <row r="193" ht="15">
      <c r="B193" s="16"/>
    </row>
    <row r="195" spans="2:8" ht="15">
      <c r="B195" s="6" t="s">
        <v>116</v>
      </c>
      <c r="C195" s="6" t="s">
        <v>117</v>
      </c>
      <c r="D195" s="7" t="s">
        <v>3</v>
      </c>
      <c r="E195" s="8">
        <v>471.15</v>
      </c>
      <c r="F195" s="9"/>
      <c r="G195" s="10">
        <f>SUM(D198:D198)+SUM(F198:F199)+SUM(H198:H199)</f>
        <v>0</v>
      </c>
      <c r="H195" s="10">
        <f>E195*G195</f>
        <v>0</v>
      </c>
    </row>
    <row r="196" spans="2:8" ht="15">
      <c r="B196" s="16" t="s">
        <v>6</v>
      </c>
      <c r="C196" s="17" t="s">
        <v>10</v>
      </c>
      <c r="D196" s="17"/>
      <c r="E196" s="17" t="s">
        <v>11</v>
      </c>
      <c r="F196" s="17"/>
      <c r="G196" s="17" t="s">
        <v>118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119</v>
      </c>
      <c r="B198" s="16"/>
      <c r="C198" s="12" t="s">
        <v>87</v>
      </c>
      <c r="D198" s="13"/>
      <c r="E198" s="12" t="s">
        <v>99</v>
      </c>
      <c r="F198" s="13"/>
      <c r="G198" s="12" t="s">
        <v>99</v>
      </c>
      <c r="H198" s="13"/>
    </row>
    <row r="199" spans="1:8" ht="15">
      <c r="A199" s="14" t="s">
        <v>120</v>
      </c>
      <c r="B199" s="16"/>
      <c r="C199" s="12" t="s">
        <v>6</v>
      </c>
      <c r="D199" s="13"/>
      <c r="E199" s="12" t="s">
        <v>87</v>
      </c>
      <c r="F199" s="13"/>
      <c r="G199" s="12" t="s">
        <v>87</v>
      </c>
      <c r="H199" s="13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121</v>
      </c>
      <c r="C207" s="6" t="s">
        <v>117</v>
      </c>
      <c r="D207" s="7" t="s">
        <v>3</v>
      </c>
      <c r="E207" s="8">
        <v>393.75</v>
      </c>
      <c r="F207" s="9"/>
      <c r="G207" s="10">
        <f>SUM(D210:D212)</f>
        <v>0</v>
      </c>
      <c r="H207" s="10">
        <f>E207*G207</f>
        <v>0</v>
      </c>
    </row>
    <row r="208" spans="2:8" ht="15">
      <c r="B208" s="16" t="s">
        <v>6</v>
      </c>
      <c r="C208" s="17" t="s">
        <v>10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122</v>
      </c>
      <c r="B210" s="16"/>
      <c r="C210" s="12" t="s">
        <v>87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123</v>
      </c>
      <c r="B211" s="16"/>
      <c r="C211" s="12" t="s">
        <v>105</v>
      </c>
      <c r="D211" s="13"/>
      <c r="E211" s="12" t="s">
        <v>6</v>
      </c>
      <c r="F211" s="13"/>
      <c r="G211" s="12" t="s">
        <v>6</v>
      </c>
      <c r="H211" s="13"/>
    </row>
    <row r="212" spans="1:8" ht="15">
      <c r="A212" s="14" t="s">
        <v>125</v>
      </c>
      <c r="B212" s="16"/>
      <c r="C212" s="12" t="s">
        <v>124</v>
      </c>
      <c r="D212" s="13"/>
      <c r="E212" s="12" t="s">
        <v>6</v>
      </c>
      <c r="F212" s="13"/>
      <c r="G212" s="12" t="s">
        <v>6</v>
      </c>
      <c r="H212" s="13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126</v>
      </c>
      <c r="C219" s="6" t="s">
        <v>127</v>
      </c>
      <c r="D219" s="7" t="s">
        <v>3</v>
      </c>
      <c r="E219" s="8">
        <v>519.89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41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128</v>
      </c>
      <c r="B222" s="16"/>
      <c r="C222" s="12" t="s">
        <v>99</v>
      </c>
      <c r="D222" s="13"/>
      <c r="E222" s="12" t="s">
        <v>6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129</v>
      </c>
      <c r="C231" s="6" t="s">
        <v>127</v>
      </c>
      <c r="D231" s="7" t="s">
        <v>3</v>
      </c>
      <c r="E231" s="8">
        <v>452.04</v>
      </c>
      <c r="F231" s="9"/>
      <c r="G231" s="10">
        <f>SUM(D234:D235)+SUM(F234:F235)+SUM(H234:H239)+SUM(D242:D244)</f>
        <v>0</v>
      </c>
      <c r="H231" s="10">
        <f>E231*G231</f>
        <v>0</v>
      </c>
    </row>
    <row r="232" spans="2:8" ht="15">
      <c r="B232" s="16" t="s">
        <v>6</v>
      </c>
      <c r="C232" s="17" t="s">
        <v>9</v>
      </c>
      <c r="D232" s="17"/>
      <c r="E232" s="17" t="s">
        <v>10</v>
      </c>
      <c r="F232" s="17"/>
      <c r="G232" s="17" t="s">
        <v>32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130</v>
      </c>
      <c r="B234" s="16"/>
      <c r="C234" s="12" t="s">
        <v>87</v>
      </c>
      <c r="D234" s="13"/>
      <c r="E234" s="12" t="s">
        <v>87</v>
      </c>
      <c r="F234" s="13"/>
      <c r="G234" s="12" t="s">
        <v>99</v>
      </c>
      <c r="H234" s="13"/>
    </row>
    <row r="235" spans="1:8" ht="15">
      <c r="A235" s="14" t="s">
        <v>132</v>
      </c>
      <c r="B235" s="16"/>
      <c r="C235" s="12" t="s">
        <v>131</v>
      </c>
      <c r="D235" s="13"/>
      <c r="E235" s="12" t="s">
        <v>90</v>
      </c>
      <c r="F235" s="13"/>
      <c r="G235" s="12" t="s">
        <v>87</v>
      </c>
      <c r="H235" s="13"/>
    </row>
    <row r="236" spans="1:8" ht="15">
      <c r="A236" s="14" t="s">
        <v>133</v>
      </c>
      <c r="B236" s="16"/>
      <c r="C236" s="12" t="s">
        <v>6</v>
      </c>
      <c r="D236" s="13"/>
      <c r="E236" s="12" t="s">
        <v>6</v>
      </c>
      <c r="F236" s="13"/>
      <c r="G236" s="12" t="s">
        <v>113</v>
      </c>
      <c r="H236" s="13"/>
    </row>
    <row r="237" spans="1:8" ht="15">
      <c r="A237" s="14" t="s">
        <v>134</v>
      </c>
      <c r="B237" s="16"/>
      <c r="C237" s="12" t="s">
        <v>6</v>
      </c>
      <c r="D237" s="13"/>
      <c r="E237" s="12" t="s">
        <v>6</v>
      </c>
      <c r="F237" s="13"/>
      <c r="G237" s="12" t="s">
        <v>105</v>
      </c>
      <c r="H237" s="13"/>
    </row>
    <row r="238" spans="1:8" ht="15">
      <c r="A238" s="14" t="s">
        <v>135</v>
      </c>
      <c r="B238" s="16"/>
      <c r="C238" s="12" t="s">
        <v>6</v>
      </c>
      <c r="D238" s="13"/>
      <c r="E238" s="12" t="s">
        <v>6</v>
      </c>
      <c r="F238" s="13"/>
      <c r="G238" s="12" t="s">
        <v>131</v>
      </c>
      <c r="H238" s="13"/>
    </row>
    <row r="239" spans="1:8" ht="15">
      <c r="A239" s="14" t="s">
        <v>136</v>
      </c>
      <c r="B239" s="16"/>
      <c r="C239" s="12" t="s">
        <v>6</v>
      </c>
      <c r="D239" s="13"/>
      <c r="E239" s="12" t="s">
        <v>6</v>
      </c>
      <c r="F239" s="13"/>
      <c r="G239" s="12" t="s">
        <v>90</v>
      </c>
      <c r="H239" s="13"/>
    </row>
    <row r="240" spans="2:8" ht="15">
      <c r="B240" s="16"/>
      <c r="C240" s="17" t="s">
        <v>11</v>
      </c>
      <c r="D240" s="17"/>
      <c r="E240" s="17" t="s">
        <v>6</v>
      </c>
      <c r="F240" s="17"/>
      <c r="G240" s="17" t="s">
        <v>6</v>
      </c>
      <c r="H240" s="17"/>
    </row>
    <row r="241" spans="2:8" ht="15">
      <c r="B241" s="16"/>
      <c r="C241" s="11" t="s">
        <v>7</v>
      </c>
      <c r="D241" s="11" t="s">
        <v>8</v>
      </c>
      <c r="E241" s="11" t="s">
        <v>7</v>
      </c>
      <c r="F241" s="11" t="s">
        <v>8</v>
      </c>
      <c r="G241" s="11" t="s">
        <v>7</v>
      </c>
      <c r="H241" s="11" t="s">
        <v>8</v>
      </c>
    </row>
    <row r="242" spans="1:8" ht="15">
      <c r="A242" s="14" t="s">
        <v>137</v>
      </c>
      <c r="C242" s="12" t="s">
        <v>100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138</v>
      </c>
      <c r="C243" s="12" t="s">
        <v>99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139</v>
      </c>
      <c r="C244" s="12" t="s">
        <v>87</v>
      </c>
      <c r="D244" s="13"/>
      <c r="E244" s="12" t="s">
        <v>6</v>
      </c>
      <c r="F244" s="13"/>
      <c r="G244" s="12" t="s">
        <v>6</v>
      </c>
      <c r="H244" s="13"/>
    </row>
    <row r="246" spans="2:8" ht="15">
      <c r="B246" s="6" t="s">
        <v>140</v>
      </c>
      <c r="C246" s="6" t="s">
        <v>117</v>
      </c>
      <c r="D246" s="7" t="s">
        <v>3</v>
      </c>
      <c r="E246" s="8">
        <v>473.07</v>
      </c>
      <c r="F246" s="9"/>
      <c r="G246" s="10">
        <f>SUM(D249:D250)</f>
        <v>0</v>
      </c>
      <c r="H246" s="10">
        <f>E246*G246</f>
        <v>0</v>
      </c>
    </row>
    <row r="247" spans="2:8" ht="15">
      <c r="B247" s="16" t="s">
        <v>6</v>
      </c>
      <c r="C247" s="17" t="s">
        <v>118</v>
      </c>
      <c r="D247" s="17"/>
      <c r="E247" s="17" t="s">
        <v>6</v>
      </c>
      <c r="F247" s="17"/>
      <c r="G247" s="17" t="s">
        <v>6</v>
      </c>
      <c r="H247" s="17"/>
    </row>
    <row r="248" spans="2:8" ht="15">
      <c r="B248" s="16"/>
      <c r="C248" s="11" t="s">
        <v>7</v>
      </c>
      <c r="D248" s="11" t="s">
        <v>8</v>
      </c>
      <c r="E248" s="11" t="s">
        <v>7</v>
      </c>
      <c r="F248" s="11" t="s">
        <v>8</v>
      </c>
      <c r="G248" s="11" t="s">
        <v>7</v>
      </c>
      <c r="H248" s="11" t="s">
        <v>8</v>
      </c>
    </row>
    <row r="249" spans="1:8" ht="15">
      <c r="A249" s="14" t="s">
        <v>141</v>
      </c>
      <c r="B249" s="16"/>
      <c r="C249" s="12" t="s">
        <v>100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142</v>
      </c>
      <c r="B250" s="16"/>
      <c r="C250" s="12" t="s">
        <v>99</v>
      </c>
      <c r="D250" s="13"/>
      <c r="E250" s="12" t="s">
        <v>6</v>
      </c>
      <c r="F250" s="13"/>
      <c r="G250" s="12" t="s">
        <v>6</v>
      </c>
      <c r="H250" s="13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6" ht="15">
      <c r="B256" s="16"/>
    </row>
    <row r="258" spans="2:8" ht="15">
      <c r="B258" s="6" t="s">
        <v>143</v>
      </c>
      <c r="C258" s="6" t="s">
        <v>117</v>
      </c>
      <c r="D258" s="7" t="s">
        <v>3</v>
      </c>
      <c r="E258" s="8">
        <v>433.88</v>
      </c>
      <c r="F258" s="9"/>
      <c r="G258" s="10">
        <f>SUM(D261:D269)+SUM(F261:F270)</f>
        <v>0</v>
      </c>
      <c r="H258" s="10">
        <f>E258*G258</f>
        <v>0</v>
      </c>
    </row>
    <row r="259" spans="2:8" ht="15">
      <c r="B259" s="16" t="s">
        <v>6</v>
      </c>
      <c r="C259" s="17" t="s">
        <v>9</v>
      </c>
      <c r="D259" s="17"/>
      <c r="E259" s="17" t="s">
        <v>10</v>
      </c>
      <c r="F259" s="17"/>
      <c r="G259" s="17" t="s">
        <v>6</v>
      </c>
      <c r="H259" s="17"/>
    </row>
    <row r="260" spans="2:8" ht="15">
      <c r="B260" s="16"/>
      <c r="C260" s="11" t="s">
        <v>7</v>
      </c>
      <c r="D260" s="11" t="s">
        <v>8</v>
      </c>
      <c r="E260" s="11" t="s">
        <v>7</v>
      </c>
      <c r="F260" s="11" t="s">
        <v>8</v>
      </c>
      <c r="G260" s="11" t="s">
        <v>7</v>
      </c>
      <c r="H260" s="11" t="s">
        <v>8</v>
      </c>
    </row>
    <row r="261" spans="1:8" ht="15">
      <c r="A261" s="14" t="s">
        <v>145</v>
      </c>
      <c r="B261" s="16"/>
      <c r="C261" s="12" t="s">
        <v>144</v>
      </c>
      <c r="D261" s="13"/>
      <c r="E261" s="12" t="s">
        <v>113</v>
      </c>
      <c r="F261" s="13"/>
      <c r="G261" s="12" t="s">
        <v>6</v>
      </c>
      <c r="H261" s="13"/>
    </row>
    <row r="262" spans="1:8" ht="15">
      <c r="A262" s="14" t="s">
        <v>146</v>
      </c>
      <c r="B262" s="16"/>
      <c r="C262" s="12" t="s">
        <v>113</v>
      </c>
      <c r="D262" s="13"/>
      <c r="E262" s="12" t="s">
        <v>105</v>
      </c>
      <c r="F262" s="13"/>
      <c r="G262" s="12" t="s">
        <v>6</v>
      </c>
      <c r="H262" s="13"/>
    </row>
    <row r="263" spans="1:8" ht="15">
      <c r="A263" s="14" t="s">
        <v>147</v>
      </c>
      <c r="B263" s="16"/>
      <c r="C263" s="12" t="s">
        <v>105</v>
      </c>
      <c r="D263" s="13"/>
      <c r="E263" s="12" t="s">
        <v>94</v>
      </c>
      <c r="F263" s="13"/>
      <c r="G263" s="12" t="s">
        <v>6</v>
      </c>
      <c r="H263" s="13"/>
    </row>
    <row r="264" spans="1:8" ht="15">
      <c r="A264" s="14" t="s">
        <v>148</v>
      </c>
      <c r="B264" s="16"/>
      <c r="C264" s="12" t="s">
        <v>94</v>
      </c>
      <c r="D264" s="13"/>
      <c r="E264" s="12" t="s">
        <v>96</v>
      </c>
      <c r="F264" s="13"/>
      <c r="G264" s="12" t="s">
        <v>6</v>
      </c>
      <c r="H264" s="13"/>
    </row>
    <row r="265" spans="1:8" ht="15">
      <c r="A265" s="14" t="s">
        <v>151</v>
      </c>
      <c r="B265" s="16"/>
      <c r="C265" s="12" t="s">
        <v>149</v>
      </c>
      <c r="D265" s="13"/>
      <c r="E265" s="12" t="s">
        <v>150</v>
      </c>
      <c r="F265" s="13"/>
      <c r="G265" s="12" t="s">
        <v>6</v>
      </c>
      <c r="H265" s="13"/>
    </row>
    <row r="266" spans="1:8" ht="15">
      <c r="A266" s="14" t="s">
        <v>153</v>
      </c>
      <c r="B266" s="16"/>
      <c r="C266" s="12" t="s">
        <v>90</v>
      </c>
      <c r="D266" s="13"/>
      <c r="E266" s="12" t="s">
        <v>152</v>
      </c>
      <c r="F266" s="13"/>
      <c r="G266" s="12" t="s">
        <v>6</v>
      </c>
      <c r="H266" s="13"/>
    </row>
    <row r="267" spans="1:8" ht="15">
      <c r="A267" s="14" t="s">
        <v>155</v>
      </c>
      <c r="B267" s="16"/>
      <c r="C267" s="12" t="s">
        <v>96</v>
      </c>
      <c r="D267" s="13"/>
      <c r="E267" s="12" t="s">
        <v>154</v>
      </c>
      <c r="F267" s="13"/>
      <c r="G267" s="12" t="s">
        <v>6</v>
      </c>
      <c r="H267" s="13"/>
    </row>
    <row r="268" spans="1:8" ht="15">
      <c r="A268" s="14" t="s">
        <v>158</v>
      </c>
      <c r="B268" s="16"/>
      <c r="C268" s="12" t="s">
        <v>156</v>
      </c>
      <c r="D268" s="13"/>
      <c r="E268" s="12" t="s">
        <v>157</v>
      </c>
      <c r="F268" s="13"/>
      <c r="G268" s="12" t="s">
        <v>6</v>
      </c>
      <c r="H268" s="13"/>
    </row>
    <row r="269" spans="1:8" ht="15">
      <c r="A269" s="14" t="s">
        <v>161</v>
      </c>
      <c r="C269" s="12" t="s">
        <v>159</v>
      </c>
      <c r="D269" s="13"/>
      <c r="E269" s="12" t="s">
        <v>160</v>
      </c>
      <c r="F269" s="13"/>
      <c r="G269" s="12" t="s">
        <v>6</v>
      </c>
      <c r="H269" s="13"/>
    </row>
    <row r="270" spans="1:8" ht="15">
      <c r="A270" s="14" t="s">
        <v>162</v>
      </c>
      <c r="C270" s="12" t="s">
        <v>6</v>
      </c>
      <c r="D270" s="13"/>
      <c r="E270" s="12" t="s">
        <v>159</v>
      </c>
      <c r="F270" s="13"/>
      <c r="G270" s="12" t="s">
        <v>6</v>
      </c>
      <c r="H270" s="13"/>
    </row>
    <row r="272" spans="2:8" ht="15">
      <c r="B272" s="6" t="s">
        <v>163</v>
      </c>
      <c r="C272" s="6" t="s">
        <v>117</v>
      </c>
      <c r="D272" s="7" t="s">
        <v>3</v>
      </c>
      <c r="E272" s="8">
        <v>461.6</v>
      </c>
      <c r="F272" s="9"/>
      <c r="G272" s="10">
        <f>SUM(D275:D280)</f>
        <v>0</v>
      </c>
      <c r="H272" s="10">
        <f>E272*G272</f>
        <v>0</v>
      </c>
    </row>
    <row r="273" spans="2:8" ht="15">
      <c r="B273" s="16" t="s">
        <v>6</v>
      </c>
      <c r="C273" s="17" t="s">
        <v>164</v>
      </c>
      <c r="D273" s="17"/>
      <c r="E273" s="17" t="s">
        <v>6</v>
      </c>
      <c r="F273" s="17"/>
      <c r="G273" s="17" t="s">
        <v>6</v>
      </c>
      <c r="H273" s="17"/>
    </row>
    <row r="274" spans="2:8" ht="15">
      <c r="B274" s="16"/>
      <c r="C274" s="11" t="s">
        <v>7</v>
      </c>
      <c r="D274" s="11" t="s">
        <v>8</v>
      </c>
      <c r="E274" s="11" t="s">
        <v>7</v>
      </c>
      <c r="F274" s="11" t="s">
        <v>8</v>
      </c>
      <c r="G274" s="11" t="s">
        <v>7</v>
      </c>
      <c r="H274" s="11" t="s">
        <v>8</v>
      </c>
    </row>
    <row r="275" spans="1:8" ht="15">
      <c r="A275" s="14" t="s">
        <v>165</v>
      </c>
      <c r="B275" s="16"/>
      <c r="C275" s="12" t="s">
        <v>94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166</v>
      </c>
      <c r="B276" s="16"/>
      <c r="C276" s="12" t="s">
        <v>96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167</v>
      </c>
      <c r="B277" s="16"/>
      <c r="C277" s="12" t="s">
        <v>79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168</v>
      </c>
      <c r="B278" s="16"/>
      <c r="C278" s="12" t="s">
        <v>157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169</v>
      </c>
      <c r="B279" s="16"/>
      <c r="C279" s="12" t="s">
        <v>160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170</v>
      </c>
      <c r="B280" s="16"/>
      <c r="C280" s="12" t="s">
        <v>159</v>
      </c>
      <c r="D280" s="13"/>
      <c r="E280" s="12" t="s">
        <v>6</v>
      </c>
      <c r="F280" s="13"/>
      <c r="G280" s="12" t="s">
        <v>6</v>
      </c>
      <c r="H280" s="13"/>
    </row>
    <row r="281" ht="15">
      <c r="B281" s="16"/>
    </row>
    <row r="282" ht="15">
      <c r="B282" s="16"/>
    </row>
    <row r="284" spans="2:8" ht="15">
      <c r="B284" s="6" t="s">
        <v>171</v>
      </c>
      <c r="C284" s="6" t="s">
        <v>127</v>
      </c>
      <c r="D284" s="7" t="s">
        <v>3</v>
      </c>
      <c r="E284" s="8">
        <v>461.6</v>
      </c>
      <c r="F284" s="9"/>
      <c r="G284" s="10">
        <f>SUM(D287:D287)+SUM(F287:F288)</f>
        <v>0</v>
      </c>
      <c r="H284" s="10">
        <f>E284*G284</f>
        <v>0</v>
      </c>
    </row>
    <row r="285" spans="2:8" ht="15">
      <c r="B285" s="16" t="s">
        <v>6</v>
      </c>
      <c r="C285" s="17" t="s">
        <v>32</v>
      </c>
      <c r="D285" s="17"/>
      <c r="E285" s="17" t="s">
        <v>41</v>
      </c>
      <c r="F285" s="17"/>
      <c r="G285" s="17" t="s">
        <v>6</v>
      </c>
      <c r="H285" s="17"/>
    </row>
    <row r="286" spans="2:8" ht="15">
      <c r="B286" s="16"/>
      <c r="C286" s="11" t="s">
        <v>7</v>
      </c>
      <c r="D286" s="11" t="s">
        <v>8</v>
      </c>
      <c r="E286" s="11" t="s">
        <v>7</v>
      </c>
      <c r="F286" s="11" t="s">
        <v>8</v>
      </c>
      <c r="G286" s="11" t="s">
        <v>7</v>
      </c>
      <c r="H286" s="11" t="s">
        <v>8</v>
      </c>
    </row>
    <row r="287" spans="1:8" ht="15">
      <c r="A287" s="14" t="s">
        <v>172</v>
      </c>
      <c r="B287" s="16"/>
      <c r="C287" s="12" t="s">
        <v>99</v>
      </c>
      <c r="D287" s="13"/>
      <c r="E287" s="12" t="s">
        <v>99</v>
      </c>
      <c r="F287" s="13"/>
      <c r="G287" s="12" t="s">
        <v>6</v>
      </c>
      <c r="H287" s="13"/>
    </row>
    <row r="288" spans="1:8" ht="15">
      <c r="A288" s="14" t="s">
        <v>173</v>
      </c>
      <c r="B288" s="16"/>
      <c r="C288" s="12" t="s">
        <v>6</v>
      </c>
      <c r="D288" s="13"/>
      <c r="E288" s="12" t="s">
        <v>87</v>
      </c>
      <c r="F288" s="13"/>
      <c r="G288" s="12" t="s">
        <v>6</v>
      </c>
      <c r="H288" s="13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6" spans="2:8" ht="15">
      <c r="B296" s="6" t="s">
        <v>174</v>
      </c>
      <c r="C296" s="6" t="s">
        <v>175</v>
      </c>
      <c r="D296" s="7" t="s">
        <v>3</v>
      </c>
      <c r="E296" s="8">
        <v>527.54</v>
      </c>
      <c r="F296" s="9"/>
      <c r="G296" s="10">
        <f>SUM(D299:D299)+SUM(F299:F299)+SUM(H299:H299)</f>
        <v>0</v>
      </c>
      <c r="H296" s="10">
        <f>E296*G296</f>
        <v>0</v>
      </c>
    </row>
    <row r="297" spans="2:8" ht="15">
      <c r="B297" s="16" t="s">
        <v>6</v>
      </c>
      <c r="C297" s="17" t="s">
        <v>10</v>
      </c>
      <c r="D297" s="17"/>
      <c r="E297" s="17" t="s">
        <v>32</v>
      </c>
      <c r="F297" s="17"/>
      <c r="G297" s="17" t="s">
        <v>41</v>
      </c>
      <c r="H297" s="17"/>
    </row>
    <row r="298" spans="2:8" ht="15">
      <c r="B298" s="16"/>
      <c r="C298" s="11" t="s">
        <v>7</v>
      </c>
      <c r="D298" s="11" t="s">
        <v>8</v>
      </c>
      <c r="E298" s="11" t="s">
        <v>7</v>
      </c>
      <c r="F298" s="11" t="s">
        <v>8</v>
      </c>
      <c r="G298" s="11" t="s">
        <v>7</v>
      </c>
      <c r="H298" s="11" t="s">
        <v>8</v>
      </c>
    </row>
    <row r="299" spans="1:8" ht="15">
      <c r="A299" s="14" t="s">
        <v>176</v>
      </c>
      <c r="B299" s="16"/>
      <c r="C299" s="12" t="s">
        <v>87</v>
      </c>
      <c r="D299" s="13"/>
      <c r="E299" s="12" t="s">
        <v>109</v>
      </c>
      <c r="F299" s="13"/>
      <c r="G299" s="12" t="s">
        <v>87</v>
      </c>
      <c r="H299" s="13"/>
    </row>
    <row r="300" ht="15">
      <c r="B300" s="16"/>
    </row>
    <row r="301" ht="15">
      <c r="B301" s="16"/>
    </row>
    <row r="302" ht="15">
      <c r="B302" s="16"/>
    </row>
    <row r="303" ht="15">
      <c r="B303" s="16"/>
    </row>
    <row r="304" ht="15">
      <c r="B304" s="16"/>
    </row>
    <row r="305" ht="15">
      <c r="B305" s="16"/>
    </row>
    <row r="306" ht="15">
      <c r="B306" s="16"/>
    </row>
    <row r="308" spans="2:8" ht="15">
      <c r="B308" s="6" t="s">
        <v>177</v>
      </c>
      <c r="C308" s="6" t="s">
        <v>117</v>
      </c>
      <c r="D308" s="7" t="s">
        <v>3</v>
      </c>
      <c r="E308" s="8">
        <v>408.07</v>
      </c>
      <c r="F308" s="9"/>
      <c r="G308" s="10">
        <f>SUM(D311:D312)+SUM(F311:F314)+SUM(H311:H311)</f>
        <v>0</v>
      </c>
      <c r="H308" s="10">
        <f>E308*G308</f>
        <v>0</v>
      </c>
    </row>
    <row r="309" spans="2:8" ht="15">
      <c r="B309" s="16" t="s">
        <v>6</v>
      </c>
      <c r="C309" s="17" t="s">
        <v>9</v>
      </c>
      <c r="D309" s="17"/>
      <c r="E309" s="17" t="s">
        <v>10</v>
      </c>
      <c r="F309" s="17"/>
      <c r="G309" s="17" t="s">
        <v>11</v>
      </c>
      <c r="H309" s="17"/>
    </row>
    <row r="310" spans="2:8" ht="15">
      <c r="B310" s="16"/>
      <c r="C310" s="11" t="s">
        <v>7</v>
      </c>
      <c r="D310" s="11" t="s">
        <v>8</v>
      </c>
      <c r="E310" s="11" t="s">
        <v>7</v>
      </c>
      <c r="F310" s="11" t="s">
        <v>8</v>
      </c>
      <c r="G310" s="11" t="s">
        <v>7</v>
      </c>
      <c r="H310" s="11" t="s">
        <v>8</v>
      </c>
    </row>
    <row r="311" spans="1:8" ht="15">
      <c r="A311" s="14" t="s">
        <v>178</v>
      </c>
      <c r="B311" s="16"/>
      <c r="C311" s="12" t="s">
        <v>87</v>
      </c>
      <c r="D311" s="13"/>
      <c r="E311" s="12" t="s">
        <v>87</v>
      </c>
      <c r="F311" s="13"/>
      <c r="G311" s="12" t="s">
        <v>87</v>
      </c>
      <c r="H311" s="13"/>
    </row>
    <row r="312" spans="1:8" ht="15">
      <c r="A312" s="14" t="s">
        <v>180</v>
      </c>
      <c r="B312" s="16"/>
      <c r="C312" s="12" t="s">
        <v>179</v>
      </c>
      <c r="D312" s="13"/>
      <c r="E312" s="12" t="s">
        <v>179</v>
      </c>
      <c r="F312" s="13"/>
      <c r="G312" s="12" t="s">
        <v>6</v>
      </c>
      <c r="H312" s="13"/>
    </row>
    <row r="313" spans="1:8" ht="15">
      <c r="A313" s="14" t="s">
        <v>182</v>
      </c>
      <c r="B313" s="16"/>
      <c r="C313" s="12" t="s">
        <v>6</v>
      </c>
      <c r="D313" s="13"/>
      <c r="E313" s="12" t="s">
        <v>181</v>
      </c>
      <c r="F313" s="13"/>
      <c r="G313" s="12" t="s">
        <v>6</v>
      </c>
      <c r="H313" s="13"/>
    </row>
    <row r="314" spans="1:8" ht="15">
      <c r="A314" s="14" t="s">
        <v>184</v>
      </c>
      <c r="B314" s="16"/>
      <c r="C314" s="12" t="s">
        <v>6</v>
      </c>
      <c r="D314" s="13"/>
      <c r="E314" s="12" t="s">
        <v>183</v>
      </c>
      <c r="F314" s="13"/>
      <c r="G314" s="12" t="s">
        <v>6</v>
      </c>
      <c r="H314" s="13"/>
    </row>
    <row r="315" ht="15">
      <c r="B315" s="16"/>
    </row>
    <row r="316" ht="15">
      <c r="B316" s="16"/>
    </row>
    <row r="317" ht="15">
      <c r="B317" s="16"/>
    </row>
    <row r="318" ht="15">
      <c r="B318" s="16"/>
    </row>
    <row r="320" spans="2:8" ht="15">
      <c r="B320" s="6" t="s">
        <v>185</v>
      </c>
      <c r="C320" s="6" t="s">
        <v>117</v>
      </c>
      <c r="D320" s="7" t="s">
        <v>3</v>
      </c>
      <c r="E320" s="8">
        <v>505.56</v>
      </c>
      <c r="F320" s="9"/>
      <c r="G320" s="10">
        <f>SUM(D323:D324)+SUM(F323:F325)+SUM(H323:H327)+SUM(D330:D331)</f>
        <v>0</v>
      </c>
      <c r="H320" s="10">
        <f>E320*G320</f>
        <v>0</v>
      </c>
    </row>
    <row r="321" spans="2:8" ht="15">
      <c r="B321" s="16" t="s">
        <v>6</v>
      </c>
      <c r="C321" s="17" t="s">
        <v>10</v>
      </c>
      <c r="D321" s="17"/>
      <c r="E321" s="17" t="s">
        <v>41</v>
      </c>
      <c r="F321" s="17"/>
      <c r="G321" s="17" t="s">
        <v>186</v>
      </c>
      <c r="H321" s="17"/>
    </row>
    <row r="322" spans="2:8" ht="15">
      <c r="B322" s="16"/>
      <c r="C322" s="11" t="s">
        <v>7</v>
      </c>
      <c r="D322" s="11" t="s">
        <v>8</v>
      </c>
      <c r="E322" s="11" t="s">
        <v>7</v>
      </c>
      <c r="F322" s="11" t="s">
        <v>8</v>
      </c>
      <c r="G322" s="11" t="s">
        <v>7</v>
      </c>
      <c r="H322" s="11" t="s">
        <v>8</v>
      </c>
    </row>
    <row r="323" spans="1:8" ht="15">
      <c r="A323" s="14" t="s">
        <v>187</v>
      </c>
      <c r="B323" s="16"/>
      <c r="C323" s="12" t="s">
        <v>181</v>
      </c>
      <c r="D323" s="13"/>
      <c r="E323" s="12" t="s">
        <v>181</v>
      </c>
      <c r="F323" s="13"/>
      <c r="G323" s="12" t="s">
        <v>181</v>
      </c>
      <c r="H323" s="13"/>
    </row>
    <row r="324" spans="1:8" ht="15">
      <c r="A324" s="14" t="s">
        <v>189</v>
      </c>
      <c r="B324" s="16"/>
      <c r="C324" s="12" t="s">
        <v>188</v>
      </c>
      <c r="D324" s="13"/>
      <c r="E324" s="12" t="s">
        <v>188</v>
      </c>
      <c r="F324" s="13"/>
      <c r="G324" s="12" t="s">
        <v>188</v>
      </c>
      <c r="H324" s="13"/>
    </row>
    <row r="325" spans="1:8" ht="15">
      <c r="A325" s="14" t="s">
        <v>191</v>
      </c>
      <c r="B325" s="16"/>
      <c r="C325" s="12" t="s">
        <v>6</v>
      </c>
      <c r="D325" s="13"/>
      <c r="E325" s="12" t="s">
        <v>190</v>
      </c>
      <c r="F325" s="13"/>
      <c r="G325" s="12" t="s">
        <v>190</v>
      </c>
      <c r="H325" s="13"/>
    </row>
    <row r="326" spans="1:8" ht="15">
      <c r="A326" s="14" t="s">
        <v>192</v>
      </c>
      <c r="B326" s="16"/>
      <c r="C326" s="12" t="s">
        <v>6</v>
      </c>
      <c r="D326" s="13"/>
      <c r="E326" s="12" t="s">
        <v>6</v>
      </c>
      <c r="F326" s="13"/>
      <c r="G326" s="12" t="s">
        <v>81</v>
      </c>
      <c r="H326" s="13"/>
    </row>
    <row r="327" spans="1:8" ht="15">
      <c r="A327" s="14" t="s">
        <v>193</v>
      </c>
      <c r="B327" s="16"/>
      <c r="C327" s="12" t="s">
        <v>6</v>
      </c>
      <c r="D327" s="13"/>
      <c r="E327" s="12" t="s">
        <v>6</v>
      </c>
      <c r="F327" s="13"/>
      <c r="G327" s="12" t="s">
        <v>83</v>
      </c>
      <c r="H327" s="13"/>
    </row>
    <row r="328" spans="2:8" ht="15">
      <c r="B328" s="16"/>
      <c r="C328" s="17" t="s">
        <v>11</v>
      </c>
      <c r="D328" s="17"/>
      <c r="E328" s="17" t="s">
        <v>6</v>
      </c>
      <c r="F328" s="17"/>
      <c r="G328" s="17" t="s">
        <v>6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194</v>
      </c>
      <c r="B330" s="16"/>
      <c r="C330" s="12" t="s">
        <v>181</v>
      </c>
      <c r="D330" s="13"/>
      <c r="E330" s="12" t="s">
        <v>6</v>
      </c>
      <c r="F330" s="13"/>
      <c r="G330" s="12" t="s">
        <v>6</v>
      </c>
      <c r="H330" s="13"/>
    </row>
    <row r="331" spans="1:8" ht="15">
      <c r="A331" s="14" t="s">
        <v>195</v>
      </c>
      <c r="C331" s="12" t="s">
        <v>188</v>
      </c>
      <c r="D331" s="13"/>
      <c r="E331" s="12" t="s">
        <v>6</v>
      </c>
      <c r="F331" s="13"/>
      <c r="G331" s="12" t="s">
        <v>6</v>
      </c>
      <c r="H331" s="13"/>
    </row>
    <row r="333" spans="2:8" ht="15">
      <c r="B333" s="6" t="s">
        <v>196</v>
      </c>
      <c r="C333" s="6" t="s">
        <v>117</v>
      </c>
      <c r="D333" s="7" t="s">
        <v>3</v>
      </c>
      <c r="E333" s="8">
        <v>477.84</v>
      </c>
      <c r="F333" s="9"/>
      <c r="G333" s="10">
        <f>SUM(D336:D343)</f>
        <v>0</v>
      </c>
      <c r="H333" s="10">
        <f>E333*G333</f>
        <v>0</v>
      </c>
    </row>
    <row r="334" spans="2:8" ht="15">
      <c r="B334" s="16" t="s">
        <v>6</v>
      </c>
      <c r="C334" s="17" t="s">
        <v>164</v>
      </c>
      <c r="D334" s="17"/>
      <c r="E334" s="17" t="s">
        <v>6</v>
      </c>
      <c r="F334" s="17"/>
      <c r="G334" s="17" t="s">
        <v>6</v>
      </c>
      <c r="H334" s="17"/>
    </row>
    <row r="335" spans="2:8" ht="15">
      <c r="B335" s="16"/>
      <c r="C335" s="11" t="s">
        <v>7</v>
      </c>
      <c r="D335" s="11" t="s">
        <v>8</v>
      </c>
      <c r="E335" s="11" t="s">
        <v>7</v>
      </c>
      <c r="F335" s="11" t="s">
        <v>8</v>
      </c>
      <c r="G335" s="11" t="s">
        <v>7</v>
      </c>
      <c r="H335" s="11" t="s">
        <v>8</v>
      </c>
    </row>
    <row r="336" spans="1:8" ht="15">
      <c r="A336" s="14" t="s">
        <v>197</v>
      </c>
      <c r="B336" s="16"/>
      <c r="C336" s="12" t="s">
        <v>181</v>
      </c>
      <c r="D336" s="13"/>
      <c r="E336" s="12" t="s">
        <v>6</v>
      </c>
      <c r="F336" s="13"/>
      <c r="G336" s="12" t="s">
        <v>6</v>
      </c>
      <c r="H336" s="13"/>
    </row>
    <row r="337" spans="1:8" ht="15">
      <c r="A337" s="14" t="s">
        <v>198</v>
      </c>
      <c r="B337" s="16"/>
      <c r="C337" s="12" t="s">
        <v>188</v>
      </c>
      <c r="D337" s="13"/>
      <c r="E337" s="12" t="s">
        <v>6</v>
      </c>
      <c r="F337" s="13"/>
      <c r="G337" s="12" t="s">
        <v>6</v>
      </c>
      <c r="H337" s="13"/>
    </row>
    <row r="338" spans="1:8" ht="15">
      <c r="A338" s="14" t="s">
        <v>199</v>
      </c>
      <c r="B338" s="16"/>
      <c r="C338" s="12" t="s">
        <v>190</v>
      </c>
      <c r="D338" s="13"/>
      <c r="E338" s="12" t="s">
        <v>6</v>
      </c>
      <c r="F338" s="13"/>
      <c r="G338" s="12" t="s">
        <v>6</v>
      </c>
      <c r="H338" s="13"/>
    </row>
    <row r="339" spans="1:8" ht="15">
      <c r="A339" s="14" t="s">
        <v>201</v>
      </c>
      <c r="B339" s="16"/>
      <c r="C339" s="12" t="s">
        <v>200</v>
      </c>
      <c r="D339" s="13"/>
      <c r="E339" s="12" t="s">
        <v>6</v>
      </c>
      <c r="F339" s="13"/>
      <c r="G339" s="12" t="s">
        <v>6</v>
      </c>
      <c r="H339" s="13"/>
    </row>
    <row r="340" spans="1:8" ht="15">
      <c r="A340" s="14" t="s">
        <v>202</v>
      </c>
      <c r="B340" s="16"/>
      <c r="C340" s="12" t="s">
        <v>75</v>
      </c>
      <c r="D340" s="13"/>
      <c r="E340" s="12" t="s">
        <v>6</v>
      </c>
      <c r="F340" s="13"/>
      <c r="G340" s="12" t="s">
        <v>6</v>
      </c>
      <c r="H340" s="13"/>
    </row>
    <row r="341" spans="1:8" ht="15">
      <c r="A341" s="14" t="s">
        <v>203</v>
      </c>
      <c r="B341" s="16"/>
      <c r="C341" s="12" t="s">
        <v>81</v>
      </c>
      <c r="D341" s="13"/>
      <c r="E341" s="12" t="s">
        <v>6</v>
      </c>
      <c r="F341" s="13"/>
      <c r="G341" s="12" t="s">
        <v>6</v>
      </c>
      <c r="H341" s="13"/>
    </row>
    <row r="342" spans="1:8" ht="15">
      <c r="A342" s="14" t="s">
        <v>204</v>
      </c>
      <c r="B342" s="16"/>
      <c r="C342" s="12" t="s">
        <v>83</v>
      </c>
      <c r="D342" s="13"/>
      <c r="E342" s="12" t="s">
        <v>6</v>
      </c>
      <c r="F342" s="13"/>
      <c r="G342" s="12" t="s">
        <v>6</v>
      </c>
      <c r="H342" s="13"/>
    </row>
    <row r="343" spans="1:8" ht="15">
      <c r="A343" s="14" t="s">
        <v>206</v>
      </c>
      <c r="B343" s="16"/>
      <c r="C343" s="12" t="s">
        <v>205</v>
      </c>
      <c r="D343" s="13"/>
      <c r="E343" s="12" t="s">
        <v>6</v>
      </c>
      <c r="F343" s="13"/>
      <c r="G343" s="12" t="s">
        <v>6</v>
      </c>
      <c r="H343" s="13"/>
    </row>
  </sheetData>
  <sheetProtection/>
  <mergeCells count="118">
    <mergeCell ref="B334:B343"/>
    <mergeCell ref="C334:D334"/>
    <mergeCell ref="E334:F334"/>
    <mergeCell ref="G334:H334"/>
    <mergeCell ref="B321:B330"/>
    <mergeCell ref="C321:D321"/>
    <mergeCell ref="E321:F321"/>
    <mergeCell ref="G321:H321"/>
    <mergeCell ref="C328:D328"/>
    <mergeCell ref="E328:F328"/>
    <mergeCell ref="G328:H328"/>
    <mergeCell ref="B297:B306"/>
    <mergeCell ref="C297:D297"/>
    <mergeCell ref="E297:F297"/>
    <mergeCell ref="G297:H297"/>
    <mergeCell ref="B309:B318"/>
    <mergeCell ref="C309:D309"/>
    <mergeCell ref="E309:F309"/>
    <mergeCell ref="G309:H309"/>
    <mergeCell ref="B273:B282"/>
    <mergeCell ref="C273:D273"/>
    <mergeCell ref="E273:F273"/>
    <mergeCell ref="G273:H273"/>
    <mergeCell ref="B285:B294"/>
    <mergeCell ref="C285:D285"/>
    <mergeCell ref="E285:F285"/>
    <mergeCell ref="G285:H285"/>
    <mergeCell ref="G240:H240"/>
    <mergeCell ref="B247:B256"/>
    <mergeCell ref="C247:D247"/>
    <mergeCell ref="E247:F247"/>
    <mergeCell ref="G247:H247"/>
    <mergeCell ref="B259:B268"/>
    <mergeCell ref="C259:D259"/>
    <mergeCell ref="E259:F259"/>
    <mergeCell ref="G259:H259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C240:D240"/>
    <mergeCell ref="E240:F240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 G6:G7 C18 E18:E22 C30 C42 C54 E54:E55 G54 C66:C67 E66:E67 C78:C79 C90:C92 C102:C105 C114:C121 E114:E121 C126:C130 C138 C150 C162:C163 C174 E174 G174:G175 C186:C192 E186 G186 C198 E198:E199 G198:G199 C210:C212 C222 C234:C235 E234:E235 G234:G239 C242:C244 C249:C250 C261:C269 E261:E270 C275:C280 C287 E287:E288 C299 E299 G299 C311:C312 E311:E314 G311 C323:C324 E323:E325 G323:G327 C330:C331 C336:C34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207</v>
      </c>
      <c r="B1" s="15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2015-06-28T18:01:13Z</dcterms:created>
  <dcterms:modified xsi:type="dcterms:W3CDTF">2015-06-29T06:00:02Z</dcterms:modified>
  <cp:category/>
  <cp:version/>
  <cp:contentType/>
  <cp:contentStatus/>
</cp:coreProperties>
</file>