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<sst xmlns="http://schemas.openxmlformats.org/spreadsheetml/2006/main" count="1046" uniqueCount="268">
  <si>
    <t>Дата формирования:</t>
  </si>
  <si>
    <t>28.06.2015</t>
  </si>
  <si>
    <t>VOVA</t>
  </si>
  <si>
    <t>Цена</t>
  </si>
  <si>
    <t>**V32544</t>
  </si>
  <si>
    <t>Слип</t>
  </si>
  <si>
    <t/>
  </si>
  <si>
    <t>размер</t>
  </si>
  <si>
    <t>количество</t>
  </si>
  <si>
    <t>вино винодела</t>
  </si>
  <si>
    <t>темно алая роза</t>
  </si>
  <si>
    <t>44</t>
  </si>
  <si>
    <t>416782\416794\\</t>
  </si>
  <si>
    <t>**V32546</t>
  </si>
  <si>
    <t>Слип низкий</t>
  </si>
  <si>
    <t>38</t>
  </si>
  <si>
    <t>36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</si>
  <si>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</si>
  <si>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</si>
  <si>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</si>
  <si>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</si>
  <si>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</si>
  <si>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</si>
  <si>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</si>
  <si>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</si>
  <si>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</si>
  <si>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</si>
  <si>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</si>
  <si>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</si>
  <si>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</si>
  <si>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</si>
  <si>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</si>
  <si>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</si>
  <si>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</si>
  <si>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</si>
  <si>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416839\\\</t>
  </si>
  <si>
    <t>**V54050</t>
  </si>
  <si>
    <t>Стринг</t>
  </si>
  <si>
    <t>лимонное мороженное</t>
  </si>
  <si>
    <t>416846\\\</t>
  </si>
  <si>
    <t>416847\\\</t>
  </si>
  <si>
    <t>416848\\\</t>
  </si>
  <si>
    <t>**V54053</t>
  </si>
  <si>
    <t>Танга</t>
  </si>
  <si>
    <t>сумрачно белый</t>
  </si>
  <si>
    <t>416851\\\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</si>
  <si>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</si>
  <si>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</si>
  <si>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</si>
  <si>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</si>
  <si>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</si>
  <si>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</si>
  <si>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</si>
  <si>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</si>
  <si>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416862\\\</t>
  </si>
  <si>
    <t>416863\\\</t>
  </si>
  <si>
    <t>A02114</t>
  </si>
  <si>
    <t>Мягкая чашка на карк</t>
  </si>
  <si>
    <t>черный</t>
  </si>
  <si>
    <t>75E</t>
  </si>
  <si>
    <t>416875\\\</t>
  </si>
  <si>
    <t>V32517</t>
  </si>
  <si>
    <t>асфальта</t>
  </si>
  <si>
    <t>серебристый пион</t>
  </si>
  <si>
    <t>85E</t>
  </si>
  <si>
    <t>95D</t>
  </si>
  <si>
    <t>75C</t>
  </si>
  <si>
    <t>416142\413360\440243\</t>
  </si>
  <si>
    <t>90C</t>
  </si>
  <si>
    <t>95E</t>
  </si>
  <si>
    <t>75D</t>
  </si>
  <si>
    <t>416145\422324\440244\</t>
  </si>
  <si>
    <t>90D</t>
  </si>
  <si>
    <t>416146\\440245\</t>
  </si>
  <si>
    <t>416151\\\</t>
  </si>
  <si>
    <t>90F</t>
  </si>
  <si>
    <t>416179\\\</t>
  </si>
  <si>
    <t>95F</t>
  </si>
  <si>
    <t>416185\\\</t>
  </si>
  <si>
    <t>95I</t>
  </si>
  <si>
    <t>416187\\\</t>
  </si>
  <si>
    <t>V32518</t>
  </si>
  <si>
    <t>Мягкая чашка полупоролон</t>
  </si>
  <si>
    <t>80F</t>
  </si>
  <si>
    <t>80C</t>
  </si>
  <si>
    <t>416543\416534\410078\</t>
  </si>
  <si>
    <t>90E</t>
  </si>
  <si>
    <t>80E</t>
  </si>
  <si>
    <t>416544\416540\410080\</t>
  </si>
  <si>
    <t>416546\\416513\</t>
  </si>
  <si>
    <t>80D</t>
  </si>
  <si>
    <t>95C</t>
  </si>
  <si>
    <t>416547\\416521\</t>
  </si>
  <si>
    <t>416553\\\</t>
  </si>
  <si>
    <t>416556\\\</t>
  </si>
  <si>
    <t>416559\\\</t>
  </si>
  <si>
    <t>V32531</t>
  </si>
  <si>
    <t>Пуш - ап</t>
  </si>
  <si>
    <t>лотос</t>
  </si>
  <si>
    <t>70B</t>
  </si>
  <si>
    <t>70A</t>
  </si>
  <si>
    <t>416580\440251\416573\</t>
  </si>
  <si>
    <t>75A</t>
  </si>
  <si>
    <t>70C</t>
  </si>
  <si>
    <t>\440252\416574\</t>
  </si>
  <si>
    <t>75B</t>
  </si>
  <si>
    <t>\440253\\</t>
  </si>
  <si>
    <t>\440254\\</t>
  </si>
  <si>
    <t>80B</t>
  </si>
  <si>
    <t>\440255\\</t>
  </si>
  <si>
    <t>\440256\\</t>
  </si>
  <si>
    <t>416570\112304\\</t>
  </si>
  <si>
    <t>70D</t>
  </si>
  <si>
    <t>\112305\\</t>
  </si>
  <si>
    <t>V47411</t>
  </si>
  <si>
    <t>Для кормящих мам б/карк.</t>
  </si>
  <si>
    <t>416593\\\</t>
  </si>
  <si>
    <t>V52020</t>
  </si>
  <si>
    <t>90G</t>
  </si>
  <si>
    <t>410636\\\</t>
  </si>
  <si>
    <t>410640\\\</t>
  </si>
  <si>
    <t>410641\\\</t>
  </si>
  <si>
    <t>95G</t>
  </si>
  <si>
    <t>410642\\\</t>
  </si>
  <si>
    <t>V52036</t>
  </si>
  <si>
    <t>ирландский кофе</t>
  </si>
  <si>
    <t>416616\416624\416633\</t>
  </si>
  <si>
    <t>416618\416629\416637\</t>
  </si>
  <si>
    <t>85D</t>
  </si>
  <si>
    <t>416619\\416639\</t>
  </si>
  <si>
    <t>416620\\416640\</t>
  </si>
  <si>
    <t>85B</t>
  </si>
  <si>
    <t>\\416641\</t>
  </si>
  <si>
    <t>85C</t>
  </si>
  <si>
    <t>\\416642\</t>
  </si>
  <si>
    <t>\\416643\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</si>
  <si>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</si>
  <si>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</si>
  <si>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</si>
  <si>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</si>
  <si>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</si>
  <si>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</si>
  <si>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</si>
  <si>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</si>
  <si>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V54020</t>
  </si>
  <si>
    <t>416672\\\</t>
  </si>
  <si>
    <t>416673\\\</t>
  </si>
  <si>
    <t>416674\\\</t>
  </si>
  <si>
    <t>75F</t>
  </si>
  <si>
    <t>416675\\\</t>
  </si>
  <si>
    <t>416676\\\</t>
  </si>
  <si>
    <t>416677\\\</t>
  </si>
  <si>
    <t>416679\\\</t>
  </si>
  <si>
    <t>416680\\\</t>
  </si>
  <si>
    <t>416681\\\</t>
  </si>
  <si>
    <t>V54022</t>
  </si>
  <si>
    <t>416709\\\</t>
  </si>
  <si>
    <t>416710\\\</t>
  </si>
  <si>
    <t>416711\\\</t>
  </si>
  <si>
    <t>416713\\\</t>
  </si>
  <si>
    <t>416714\\\</t>
  </si>
  <si>
    <t>416921\\\</t>
  </si>
  <si>
    <t>416715\\\</t>
  </si>
  <si>
    <t>416716\\\</t>
  </si>
  <si>
    <t>90B</t>
  </si>
  <si>
    <t>416717\\\</t>
  </si>
  <si>
    <t>416718\\\</t>
  </si>
  <si>
    <t>V54023</t>
  </si>
  <si>
    <t>белый</t>
  </si>
  <si>
    <t>410081\\\</t>
  </si>
  <si>
    <t>V54032</t>
  </si>
  <si>
    <t>кофе латте</t>
  </si>
  <si>
    <t>410104\416719\\</t>
  </si>
  <si>
    <t>410644\114446\\</t>
  </si>
  <si>
    <t>\114447\\</t>
  </si>
  <si>
    <t>\114448\\</t>
  </si>
  <si>
    <t>\114449\\</t>
  </si>
  <si>
    <t>\114450\\</t>
  </si>
  <si>
    <t>80A</t>
  </si>
  <si>
    <t>\114451\\</t>
  </si>
  <si>
    <t>\114452\\</t>
  </si>
  <si>
    <t>\114453\\</t>
  </si>
  <si>
    <t>\114454\\</t>
  </si>
  <si>
    <t>\114455\\</t>
  </si>
  <si>
    <t>85A</t>
  </si>
  <si>
    <t>\114456\\</t>
  </si>
  <si>
    <t>\114457\\</t>
  </si>
  <si>
    <t>\114458\\</t>
  </si>
  <si>
    <t>\114459\\</t>
  </si>
  <si>
    <t>\417742\\</t>
  </si>
  <si>
    <t>\416720\\</t>
  </si>
  <si>
    <t>V54034</t>
  </si>
  <si>
    <t>416724\416727\\</t>
  </si>
  <si>
    <t>416725\416728\\</t>
  </si>
  <si>
    <t>\416732\\</t>
  </si>
  <si>
    <t>V54037</t>
  </si>
  <si>
    <t xml:space="preserve">Пуш - ап формованный гель </t>
  </si>
  <si>
    <t>небесно синий</t>
  </si>
  <si>
    <t>416744\416741\413414\</t>
  </si>
  <si>
    <t>411677\\416739\</t>
  </si>
  <si>
    <t>V54123</t>
  </si>
  <si>
    <t>Формованный спейсер</t>
  </si>
  <si>
    <t>413439\414760\413456\</t>
  </si>
  <si>
    <t>413444\414761\413457\</t>
  </si>
  <si>
    <t>413445\414762\413464\</t>
  </si>
  <si>
    <t>80G</t>
  </si>
  <si>
    <t>413446\414763\413470\</t>
  </si>
  <si>
    <t>413450\414768\413471\</t>
  </si>
  <si>
    <t>85F</t>
  </si>
  <si>
    <t>413451\414769\413472\</t>
  </si>
  <si>
    <t>85G</t>
  </si>
  <si>
    <t>413452\414770\413476\</t>
  </si>
  <si>
    <t>\414774\413477\</t>
  </si>
  <si>
    <t>\414775\413479\</t>
  </si>
  <si>
    <t>\414776\413482\</t>
  </si>
  <si>
    <t>\414778\413483\</t>
  </si>
  <si>
    <t>\414779\413485\</t>
  </si>
  <si>
    <t>\414780\413486\</t>
  </si>
  <si>
    <t>\414781\413487\</t>
  </si>
  <si>
    <t>\414784\\</t>
  </si>
  <si>
    <t>\414785\\</t>
  </si>
  <si>
    <t>\414786\\</t>
  </si>
  <si>
    <t>410667\\\</t>
  </si>
  <si>
    <t>410668\\\</t>
  </si>
  <si>
    <t>410669\\\</t>
  </si>
  <si>
    <t>410670\\\</t>
  </si>
  <si>
    <t>410671\\\</t>
  </si>
  <si>
    <t>75G</t>
  </si>
  <si>
    <t>410672\\\</t>
  </si>
  <si>
    <t>410674\\\</t>
  </si>
  <si>
    <t>410675\\\</t>
  </si>
  <si>
    <t>410676\\\</t>
  </si>
  <si>
    <t>410677\\\</t>
  </si>
  <si>
    <t>410678\\\</t>
  </si>
  <si>
    <t>410679\\\</t>
  </si>
  <si>
    <t>410680\\\</t>
  </si>
  <si>
    <t>410681\\\</t>
  </si>
  <si>
    <t>410682\\\</t>
  </si>
  <si>
    <t>410683\\\</t>
  </si>
  <si>
    <t>410684\\\</t>
  </si>
  <si>
    <t>410685\\\</t>
  </si>
  <si>
    <t>410686\\\</t>
  </si>
  <si>
    <t>410687\\\</t>
  </si>
  <si>
    <t>410689\\\</t>
  </si>
  <si>
    <t>410690\\\</t>
  </si>
  <si>
    <t>410691\\\</t>
  </si>
  <si>
    <t>V54124</t>
  </si>
  <si>
    <t>440257\\\</t>
  </si>
  <si>
    <t>440259\\\</t>
  </si>
  <si>
    <t>440260\\\</t>
  </si>
  <si>
    <t>440261\\\</t>
  </si>
  <si>
    <t>440263\\\</t>
  </si>
  <si>
    <t>440264\\\</t>
  </si>
  <si>
    <t>V69606</t>
  </si>
  <si>
    <t>422315\422322\422317\</t>
  </si>
  <si>
    <t>\422323\\</t>
  </si>
  <si>
    <t>\410061\\</t>
  </si>
  <si>
    <t>\410062\\</t>
  </si>
  <si>
    <t>V76633</t>
  </si>
  <si>
    <t>Пуш - ап  формованный</t>
  </si>
  <si>
    <t>416775\\\</t>
  </si>
  <si>
    <t>V9161</t>
  </si>
  <si>
    <t>416131\\\</t>
  </si>
  <si>
    <t>416133\\\</t>
  </si>
  <si>
    <t>107968\\\</t>
  </si>
  <si>
    <t>107969\\\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</si>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</sst>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1362075</xdr:colOff>
      <xdr:row>12</xdr:row>
      <xdr:rowOff>161925</xdr:rowOff>
    </xdr:to>
    <xdr:pic>
      <xdr:nvPicPr>
        <xdr:cNvPr id="1" name="Рисунок 2" descr="3860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3903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1343025</xdr:colOff>
      <xdr:row>36</xdr:row>
      <xdr:rowOff>161925</xdr:rowOff>
    </xdr:to>
    <xdr:pic>
      <xdr:nvPicPr>
        <xdr:cNvPr id="3" name="Рисунок 4" descr="3864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864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882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61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61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117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903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1400175</xdr:colOff>
      <xdr:row>120</xdr:row>
      <xdr:rowOff>161925</xdr:rowOff>
    </xdr:to>
    <xdr:pic>
      <xdr:nvPicPr>
        <xdr:cNvPr id="10" name="Рисунок 11" descr="3881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904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8817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148</xdr:row>
      <xdr:rowOff>38100</xdr:rowOff>
    </xdr:from>
    <xdr:to>
      <xdr:col>1</xdr:col>
      <xdr:colOff>1419225</xdr:colOff>
      <xdr:row>157</xdr:row>
      <xdr:rowOff>161925</xdr:rowOff>
    </xdr:to>
    <xdr:pic>
      <xdr:nvPicPr>
        <xdr:cNvPr id="13" name="Рисунок 14" descr="3860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23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161</xdr:row>
      <xdr:rowOff>38100</xdr:rowOff>
    </xdr:from>
    <xdr:to>
      <xdr:col>1</xdr:col>
      <xdr:colOff>1419225</xdr:colOff>
      <xdr:row>170</xdr:row>
      <xdr:rowOff>161925</xdr:rowOff>
    </xdr:to>
    <xdr:pic>
      <xdr:nvPicPr>
        <xdr:cNvPr id="14" name="Рисунок 15" descr="17558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70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175</xdr:row>
      <xdr:rowOff>38100</xdr:rowOff>
    </xdr:from>
    <xdr:to>
      <xdr:col>1</xdr:col>
      <xdr:colOff>1419225</xdr:colOff>
      <xdr:row>184</xdr:row>
      <xdr:rowOff>161925</xdr:rowOff>
    </xdr:to>
    <xdr:pic>
      <xdr:nvPicPr>
        <xdr:cNvPr id="15" name="Рисунок 16" descr="3902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37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187</xdr:row>
      <xdr:rowOff>38100</xdr:rowOff>
    </xdr:from>
    <xdr:to>
      <xdr:col>1</xdr:col>
      <xdr:colOff>1343025</xdr:colOff>
      <xdr:row>196</xdr:row>
      <xdr:rowOff>161925</xdr:rowOff>
    </xdr:to>
    <xdr:pic>
      <xdr:nvPicPr>
        <xdr:cNvPr id="16" name="Рисунок 17" descr="386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5661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199</xdr:row>
      <xdr:rowOff>38100</xdr:rowOff>
    </xdr:from>
    <xdr:to>
      <xdr:col>1</xdr:col>
      <xdr:colOff>1419225</xdr:colOff>
      <xdr:row>208</xdr:row>
      <xdr:rowOff>161925</xdr:rowOff>
    </xdr:to>
    <xdr:pic>
      <xdr:nvPicPr>
        <xdr:cNvPr id="17" name="Рисунок 18" descr="3902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94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220</xdr:row>
      <xdr:rowOff>38100</xdr:rowOff>
    </xdr:from>
    <xdr:to>
      <xdr:col>1</xdr:col>
      <xdr:colOff>1419225</xdr:colOff>
      <xdr:row>229</xdr:row>
      <xdr:rowOff>161925</xdr:rowOff>
    </xdr:to>
    <xdr:pic>
      <xdr:nvPicPr>
        <xdr:cNvPr id="18" name="Рисунок 19" descr="3902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94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247</xdr:row>
      <xdr:rowOff>38100</xdr:rowOff>
    </xdr:from>
    <xdr:to>
      <xdr:col>1</xdr:col>
      <xdr:colOff>1276350</xdr:colOff>
      <xdr:row>256</xdr:row>
      <xdr:rowOff>161925</xdr:rowOff>
    </xdr:to>
    <xdr:pic>
      <xdr:nvPicPr>
        <xdr:cNvPr id="19" name="Рисунок 20" descr="3860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70916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1419225</xdr:colOff>
      <xdr:row>268</xdr:row>
      <xdr:rowOff>161925</xdr:rowOff>
    </xdr:to>
    <xdr:pic>
      <xdr:nvPicPr>
        <xdr:cNvPr id="20" name="Рисунок 21" descr="1756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937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280</xdr:row>
      <xdr:rowOff>38100</xdr:rowOff>
    </xdr:from>
    <xdr:to>
      <xdr:col>1</xdr:col>
      <xdr:colOff>1419225</xdr:colOff>
      <xdr:row>289</xdr:row>
      <xdr:rowOff>161925</xdr:rowOff>
    </xdr:to>
    <xdr:pic>
      <xdr:nvPicPr>
        <xdr:cNvPr id="21" name="Рисунок 22" descr="3860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337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292</xdr:row>
      <xdr:rowOff>38100</xdr:rowOff>
    </xdr:from>
    <xdr:to>
      <xdr:col>1</xdr:col>
      <xdr:colOff>1438275</xdr:colOff>
      <xdr:row>301</xdr:row>
      <xdr:rowOff>38100</xdr:rowOff>
    </xdr:to>
    <xdr:pic>
      <xdr:nvPicPr>
        <xdr:cNvPr id="22" name="Рисунок 23" descr="3864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5664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304</xdr:row>
      <xdr:rowOff>38100</xdr:rowOff>
    </xdr:from>
    <xdr:to>
      <xdr:col>1</xdr:col>
      <xdr:colOff>1419225</xdr:colOff>
      <xdr:row>313</xdr:row>
      <xdr:rowOff>161925</xdr:rowOff>
    </xdr:to>
    <xdr:pic>
      <xdr:nvPicPr>
        <xdr:cNvPr id="23" name="Рисунок 24" descr="38644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795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350</xdr:row>
      <xdr:rowOff>38100</xdr:rowOff>
    </xdr:from>
    <xdr:to>
      <xdr:col>1</xdr:col>
      <xdr:colOff>1276350</xdr:colOff>
      <xdr:row>359</xdr:row>
      <xdr:rowOff>161925</xdr:rowOff>
    </xdr:to>
    <xdr:pic>
      <xdr:nvPicPr>
        <xdr:cNvPr id="24" name="Рисунок 25" descr="4032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67131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362</xdr:row>
      <xdr:rowOff>38100</xdr:rowOff>
    </xdr:from>
    <xdr:to>
      <xdr:col>1</xdr:col>
      <xdr:colOff>1343025</xdr:colOff>
      <xdr:row>371</xdr:row>
      <xdr:rowOff>161925</xdr:rowOff>
    </xdr:to>
    <xdr:pic>
      <xdr:nvPicPr>
        <xdr:cNvPr id="25" name="Рисунок 26" descr="1756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8999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374</xdr:row>
      <xdr:rowOff>38100</xdr:rowOff>
    </xdr:from>
    <xdr:to>
      <xdr:col>1</xdr:col>
      <xdr:colOff>1419225</xdr:colOff>
      <xdr:row>383</xdr:row>
      <xdr:rowOff>161925</xdr:rowOff>
    </xdr:to>
    <xdr:pic>
      <xdr:nvPicPr>
        <xdr:cNvPr id="26" name="Рисунок 27" descr="39032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128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386</xdr:row>
      <xdr:rowOff>38100</xdr:rowOff>
    </xdr:from>
    <xdr:to>
      <xdr:col>1</xdr:col>
      <xdr:colOff>1419225</xdr:colOff>
      <xdr:row>395</xdr:row>
      <xdr:rowOff>161925</xdr:rowOff>
    </xdr:to>
    <xdr:pic>
      <xdr:nvPicPr>
        <xdr:cNvPr id="27" name="Рисунок 28" descr="1756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7357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G3+G15+G27+G39+G51+G63+G75+G87+G99+G111+G123+G135+G148+G161+G175+G187+G199+G220+G233+G247+G259+G280+G292+G304+G350+G362+G374+G386</f>
        <v>0</v>
      </c>
      <c r="H2" s="5">
        <f>H3+H15+H27+H39+H51+H63+H75+H87+H99+H111+H123+H135+H148+H161+H175+H187+H199+H220+H233+H247+H259+H280+H292+H304+H350+H362+H374+H386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263.85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13</v>
      </c>
      <c r="C15" s="6" t="s">
        <v>14</v>
      </c>
      <c r="D15" s="7" t="s">
        <v>3</v>
      </c>
      <c r="E15" s="8">
        <v>237.77</v>
      </c>
      <c r="F15" s="9"/>
      <c r="G15" s="10">
        <f>SUM(D18:D22)+SUM(F18:F18)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15</v>
      </c>
      <c r="D18" s="13"/>
      <c r="E18" s="12" t="s">
        <v>16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18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21</v>
      </c>
      <c r="B20" s="16"/>
      <c r="C20" s="12" t="s">
        <v>20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22</v>
      </c>
      <c r="B21" s="16"/>
      <c r="C21" s="12" t="s">
        <v>11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24</v>
      </c>
      <c r="B22" s="16"/>
      <c r="C22" s="12" t="s">
        <v>23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26</v>
      </c>
      <c r="D27" s="7" t="s">
        <v>3</v>
      </c>
      <c r="E27" s="8">
        <v>246.21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29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292.99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27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34</v>
      </c>
      <c r="D51" s="7" t="s">
        <v>3</v>
      </c>
      <c r="E51" s="8">
        <v>237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20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243.91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38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15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18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41</v>
      </c>
      <c r="B68" s="16"/>
      <c r="C68" s="12" t="s">
        <v>20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42</v>
      </c>
      <c r="C75" s="6" t="s">
        <v>43</v>
      </c>
      <c r="D75" s="7" t="s">
        <v>3</v>
      </c>
      <c r="E75" s="8">
        <v>255.41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292.23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18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49</v>
      </c>
      <c r="C99" s="6" t="s">
        <v>50</v>
      </c>
      <c r="D99" s="7" t="s">
        <v>3</v>
      </c>
      <c r="E99" s="8">
        <v>284.56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53</v>
      </c>
      <c r="D111" s="7" t="s">
        <v>3</v>
      </c>
      <c r="E111" s="8">
        <v>276.12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38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11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23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56</v>
      </c>
      <c r="C123" s="6" t="s">
        <v>57</v>
      </c>
      <c r="D123" s="7" t="s">
        <v>3</v>
      </c>
      <c r="E123" s="8">
        <v>355.12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60</v>
      </c>
      <c r="B126" s="16"/>
      <c r="C126" s="12" t="s">
        <v>59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61</v>
      </c>
      <c r="C135" s="6" t="s">
        <v>57</v>
      </c>
      <c r="D135" s="7" t="s">
        <v>3</v>
      </c>
      <c r="E135" s="8">
        <v>694.81</v>
      </c>
      <c r="F135" s="9"/>
      <c r="G135" s="10">
        <f>SUM(D138:D141)+SUM(F138:F139)+SUM(H138:H140)+SUM(D144:D146)</f>
        <v>0</v>
      </c>
      <c r="H135" s="10">
        <f>E135*G135</f>
        <v>0</v>
      </c>
    </row>
    <row r="136" spans="2:8" ht="15">
      <c r="B136" s="16" t="s">
        <v>6</v>
      </c>
      <c r="C136" s="17" t="s">
        <v>62</v>
      </c>
      <c r="D136" s="17"/>
      <c r="E136" s="17" t="s">
        <v>63</v>
      </c>
      <c r="F136" s="17"/>
      <c r="G136" s="17" t="s">
        <v>44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67</v>
      </c>
      <c r="B138" s="16"/>
      <c r="C138" s="12" t="s">
        <v>64</v>
      </c>
      <c r="D138" s="13"/>
      <c r="E138" s="12" t="s">
        <v>65</v>
      </c>
      <c r="F138" s="13"/>
      <c r="G138" s="12" t="s">
        <v>66</v>
      </c>
      <c r="H138" s="13"/>
    </row>
    <row r="139" spans="1:8" ht="15">
      <c r="A139" s="14" t="s">
        <v>71</v>
      </c>
      <c r="B139" s="16"/>
      <c r="C139" s="12" t="s">
        <v>68</v>
      </c>
      <c r="D139" s="13"/>
      <c r="E139" s="12" t="s">
        <v>69</v>
      </c>
      <c r="F139" s="13"/>
      <c r="G139" s="12" t="s">
        <v>70</v>
      </c>
      <c r="H139" s="13"/>
    </row>
    <row r="140" spans="1:8" ht="15">
      <c r="A140" s="14" t="s">
        <v>73</v>
      </c>
      <c r="B140" s="16"/>
      <c r="C140" s="12" t="s">
        <v>72</v>
      </c>
      <c r="D140" s="13"/>
      <c r="E140" s="12" t="s">
        <v>6</v>
      </c>
      <c r="F140" s="13"/>
      <c r="G140" s="12" t="s">
        <v>59</v>
      </c>
      <c r="H140" s="13"/>
    </row>
    <row r="141" spans="1:8" ht="15">
      <c r="A141" s="14" t="s">
        <v>74</v>
      </c>
      <c r="B141" s="16"/>
      <c r="C141" s="12" t="s">
        <v>65</v>
      </c>
      <c r="D141" s="13"/>
      <c r="E141" s="12" t="s">
        <v>6</v>
      </c>
      <c r="F141" s="13"/>
      <c r="G141" s="12" t="s">
        <v>6</v>
      </c>
      <c r="H141" s="13"/>
    </row>
    <row r="142" spans="2:8" ht="15">
      <c r="B142" s="16"/>
      <c r="C142" s="17" t="s">
        <v>10</v>
      </c>
      <c r="D142" s="17"/>
      <c r="E142" s="17" t="s">
        <v>6</v>
      </c>
      <c r="F142" s="17"/>
      <c r="G142" s="17" t="s">
        <v>6</v>
      </c>
      <c r="H142" s="17"/>
    </row>
    <row r="143" spans="2:8" ht="15">
      <c r="B143" s="16"/>
      <c r="C143" s="11" t="s">
        <v>7</v>
      </c>
      <c r="D143" s="11" t="s">
        <v>8</v>
      </c>
      <c r="E143" s="11" t="s">
        <v>7</v>
      </c>
      <c r="F143" s="11" t="s">
        <v>8</v>
      </c>
      <c r="G143" s="11" t="s">
        <v>7</v>
      </c>
      <c r="H143" s="11" t="s">
        <v>8</v>
      </c>
    </row>
    <row r="144" spans="1:8" ht="15">
      <c r="A144" s="14" t="s">
        <v>76</v>
      </c>
      <c r="B144" s="16"/>
      <c r="C144" s="12" t="s">
        <v>75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78</v>
      </c>
      <c r="B145" s="16"/>
      <c r="C145" s="12" t="s">
        <v>77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80</v>
      </c>
      <c r="C146" s="12" t="s">
        <v>79</v>
      </c>
      <c r="D146" s="13"/>
      <c r="E146" s="12" t="s">
        <v>6</v>
      </c>
      <c r="F146" s="13"/>
      <c r="G146" s="12" t="s">
        <v>6</v>
      </c>
      <c r="H146" s="13"/>
    </row>
    <row r="148" spans="2:8" ht="15">
      <c r="B148" s="6" t="s">
        <v>81</v>
      </c>
      <c r="C148" s="6" t="s">
        <v>82</v>
      </c>
      <c r="D148" s="7" t="s">
        <v>3</v>
      </c>
      <c r="E148" s="8">
        <v>570.65</v>
      </c>
      <c r="F148" s="9"/>
      <c r="G148" s="10">
        <f>SUM(D151:D155)+SUM(F151:F152)+SUM(H151:H154)+SUM(D158:D159)</f>
        <v>0</v>
      </c>
      <c r="H148" s="10">
        <f>E148*G148</f>
        <v>0</v>
      </c>
    </row>
    <row r="149" spans="2:8" ht="15">
      <c r="B149" s="16" t="s">
        <v>6</v>
      </c>
      <c r="C149" s="17" t="s">
        <v>62</v>
      </c>
      <c r="D149" s="17"/>
      <c r="E149" s="17" t="s">
        <v>9</v>
      </c>
      <c r="F149" s="17"/>
      <c r="G149" s="17" t="s">
        <v>63</v>
      </c>
      <c r="H149" s="17"/>
    </row>
    <row r="150" spans="2:8" ht="15">
      <c r="B150" s="16"/>
      <c r="C150" s="11" t="s">
        <v>7</v>
      </c>
      <c r="D150" s="11" t="s">
        <v>8</v>
      </c>
      <c r="E150" s="11" t="s">
        <v>7</v>
      </c>
      <c r="F150" s="11" t="s">
        <v>8</v>
      </c>
      <c r="G150" s="11" t="s">
        <v>7</v>
      </c>
      <c r="H150" s="11" t="s">
        <v>8</v>
      </c>
    </row>
    <row r="151" spans="1:8" ht="15">
      <c r="A151" s="14" t="s">
        <v>85</v>
      </c>
      <c r="B151" s="16"/>
      <c r="C151" s="12" t="s">
        <v>66</v>
      </c>
      <c r="D151" s="13"/>
      <c r="E151" s="12" t="s">
        <v>83</v>
      </c>
      <c r="F151" s="13"/>
      <c r="G151" s="12" t="s">
        <v>84</v>
      </c>
      <c r="H151" s="13"/>
    </row>
    <row r="152" spans="1:8" ht="15">
      <c r="A152" s="14" t="s">
        <v>88</v>
      </c>
      <c r="B152" s="16"/>
      <c r="C152" s="12" t="s">
        <v>70</v>
      </c>
      <c r="D152" s="13"/>
      <c r="E152" s="12" t="s">
        <v>86</v>
      </c>
      <c r="F152" s="13"/>
      <c r="G152" s="12" t="s">
        <v>87</v>
      </c>
      <c r="H152" s="13"/>
    </row>
    <row r="153" spans="1:8" ht="15">
      <c r="A153" s="14" t="s">
        <v>89</v>
      </c>
      <c r="B153" s="16"/>
      <c r="C153" s="12" t="s">
        <v>84</v>
      </c>
      <c r="D153" s="13"/>
      <c r="E153" s="12" t="s">
        <v>6</v>
      </c>
      <c r="F153" s="13"/>
      <c r="G153" s="12" t="s">
        <v>83</v>
      </c>
      <c r="H153" s="13"/>
    </row>
    <row r="154" spans="1:8" ht="15">
      <c r="A154" s="14" t="s">
        <v>92</v>
      </c>
      <c r="B154" s="16"/>
      <c r="C154" s="12" t="s">
        <v>90</v>
      </c>
      <c r="D154" s="13"/>
      <c r="E154" s="12" t="s">
        <v>6</v>
      </c>
      <c r="F154" s="13"/>
      <c r="G154" s="12" t="s">
        <v>91</v>
      </c>
      <c r="H154" s="13"/>
    </row>
    <row r="155" spans="1:8" ht="15">
      <c r="A155" s="14" t="s">
        <v>93</v>
      </c>
      <c r="B155" s="16"/>
      <c r="C155" s="12" t="s">
        <v>64</v>
      </c>
      <c r="D155" s="13"/>
      <c r="E155" s="12" t="s">
        <v>6</v>
      </c>
      <c r="F155" s="13"/>
      <c r="G155" s="12" t="s">
        <v>6</v>
      </c>
      <c r="H155" s="13"/>
    </row>
    <row r="156" spans="2:8" ht="15">
      <c r="B156" s="16"/>
      <c r="C156" s="17" t="s">
        <v>58</v>
      </c>
      <c r="D156" s="17"/>
      <c r="E156" s="17" t="s">
        <v>6</v>
      </c>
      <c r="F156" s="17"/>
      <c r="G156" s="17" t="s">
        <v>6</v>
      </c>
      <c r="H156" s="17"/>
    </row>
    <row r="157" spans="2:8" ht="15">
      <c r="B157" s="16"/>
      <c r="C157" s="11" t="s">
        <v>7</v>
      </c>
      <c r="D157" s="11" t="s">
        <v>8</v>
      </c>
      <c r="E157" s="11" t="s">
        <v>7</v>
      </c>
      <c r="F157" s="11" t="s">
        <v>8</v>
      </c>
      <c r="G157" s="11" t="s">
        <v>7</v>
      </c>
      <c r="H157" s="11" t="s">
        <v>8</v>
      </c>
    </row>
    <row r="158" spans="1:8" ht="15">
      <c r="A158" s="14" t="s">
        <v>94</v>
      </c>
      <c r="B158" s="16"/>
      <c r="C158" s="12" t="s">
        <v>70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95</v>
      </c>
      <c r="C159" s="12" t="s">
        <v>84</v>
      </c>
      <c r="D159" s="13"/>
      <c r="E159" s="12" t="s">
        <v>6</v>
      </c>
      <c r="F159" s="13"/>
      <c r="G159" s="12" t="s">
        <v>6</v>
      </c>
      <c r="H159" s="13"/>
    </row>
    <row r="161" spans="2:8" ht="15">
      <c r="B161" s="6" t="s">
        <v>96</v>
      </c>
      <c r="C161" s="6" t="s">
        <v>97</v>
      </c>
      <c r="D161" s="7" t="s">
        <v>3</v>
      </c>
      <c r="E161" s="8">
        <v>738.99</v>
      </c>
      <c r="F161" s="9"/>
      <c r="G161" s="10">
        <f>SUM(D164:D164)+SUM(F164:F169)+SUM(H164:H165)+SUM(D172:D172)+SUM(F172:F173)</f>
        <v>0</v>
      </c>
      <c r="H161" s="10">
        <f>E161*G161</f>
        <v>0</v>
      </c>
    </row>
    <row r="162" spans="2:8" ht="15">
      <c r="B162" s="16" t="s">
        <v>6</v>
      </c>
      <c r="C162" s="17" t="s">
        <v>62</v>
      </c>
      <c r="D162" s="17"/>
      <c r="E162" s="17" t="s">
        <v>98</v>
      </c>
      <c r="F162" s="17"/>
      <c r="G162" s="17" t="s">
        <v>63</v>
      </c>
      <c r="H162" s="17"/>
    </row>
    <row r="163" spans="2:8" ht="15">
      <c r="B163" s="16"/>
      <c r="C163" s="11" t="s">
        <v>7</v>
      </c>
      <c r="D163" s="11" t="s">
        <v>8</v>
      </c>
      <c r="E163" s="11" t="s">
        <v>7</v>
      </c>
      <c r="F163" s="11" t="s">
        <v>8</v>
      </c>
      <c r="G163" s="11" t="s">
        <v>7</v>
      </c>
      <c r="H163" s="11" t="s">
        <v>8</v>
      </c>
    </row>
    <row r="164" spans="1:8" ht="15">
      <c r="A164" s="14" t="s">
        <v>101</v>
      </c>
      <c r="B164" s="16"/>
      <c r="C164" s="12" t="s">
        <v>70</v>
      </c>
      <c r="D164" s="13"/>
      <c r="E164" s="12" t="s">
        <v>99</v>
      </c>
      <c r="F164" s="13"/>
      <c r="G164" s="12" t="s">
        <v>100</v>
      </c>
      <c r="H164" s="13"/>
    </row>
    <row r="165" spans="1:8" ht="15">
      <c r="A165" s="14" t="s">
        <v>104</v>
      </c>
      <c r="B165" s="16"/>
      <c r="C165" s="12" t="s">
        <v>6</v>
      </c>
      <c r="D165" s="13"/>
      <c r="E165" s="12" t="s">
        <v>102</v>
      </c>
      <c r="F165" s="13"/>
      <c r="G165" s="12" t="s">
        <v>103</v>
      </c>
      <c r="H165" s="13"/>
    </row>
    <row r="166" spans="1:8" ht="15">
      <c r="A166" s="14" t="s">
        <v>106</v>
      </c>
      <c r="B166" s="16"/>
      <c r="C166" s="12" t="s">
        <v>6</v>
      </c>
      <c r="D166" s="13"/>
      <c r="E166" s="12" t="s">
        <v>105</v>
      </c>
      <c r="F166" s="13"/>
      <c r="G166" s="12" t="s">
        <v>6</v>
      </c>
      <c r="H166" s="13"/>
    </row>
    <row r="167" spans="1:8" ht="15">
      <c r="A167" s="14" t="s">
        <v>107</v>
      </c>
      <c r="B167" s="16"/>
      <c r="C167" s="12" t="s">
        <v>6</v>
      </c>
      <c r="D167" s="13"/>
      <c r="E167" s="12" t="s">
        <v>66</v>
      </c>
      <c r="F167" s="13"/>
      <c r="G167" s="12" t="s">
        <v>6</v>
      </c>
      <c r="H167" s="13"/>
    </row>
    <row r="168" spans="1:8" ht="15">
      <c r="A168" s="14" t="s">
        <v>109</v>
      </c>
      <c r="B168" s="16"/>
      <c r="C168" s="12" t="s">
        <v>6</v>
      </c>
      <c r="D168" s="13"/>
      <c r="E168" s="12" t="s">
        <v>108</v>
      </c>
      <c r="F168" s="13"/>
      <c r="G168" s="12" t="s">
        <v>6</v>
      </c>
      <c r="H168" s="13"/>
    </row>
    <row r="169" spans="1:8" ht="15">
      <c r="A169" s="14" t="s">
        <v>110</v>
      </c>
      <c r="B169" s="16"/>
      <c r="C169" s="12" t="s">
        <v>6</v>
      </c>
      <c r="D169" s="13"/>
      <c r="E169" s="12" t="s">
        <v>87</v>
      </c>
      <c r="F169" s="13"/>
      <c r="G169" s="12" t="s">
        <v>6</v>
      </c>
      <c r="H169" s="13"/>
    </row>
    <row r="170" spans="2:8" ht="15">
      <c r="B170" s="16"/>
      <c r="C170" s="17" t="s">
        <v>44</v>
      </c>
      <c r="D170" s="17"/>
      <c r="E170" s="17" t="s">
        <v>58</v>
      </c>
      <c r="F170" s="17"/>
      <c r="G170" s="17" t="s">
        <v>6</v>
      </c>
      <c r="H170" s="17"/>
    </row>
    <row r="171" spans="2:8" ht="15">
      <c r="B171" s="16"/>
      <c r="C171" s="11" t="s">
        <v>7</v>
      </c>
      <c r="D171" s="11" t="s">
        <v>8</v>
      </c>
      <c r="E171" s="11" t="s">
        <v>7</v>
      </c>
      <c r="F171" s="11" t="s">
        <v>8</v>
      </c>
      <c r="G171" s="11" t="s">
        <v>7</v>
      </c>
      <c r="H171" s="11" t="s">
        <v>8</v>
      </c>
    </row>
    <row r="172" spans="1:8" ht="15">
      <c r="A172" s="14" t="s">
        <v>111</v>
      </c>
      <c r="C172" s="12" t="s">
        <v>70</v>
      </c>
      <c r="D172" s="13"/>
      <c r="E172" s="12" t="s">
        <v>103</v>
      </c>
      <c r="F172" s="13"/>
      <c r="G172" s="12" t="s">
        <v>6</v>
      </c>
      <c r="H172" s="13"/>
    </row>
    <row r="173" spans="1:8" ht="15">
      <c r="A173" s="14" t="s">
        <v>113</v>
      </c>
      <c r="C173" s="12" t="s">
        <v>6</v>
      </c>
      <c r="D173" s="13"/>
      <c r="E173" s="12" t="s">
        <v>112</v>
      </c>
      <c r="F173" s="13"/>
      <c r="G173" s="12" t="s">
        <v>6</v>
      </c>
      <c r="H173" s="13"/>
    </row>
    <row r="175" spans="2:8" ht="15">
      <c r="B175" s="6" t="s">
        <v>114</v>
      </c>
      <c r="C175" s="6" t="s">
        <v>115</v>
      </c>
      <c r="D175" s="7" t="s">
        <v>3</v>
      </c>
      <c r="E175" s="8">
        <v>720.21</v>
      </c>
      <c r="F175" s="9"/>
      <c r="G175" s="10">
        <f>SUM(D178:D178)</f>
        <v>0</v>
      </c>
      <c r="H175" s="10">
        <f>E175*G175</f>
        <v>0</v>
      </c>
    </row>
    <row r="176" spans="2:8" ht="15">
      <c r="B176" s="16" t="s">
        <v>6</v>
      </c>
      <c r="C176" s="17" t="s">
        <v>44</v>
      </c>
      <c r="D176" s="17"/>
      <c r="E176" s="17" t="s">
        <v>6</v>
      </c>
      <c r="F176" s="17"/>
      <c r="G176" s="17" t="s">
        <v>6</v>
      </c>
      <c r="H176" s="17"/>
    </row>
    <row r="177" spans="2:8" ht="15">
      <c r="B177" s="16"/>
      <c r="C177" s="11" t="s">
        <v>7</v>
      </c>
      <c r="D177" s="11" t="s">
        <v>8</v>
      </c>
      <c r="E177" s="11" t="s">
        <v>7</v>
      </c>
      <c r="F177" s="11" t="s">
        <v>8</v>
      </c>
      <c r="G177" s="11" t="s">
        <v>7</v>
      </c>
      <c r="H177" s="11" t="s">
        <v>8</v>
      </c>
    </row>
    <row r="178" spans="1:8" ht="15">
      <c r="A178" s="14" t="s">
        <v>116</v>
      </c>
      <c r="B178" s="16"/>
      <c r="C178" s="12" t="s">
        <v>108</v>
      </c>
      <c r="D178" s="13"/>
      <c r="E178" s="12" t="s">
        <v>6</v>
      </c>
      <c r="F178" s="13"/>
      <c r="G178" s="12" t="s">
        <v>6</v>
      </c>
      <c r="H178" s="13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7" spans="2:8" ht="15">
      <c r="B187" s="6" t="s">
        <v>117</v>
      </c>
      <c r="C187" s="6" t="s">
        <v>82</v>
      </c>
      <c r="D187" s="7" t="s">
        <v>3</v>
      </c>
      <c r="E187" s="8">
        <v>542.27</v>
      </c>
      <c r="F187" s="9"/>
      <c r="G187" s="10">
        <f>SUM(D190:D193)</f>
        <v>0</v>
      </c>
      <c r="H187" s="10">
        <f>E187*G187</f>
        <v>0</v>
      </c>
    </row>
    <row r="188" spans="2:8" ht="15">
      <c r="B188" s="16" t="s">
        <v>6</v>
      </c>
      <c r="C188" s="17" t="s">
        <v>63</v>
      </c>
      <c r="D188" s="17"/>
      <c r="E188" s="17" t="s">
        <v>6</v>
      </c>
      <c r="F188" s="17"/>
      <c r="G188" s="17" t="s">
        <v>6</v>
      </c>
      <c r="H188" s="17"/>
    </row>
    <row r="189" spans="2:8" ht="15">
      <c r="B189" s="16"/>
      <c r="C189" s="11" t="s">
        <v>7</v>
      </c>
      <c r="D189" s="11" t="s">
        <v>8</v>
      </c>
      <c r="E189" s="11" t="s">
        <v>7</v>
      </c>
      <c r="F189" s="11" t="s">
        <v>8</v>
      </c>
      <c r="G189" s="11" t="s">
        <v>7</v>
      </c>
      <c r="H189" s="11" t="s">
        <v>8</v>
      </c>
    </row>
    <row r="190" spans="1:8" ht="15">
      <c r="A190" s="14" t="s">
        <v>119</v>
      </c>
      <c r="B190" s="16"/>
      <c r="C190" s="12" t="s">
        <v>118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120</v>
      </c>
      <c r="B191" s="16"/>
      <c r="C191" s="12" t="s">
        <v>69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121</v>
      </c>
      <c r="B192" s="16"/>
      <c r="C192" s="12" t="s">
        <v>77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123</v>
      </c>
      <c r="B193" s="16"/>
      <c r="C193" s="12" t="s">
        <v>122</v>
      </c>
      <c r="D193" s="13"/>
      <c r="E193" s="12" t="s">
        <v>6</v>
      </c>
      <c r="F193" s="13"/>
      <c r="G193" s="12" t="s">
        <v>6</v>
      </c>
      <c r="H193" s="13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9" spans="2:8" ht="15">
      <c r="B199" s="6" t="s">
        <v>124</v>
      </c>
      <c r="C199" s="6" t="s">
        <v>97</v>
      </c>
      <c r="D199" s="7" t="s">
        <v>3</v>
      </c>
      <c r="E199" s="8">
        <v>547.64</v>
      </c>
      <c r="F199" s="9"/>
      <c r="G199" s="10">
        <f>SUM(D202:D205)+SUM(F202:F203)+SUM(H202:H208)+SUM(D211:D218)</f>
        <v>0</v>
      </c>
      <c r="H199" s="10">
        <f>E199*G199</f>
        <v>0</v>
      </c>
    </row>
    <row r="200" spans="2:8" ht="15">
      <c r="B200" s="16" t="s">
        <v>6</v>
      </c>
      <c r="C200" s="17" t="s">
        <v>125</v>
      </c>
      <c r="D200" s="17"/>
      <c r="E200" s="17" t="s">
        <v>63</v>
      </c>
      <c r="F200" s="17"/>
      <c r="G200" s="17" t="s">
        <v>27</v>
      </c>
      <c r="H200" s="17"/>
    </row>
    <row r="201" spans="2:8" ht="15">
      <c r="B201" s="16"/>
      <c r="C201" s="11" t="s">
        <v>7</v>
      </c>
      <c r="D201" s="11" t="s">
        <v>8</v>
      </c>
      <c r="E201" s="11" t="s">
        <v>7</v>
      </c>
      <c r="F201" s="11" t="s">
        <v>8</v>
      </c>
      <c r="G201" s="11" t="s">
        <v>7</v>
      </c>
      <c r="H201" s="11" t="s">
        <v>8</v>
      </c>
    </row>
    <row r="202" spans="1:8" ht="15">
      <c r="A202" s="14" t="s">
        <v>126</v>
      </c>
      <c r="B202" s="16"/>
      <c r="C202" s="12" t="s">
        <v>105</v>
      </c>
      <c r="D202" s="13"/>
      <c r="E202" s="12" t="s">
        <v>70</v>
      </c>
      <c r="F202" s="13"/>
      <c r="G202" s="12" t="s">
        <v>102</v>
      </c>
      <c r="H202" s="13"/>
    </row>
    <row r="203" spans="1:8" ht="15">
      <c r="A203" s="14" t="s">
        <v>127</v>
      </c>
      <c r="B203" s="16"/>
      <c r="C203" s="12" t="s">
        <v>70</v>
      </c>
      <c r="D203" s="13"/>
      <c r="E203" s="12" t="s">
        <v>87</v>
      </c>
      <c r="F203" s="13"/>
      <c r="G203" s="12" t="s">
        <v>59</v>
      </c>
      <c r="H203" s="13"/>
    </row>
    <row r="204" spans="1:8" ht="15">
      <c r="A204" s="14" t="s">
        <v>129</v>
      </c>
      <c r="B204" s="16"/>
      <c r="C204" s="12" t="s">
        <v>128</v>
      </c>
      <c r="D204" s="13"/>
      <c r="E204" s="12" t="s">
        <v>6</v>
      </c>
      <c r="F204" s="13"/>
      <c r="G204" s="12" t="s">
        <v>84</v>
      </c>
      <c r="H204" s="13"/>
    </row>
    <row r="205" spans="1:8" ht="15">
      <c r="A205" s="14" t="s">
        <v>130</v>
      </c>
      <c r="B205" s="16"/>
      <c r="C205" s="12" t="s">
        <v>68</v>
      </c>
      <c r="D205" s="13"/>
      <c r="E205" s="12" t="s">
        <v>6</v>
      </c>
      <c r="F205" s="13"/>
      <c r="G205" s="12" t="s">
        <v>90</v>
      </c>
      <c r="H205" s="13"/>
    </row>
    <row r="206" spans="1:8" ht="15">
      <c r="A206" s="14" t="s">
        <v>132</v>
      </c>
      <c r="B206" s="16"/>
      <c r="C206" s="12" t="s">
        <v>6</v>
      </c>
      <c r="D206" s="13"/>
      <c r="E206" s="12" t="s">
        <v>6</v>
      </c>
      <c r="F206" s="13"/>
      <c r="G206" s="12" t="s">
        <v>131</v>
      </c>
      <c r="H206" s="13"/>
    </row>
    <row r="207" spans="1:8" ht="15">
      <c r="A207" s="14" t="s">
        <v>134</v>
      </c>
      <c r="B207" s="16"/>
      <c r="C207" s="12" t="s">
        <v>6</v>
      </c>
      <c r="D207" s="13"/>
      <c r="E207" s="12" t="s">
        <v>6</v>
      </c>
      <c r="F207" s="13"/>
      <c r="G207" s="12" t="s">
        <v>133</v>
      </c>
      <c r="H207" s="13"/>
    </row>
    <row r="208" spans="1:8" ht="15">
      <c r="A208" s="14" t="s">
        <v>135</v>
      </c>
      <c r="B208" s="16"/>
      <c r="C208" s="12" t="s">
        <v>6</v>
      </c>
      <c r="D208" s="13"/>
      <c r="E208" s="12" t="s">
        <v>6</v>
      </c>
      <c r="F208" s="13"/>
      <c r="G208" s="12" t="s">
        <v>128</v>
      </c>
      <c r="H208" s="13"/>
    </row>
    <row r="209" spans="2:8" ht="15">
      <c r="B209" s="16"/>
      <c r="C209" s="17" t="s">
        <v>58</v>
      </c>
      <c r="D209" s="17"/>
      <c r="E209" s="17" t="s">
        <v>6</v>
      </c>
      <c r="F209" s="17"/>
      <c r="G209" s="17" t="s">
        <v>6</v>
      </c>
      <c r="H209" s="17"/>
    </row>
    <row r="210" spans="3:8" ht="15">
      <c r="C210" s="11" t="s">
        <v>7</v>
      </c>
      <c r="D210" s="11" t="s">
        <v>8</v>
      </c>
      <c r="E210" s="11" t="s">
        <v>7</v>
      </c>
      <c r="F210" s="11" t="s">
        <v>8</v>
      </c>
      <c r="G210" s="11" t="s">
        <v>7</v>
      </c>
      <c r="H210" s="11" t="s">
        <v>8</v>
      </c>
    </row>
    <row r="211" spans="1:8" ht="15">
      <c r="A211" s="14" t="s">
        <v>136</v>
      </c>
      <c r="C211" s="12" t="s">
        <v>66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137</v>
      </c>
      <c r="C212" s="12" t="s">
        <v>70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138</v>
      </c>
      <c r="C213" s="12" t="s">
        <v>108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139</v>
      </c>
      <c r="C214" s="12" t="s">
        <v>84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140</v>
      </c>
      <c r="C215" s="12" t="s">
        <v>90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141</v>
      </c>
      <c r="C216" s="12" t="s">
        <v>87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142</v>
      </c>
      <c r="C217" s="12" t="s">
        <v>131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143</v>
      </c>
      <c r="C218" s="12" t="s">
        <v>133</v>
      </c>
      <c r="D218" s="13"/>
      <c r="E218" s="12" t="s">
        <v>6</v>
      </c>
      <c r="F218" s="13"/>
      <c r="G218" s="12" t="s">
        <v>6</v>
      </c>
      <c r="H218" s="13"/>
    </row>
    <row r="220" spans="2:8" ht="15">
      <c r="B220" s="6" t="s">
        <v>144</v>
      </c>
      <c r="C220" s="6" t="s">
        <v>97</v>
      </c>
      <c r="D220" s="7" t="s">
        <v>3</v>
      </c>
      <c r="E220" s="8">
        <v>490.88</v>
      </c>
      <c r="F220" s="9"/>
      <c r="G220" s="10">
        <f>SUM(D223:D231)</f>
        <v>0</v>
      </c>
      <c r="H220" s="10">
        <f>E220*G220</f>
        <v>0</v>
      </c>
    </row>
    <row r="221" spans="2:8" ht="15">
      <c r="B221" s="16" t="s">
        <v>6</v>
      </c>
      <c r="C221" s="17" t="s">
        <v>27</v>
      </c>
      <c r="D221" s="17"/>
      <c r="E221" s="17" t="s">
        <v>6</v>
      </c>
      <c r="F221" s="17"/>
      <c r="G221" s="17" t="s">
        <v>6</v>
      </c>
      <c r="H221" s="17"/>
    </row>
    <row r="222" spans="2:8" ht="15">
      <c r="B222" s="16"/>
      <c r="C222" s="11" t="s">
        <v>7</v>
      </c>
      <c r="D222" s="11" t="s">
        <v>8</v>
      </c>
      <c r="E222" s="11" t="s">
        <v>7</v>
      </c>
      <c r="F222" s="11" t="s">
        <v>8</v>
      </c>
      <c r="G222" s="11" t="s">
        <v>7</v>
      </c>
      <c r="H222" s="11" t="s">
        <v>8</v>
      </c>
    </row>
    <row r="223" spans="1:8" ht="15">
      <c r="A223" s="14" t="s">
        <v>145</v>
      </c>
      <c r="B223" s="16"/>
      <c r="C223" s="12" t="s">
        <v>66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146</v>
      </c>
      <c r="B224" s="16"/>
      <c r="C224" s="12" t="s">
        <v>70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147</v>
      </c>
      <c r="B225" s="16"/>
      <c r="C225" s="12" t="s">
        <v>59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149</v>
      </c>
      <c r="B226" s="16"/>
      <c r="C226" s="12" t="s">
        <v>148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150</v>
      </c>
      <c r="B227" s="16"/>
      <c r="C227" s="12" t="s">
        <v>84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151</v>
      </c>
      <c r="B228" s="16"/>
      <c r="C228" s="12" t="s">
        <v>90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152</v>
      </c>
      <c r="B229" s="16"/>
      <c r="C229" s="12" t="s">
        <v>133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153</v>
      </c>
      <c r="B230" s="16"/>
      <c r="C230" s="12" t="s">
        <v>128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154</v>
      </c>
      <c r="C231" s="12" t="s">
        <v>64</v>
      </c>
      <c r="D231" s="13"/>
      <c r="E231" s="12" t="s">
        <v>6</v>
      </c>
      <c r="F231" s="13"/>
      <c r="G231" s="12" t="s">
        <v>6</v>
      </c>
      <c r="H231" s="13"/>
    </row>
    <row r="233" spans="2:8" ht="15">
      <c r="B233" s="6" t="s">
        <v>155</v>
      </c>
      <c r="C233" s="6" t="s">
        <v>6</v>
      </c>
      <c r="D233" s="7" t="s">
        <v>3</v>
      </c>
      <c r="E233" s="8">
        <v>490.88</v>
      </c>
      <c r="F233" s="9"/>
      <c r="G233" s="10">
        <f>SUM(D236:D245)</f>
        <v>0</v>
      </c>
      <c r="H233" s="10">
        <f>E233*G233</f>
        <v>0</v>
      </c>
    </row>
    <row r="234" spans="2:8" ht="15">
      <c r="B234" s="16" t="s">
        <v>6</v>
      </c>
      <c r="C234" s="17" t="s">
        <v>38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156</v>
      </c>
      <c r="B236" s="16"/>
      <c r="C236" s="12" t="s">
        <v>105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157</v>
      </c>
      <c r="B237" s="16"/>
      <c r="C237" s="12" t="s">
        <v>66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158</v>
      </c>
      <c r="B238" s="16"/>
      <c r="C238" s="12" t="s">
        <v>70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159</v>
      </c>
      <c r="B239" s="16"/>
      <c r="C239" s="12" t="s">
        <v>90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160</v>
      </c>
      <c r="B240" s="16"/>
      <c r="C240" s="12" t="s">
        <v>87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161</v>
      </c>
      <c r="B241" s="16"/>
      <c r="C241" s="12" t="s">
        <v>131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162</v>
      </c>
      <c r="B242" s="16"/>
      <c r="C242" s="12" t="s">
        <v>133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163</v>
      </c>
      <c r="B243" s="16"/>
      <c r="C243" s="12" t="s">
        <v>128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165</v>
      </c>
      <c r="C244" s="12" t="s">
        <v>164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166</v>
      </c>
      <c r="C245" s="12" t="s">
        <v>68</v>
      </c>
      <c r="D245" s="13"/>
      <c r="E245" s="12" t="s">
        <v>6</v>
      </c>
      <c r="F245" s="13"/>
      <c r="G245" s="12" t="s">
        <v>6</v>
      </c>
      <c r="H245" s="13"/>
    </row>
    <row r="247" spans="2:8" ht="15">
      <c r="B247" s="6" t="s">
        <v>167</v>
      </c>
      <c r="C247" s="6" t="s">
        <v>82</v>
      </c>
      <c r="D247" s="7" t="s">
        <v>3</v>
      </c>
      <c r="E247" s="8">
        <v>610.53</v>
      </c>
      <c r="F247" s="9"/>
      <c r="G247" s="10">
        <f>SUM(D250:D250)</f>
        <v>0</v>
      </c>
      <c r="H247" s="10">
        <f>E247*G247</f>
        <v>0</v>
      </c>
    </row>
    <row r="248" spans="2:8" ht="15">
      <c r="B248" s="16" t="s">
        <v>6</v>
      </c>
      <c r="C248" s="17" t="s">
        <v>168</v>
      </c>
      <c r="D248" s="17"/>
      <c r="E248" s="17" t="s">
        <v>6</v>
      </c>
      <c r="F248" s="17"/>
      <c r="G248" s="17" t="s">
        <v>6</v>
      </c>
      <c r="H248" s="17"/>
    </row>
    <row r="249" spans="2:8" ht="15">
      <c r="B249" s="16"/>
      <c r="C249" s="11" t="s">
        <v>7</v>
      </c>
      <c r="D249" s="11" t="s">
        <v>8</v>
      </c>
      <c r="E249" s="11" t="s">
        <v>7</v>
      </c>
      <c r="F249" s="11" t="s">
        <v>8</v>
      </c>
      <c r="G249" s="11" t="s">
        <v>7</v>
      </c>
      <c r="H249" s="11" t="s">
        <v>8</v>
      </c>
    </row>
    <row r="250" spans="1:8" ht="15">
      <c r="A250" s="14" t="s">
        <v>169</v>
      </c>
      <c r="B250" s="16"/>
      <c r="C250" s="12" t="s">
        <v>66</v>
      </c>
      <c r="D250" s="13"/>
      <c r="E250" s="12" t="s">
        <v>6</v>
      </c>
      <c r="F250" s="13"/>
      <c r="G250" s="12" t="s">
        <v>6</v>
      </c>
      <c r="H250" s="13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9" spans="2:8" ht="15">
      <c r="B259" s="6" t="s">
        <v>170</v>
      </c>
      <c r="C259" s="6" t="s">
        <v>97</v>
      </c>
      <c r="D259" s="7" t="s">
        <v>3</v>
      </c>
      <c r="E259" s="8">
        <v>564.51</v>
      </c>
      <c r="F259" s="9"/>
      <c r="G259" s="10">
        <f>SUM(D262:D263)+SUM(F262:F278)</f>
        <v>0</v>
      </c>
      <c r="H259" s="10">
        <f>E259*G259</f>
        <v>0</v>
      </c>
    </row>
    <row r="260" spans="2:8" ht="15">
      <c r="B260" s="16" t="s">
        <v>6</v>
      </c>
      <c r="C260" s="17" t="s">
        <v>171</v>
      </c>
      <c r="D260" s="17"/>
      <c r="E260" s="17" t="s">
        <v>58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172</v>
      </c>
      <c r="B262" s="16"/>
      <c r="C262" s="12" t="s">
        <v>70</v>
      </c>
      <c r="D262" s="13"/>
      <c r="E262" s="12" t="s">
        <v>100</v>
      </c>
      <c r="F262" s="13"/>
      <c r="G262" s="12" t="s">
        <v>6</v>
      </c>
      <c r="H262" s="13"/>
    </row>
    <row r="263" spans="1:8" ht="15">
      <c r="A263" s="14" t="s">
        <v>173</v>
      </c>
      <c r="B263" s="16"/>
      <c r="C263" s="12" t="s">
        <v>87</v>
      </c>
      <c r="D263" s="13"/>
      <c r="E263" s="12" t="s">
        <v>102</v>
      </c>
      <c r="F263" s="13"/>
      <c r="G263" s="12" t="s">
        <v>6</v>
      </c>
      <c r="H263" s="13"/>
    </row>
    <row r="264" spans="1:8" ht="15">
      <c r="A264" s="14" t="s">
        <v>174</v>
      </c>
      <c r="B264" s="16"/>
      <c r="C264" s="12" t="s">
        <v>6</v>
      </c>
      <c r="D264" s="13"/>
      <c r="E264" s="12" t="s">
        <v>105</v>
      </c>
      <c r="F264" s="13"/>
      <c r="G264" s="12" t="s">
        <v>6</v>
      </c>
      <c r="H264" s="13"/>
    </row>
    <row r="265" spans="1:8" ht="15">
      <c r="A265" s="14" t="s">
        <v>175</v>
      </c>
      <c r="B265" s="16"/>
      <c r="C265" s="12" t="s">
        <v>6</v>
      </c>
      <c r="D265" s="13"/>
      <c r="E265" s="12" t="s">
        <v>66</v>
      </c>
      <c r="F265" s="13"/>
      <c r="G265" s="12" t="s">
        <v>6</v>
      </c>
      <c r="H265" s="13"/>
    </row>
    <row r="266" spans="1:8" ht="15">
      <c r="A266" s="14" t="s">
        <v>176</v>
      </c>
      <c r="B266" s="16"/>
      <c r="C266" s="12" t="s">
        <v>6</v>
      </c>
      <c r="D266" s="13"/>
      <c r="E266" s="12" t="s">
        <v>70</v>
      </c>
      <c r="F266" s="13"/>
      <c r="G266" s="12" t="s">
        <v>6</v>
      </c>
      <c r="H266" s="13"/>
    </row>
    <row r="267" spans="1:8" ht="15">
      <c r="A267" s="14" t="s">
        <v>177</v>
      </c>
      <c r="B267" s="16"/>
      <c r="C267" s="12" t="s">
        <v>6</v>
      </c>
      <c r="D267" s="13"/>
      <c r="E267" s="12" t="s">
        <v>59</v>
      </c>
      <c r="F267" s="13"/>
      <c r="G267" s="12" t="s">
        <v>6</v>
      </c>
      <c r="H267" s="13"/>
    </row>
    <row r="268" spans="1:8" ht="15">
      <c r="A268" s="14" t="s">
        <v>179</v>
      </c>
      <c r="B268" s="16"/>
      <c r="C268" s="12" t="s">
        <v>6</v>
      </c>
      <c r="D268" s="13"/>
      <c r="E268" s="12" t="s">
        <v>178</v>
      </c>
      <c r="F268" s="13"/>
      <c r="G268" s="12" t="s">
        <v>6</v>
      </c>
      <c r="H268" s="13"/>
    </row>
    <row r="269" spans="1:8" ht="15">
      <c r="A269" s="14" t="s">
        <v>180</v>
      </c>
      <c r="B269" s="16"/>
      <c r="C269" s="12" t="s">
        <v>6</v>
      </c>
      <c r="D269" s="13"/>
      <c r="E269" s="12" t="s">
        <v>108</v>
      </c>
      <c r="F269" s="13"/>
      <c r="G269" s="12" t="s">
        <v>6</v>
      </c>
      <c r="H269" s="13"/>
    </row>
    <row r="270" spans="1:8" ht="15">
      <c r="A270" s="14" t="s">
        <v>181</v>
      </c>
      <c r="C270" s="12" t="s">
        <v>6</v>
      </c>
      <c r="D270" s="13"/>
      <c r="E270" s="12" t="s">
        <v>84</v>
      </c>
      <c r="F270" s="13"/>
      <c r="G270" s="12" t="s">
        <v>6</v>
      </c>
      <c r="H270" s="13"/>
    </row>
    <row r="271" spans="1:8" ht="15">
      <c r="A271" s="14" t="s">
        <v>182</v>
      </c>
      <c r="C271" s="12" t="s">
        <v>6</v>
      </c>
      <c r="D271" s="13"/>
      <c r="E271" s="12" t="s">
        <v>90</v>
      </c>
      <c r="F271" s="13"/>
      <c r="G271" s="12" t="s">
        <v>6</v>
      </c>
      <c r="H271" s="13"/>
    </row>
    <row r="272" spans="1:8" ht="15">
      <c r="A272" s="14" t="s">
        <v>183</v>
      </c>
      <c r="C272" s="12" t="s">
        <v>6</v>
      </c>
      <c r="D272" s="13"/>
      <c r="E272" s="12" t="s">
        <v>87</v>
      </c>
      <c r="F272" s="13"/>
      <c r="G272" s="12" t="s">
        <v>6</v>
      </c>
      <c r="H272" s="13"/>
    </row>
    <row r="273" spans="1:8" ht="15">
      <c r="A273" s="14" t="s">
        <v>185</v>
      </c>
      <c r="C273" s="12" t="s">
        <v>6</v>
      </c>
      <c r="D273" s="13"/>
      <c r="E273" s="12" t="s">
        <v>184</v>
      </c>
      <c r="F273" s="13"/>
      <c r="G273" s="12" t="s">
        <v>6</v>
      </c>
      <c r="H273" s="13"/>
    </row>
    <row r="274" spans="1:8" ht="15">
      <c r="A274" s="14" t="s">
        <v>186</v>
      </c>
      <c r="C274" s="12" t="s">
        <v>6</v>
      </c>
      <c r="D274" s="13"/>
      <c r="E274" s="12" t="s">
        <v>131</v>
      </c>
      <c r="F274" s="13"/>
      <c r="G274" s="12" t="s">
        <v>6</v>
      </c>
      <c r="H274" s="13"/>
    </row>
    <row r="275" spans="1:8" ht="15">
      <c r="A275" s="14" t="s">
        <v>187</v>
      </c>
      <c r="C275" s="12" t="s">
        <v>6</v>
      </c>
      <c r="D275" s="13"/>
      <c r="E275" s="12" t="s">
        <v>133</v>
      </c>
      <c r="F275" s="13"/>
      <c r="G275" s="12" t="s">
        <v>6</v>
      </c>
      <c r="H275" s="13"/>
    </row>
    <row r="276" spans="1:8" ht="15">
      <c r="A276" s="14" t="s">
        <v>188</v>
      </c>
      <c r="C276" s="12" t="s">
        <v>6</v>
      </c>
      <c r="D276" s="13"/>
      <c r="E276" s="12" t="s">
        <v>128</v>
      </c>
      <c r="F276" s="13"/>
      <c r="G276" s="12" t="s">
        <v>6</v>
      </c>
      <c r="H276" s="13"/>
    </row>
    <row r="277" spans="1:8" ht="15">
      <c r="A277" s="14" t="s">
        <v>189</v>
      </c>
      <c r="C277" s="12" t="s">
        <v>6</v>
      </c>
      <c r="D277" s="13"/>
      <c r="E277" s="12" t="s">
        <v>164</v>
      </c>
      <c r="F277" s="13"/>
      <c r="G277" s="12" t="s">
        <v>6</v>
      </c>
      <c r="H277" s="13"/>
    </row>
    <row r="278" spans="1:8" ht="15">
      <c r="A278" s="14" t="s">
        <v>190</v>
      </c>
      <c r="C278" s="12" t="s">
        <v>6</v>
      </c>
      <c r="D278" s="13"/>
      <c r="E278" s="12" t="s">
        <v>68</v>
      </c>
      <c r="F278" s="13"/>
      <c r="G278" s="12" t="s">
        <v>6</v>
      </c>
      <c r="H278" s="13"/>
    </row>
    <row r="280" spans="2:8" ht="15">
      <c r="B280" s="6" t="s">
        <v>191</v>
      </c>
      <c r="C280" s="6" t="s">
        <v>97</v>
      </c>
      <c r="D280" s="7" t="s">
        <v>3</v>
      </c>
      <c r="E280" s="8">
        <v>553.01</v>
      </c>
      <c r="F280" s="9"/>
      <c r="G280" s="10">
        <f>SUM(D283:D284)+SUM(F283:F285)</f>
        <v>0</v>
      </c>
      <c r="H280" s="10">
        <f>E280*G280</f>
        <v>0</v>
      </c>
    </row>
    <row r="281" spans="2:8" ht="15">
      <c r="B281" s="16" t="s">
        <v>6</v>
      </c>
      <c r="C281" s="17" t="s">
        <v>168</v>
      </c>
      <c r="D281" s="17"/>
      <c r="E281" s="17" t="s">
        <v>58</v>
      </c>
      <c r="F281" s="17"/>
      <c r="G281" s="17" t="s">
        <v>6</v>
      </c>
      <c r="H281" s="17"/>
    </row>
    <row r="282" spans="2:8" ht="15">
      <c r="B282" s="16"/>
      <c r="C282" s="11" t="s">
        <v>7</v>
      </c>
      <c r="D282" s="11" t="s">
        <v>8</v>
      </c>
      <c r="E282" s="11" t="s">
        <v>7</v>
      </c>
      <c r="F282" s="11" t="s">
        <v>8</v>
      </c>
      <c r="G282" s="11" t="s">
        <v>7</v>
      </c>
      <c r="H282" s="11" t="s">
        <v>8</v>
      </c>
    </row>
    <row r="283" spans="1:8" ht="15">
      <c r="A283" s="14" t="s">
        <v>192</v>
      </c>
      <c r="B283" s="16"/>
      <c r="C283" s="12" t="s">
        <v>70</v>
      </c>
      <c r="D283" s="13"/>
      <c r="E283" s="12" t="s">
        <v>100</v>
      </c>
      <c r="F283" s="13"/>
      <c r="G283" s="12" t="s">
        <v>6</v>
      </c>
      <c r="H283" s="13"/>
    </row>
    <row r="284" spans="1:8" ht="15">
      <c r="A284" s="14" t="s">
        <v>193</v>
      </c>
      <c r="B284" s="16"/>
      <c r="C284" s="12" t="s">
        <v>59</v>
      </c>
      <c r="D284" s="13"/>
      <c r="E284" s="12" t="s">
        <v>103</v>
      </c>
      <c r="F284" s="13"/>
      <c r="G284" s="12" t="s">
        <v>6</v>
      </c>
      <c r="H284" s="13"/>
    </row>
    <row r="285" spans="1:8" ht="15">
      <c r="A285" s="14" t="s">
        <v>194</v>
      </c>
      <c r="B285" s="16"/>
      <c r="C285" s="12" t="s">
        <v>6</v>
      </c>
      <c r="D285" s="13"/>
      <c r="E285" s="12" t="s">
        <v>70</v>
      </c>
      <c r="F285" s="13"/>
      <c r="G285" s="12" t="s">
        <v>6</v>
      </c>
      <c r="H285" s="13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2" spans="2:8" ht="15">
      <c r="B292" s="6" t="s">
        <v>195</v>
      </c>
      <c r="C292" s="6" t="s">
        <v>196</v>
      </c>
      <c r="D292" s="7" t="s">
        <v>3</v>
      </c>
      <c r="E292" s="8">
        <v>628.17</v>
      </c>
      <c r="F292" s="9"/>
      <c r="G292" s="10">
        <f>SUM(D295:D296)+SUM(F295:F295)+SUM(H295:H296)</f>
        <v>0</v>
      </c>
      <c r="H292" s="10">
        <f>E292*G292</f>
        <v>0</v>
      </c>
    </row>
    <row r="293" spans="2:8" ht="15">
      <c r="B293" s="16" t="s">
        <v>6</v>
      </c>
      <c r="C293" s="17" t="s">
        <v>171</v>
      </c>
      <c r="D293" s="17"/>
      <c r="E293" s="17" t="s">
        <v>197</v>
      </c>
      <c r="F293" s="17"/>
      <c r="G293" s="17" t="s">
        <v>58</v>
      </c>
      <c r="H293" s="17"/>
    </row>
    <row r="294" spans="2:8" ht="15">
      <c r="B294" s="16"/>
      <c r="C294" s="11" t="s">
        <v>7</v>
      </c>
      <c r="D294" s="11" t="s">
        <v>8</v>
      </c>
      <c r="E294" s="11" t="s">
        <v>7</v>
      </c>
      <c r="F294" s="11" t="s">
        <v>8</v>
      </c>
      <c r="G294" s="11" t="s">
        <v>7</v>
      </c>
      <c r="H294" s="11" t="s">
        <v>8</v>
      </c>
    </row>
    <row r="295" spans="1:8" ht="15">
      <c r="A295" s="14" t="s">
        <v>198</v>
      </c>
      <c r="B295" s="16"/>
      <c r="C295" s="12" t="s">
        <v>100</v>
      </c>
      <c r="D295" s="13"/>
      <c r="E295" s="12" t="s">
        <v>100</v>
      </c>
      <c r="F295" s="13"/>
      <c r="G295" s="12" t="s">
        <v>100</v>
      </c>
      <c r="H295" s="13"/>
    </row>
    <row r="296" spans="1:8" ht="15">
      <c r="A296" s="14" t="s">
        <v>199</v>
      </c>
      <c r="B296" s="16"/>
      <c r="C296" s="12" t="s">
        <v>90</v>
      </c>
      <c r="D296" s="13"/>
      <c r="E296" s="12" t="s">
        <v>6</v>
      </c>
      <c r="F296" s="13"/>
      <c r="G296" s="12" t="s">
        <v>90</v>
      </c>
      <c r="H296" s="13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4" spans="2:8" ht="15">
      <c r="B304" s="6" t="s">
        <v>200</v>
      </c>
      <c r="C304" s="6" t="s">
        <v>201</v>
      </c>
      <c r="D304" s="7" t="s">
        <v>3</v>
      </c>
      <c r="E304" s="8">
        <v>639.68</v>
      </c>
      <c r="F304" s="9"/>
      <c r="G304" s="10">
        <f>SUM(D307:D313)+SUM(F307:F323)+SUM(H307:H320)+SUM(D326:D348)</f>
        <v>0</v>
      </c>
      <c r="H304" s="10">
        <f>E304*G304</f>
        <v>0</v>
      </c>
    </row>
    <row r="305" spans="2:8" ht="15">
      <c r="B305" s="16" t="s">
        <v>6</v>
      </c>
      <c r="C305" s="17" t="s">
        <v>168</v>
      </c>
      <c r="D305" s="17"/>
      <c r="E305" s="17" t="s">
        <v>171</v>
      </c>
      <c r="F305" s="17"/>
      <c r="G305" s="17" t="s">
        <v>44</v>
      </c>
      <c r="H305" s="17"/>
    </row>
    <row r="306" spans="2:8" ht="15">
      <c r="B306" s="16"/>
      <c r="C306" s="11" t="s">
        <v>7</v>
      </c>
      <c r="D306" s="11" t="s">
        <v>8</v>
      </c>
      <c r="E306" s="11" t="s">
        <v>7</v>
      </c>
      <c r="F306" s="11" t="s">
        <v>8</v>
      </c>
      <c r="G306" s="11" t="s">
        <v>7</v>
      </c>
      <c r="H306" s="11" t="s">
        <v>8</v>
      </c>
    </row>
    <row r="307" spans="1:8" ht="15">
      <c r="A307" s="14" t="s">
        <v>202</v>
      </c>
      <c r="B307" s="16"/>
      <c r="C307" s="12" t="s">
        <v>148</v>
      </c>
      <c r="D307" s="13"/>
      <c r="E307" s="12" t="s">
        <v>66</v>
      </c>
      <c r="F307" s="13"/>
      <c r="G307" s="12" t="s">
        <v>103</v>
      </c>
      <c r="H307" s="13"/>
    </row>
    <row r="308" spans="1:8" ht="15">
      <c r="A308" s="14" t="s">
        <v>203</v>
      </c>
      <c r="B308" s="16"/>
      <c r="C308" s="12" t="s">
        <v>87</v>
      </c>
      <c r="D308" s="13"/>
      <c r="E308" s="12" t="s">
        <v>70</v>
      </c>
      <c r="F308" s="13"/>
      <c r="G308" s="12" t="s">
        <v>112</v>
      </c>
      <c r="H308" s="13"/>
    </row>
    <row r="309" spans="1:8" ht="15">
      <c r="A309" s="14" t="s">
        <v>204</v>
      </c>
      <c r="B309" s="16"/>
      <c r="C309" s="12" t="s">
        <v>83</v>
      </c>
      <c r="D309" s="13"/>
      <c r="E309" s="12" t="s">
        <v>59</v>
      </c>
      <c r="F309" s="13"/>
      <c r="G309" s="12" t="s">
        <v>59</v>
      </c>
      <c r="H309" s="13"/>
    </row>
    <row r="310" spans="1:8" ht="15">
      <c r="A310" s="14" t="s">
        <v>206</v>
      </c>
      <c r="B310" s="16"/>
      <c r="C310" s="12" t="s">
        <v>205</v>
      </c>
      <c r="D310" s="13"/>
      <c r="E310" s="12" t="s">
        <v>148</v>
      </c>
      <c r="F310" s="13"/>
      <c r="G310" s="12" t="s">
        <v>87</v>
      </c>
      <c r="H310" s="13"/>
    </row>
    <row r="311" spans="1:8" ht="15">
      <c r="A311" s="14" t="s">
        <v>207</v>
      </c>
      <c r="B311" s="16"/>
      <c r="C311" s="12" t="s">
        <v>64</v>
      </c>
      <c r="D311" s="13"/>
      <c r="E311" s="12" t="s">
        <v>87</v>
      </c>
      <c r="F311" s="13"/>
      <c r="G311" s="12" t="s">
        <v>83</v>
      </c>
      <c r="H311" s="13"/>
    </row>
    <row r="312" spans="1:8" ht="15">
      <c r="A312" s="14" t="s">
        <v>209</v>
      </c>
      <c r="B312" s="16"/>
      <c r="C312" s="12" t="s">
        <v>208</v>
      </c>
      <c r="D312" s="13"/>
      <c r="E312" s="12" t="s">
        <v>83</v>
      </c>
      <c r="F312" s="13"/>
      <c r="G312" s="12" t="s">
        <v>205</v>
      </c>
      <c r="H312" s="13"/>
    </row>
    <row r="313" spans="1:8" ht="15">
      <c r="A313" s="14" t="s">
        <v>211</v>
      </c>
      <c r="B313" s="16"/>
      <c r="C313" s="12" t="s">
        <v>210</v>
      </c>
      <c r="D313" s="13"/>
      <c r="E313" s="12" t="s">
        <v>205</v>
      </c>
      <c r="F313" s="13"/>
      <c r="G313" s="12" t="s">
        <v>64</v>
      </c>
      <c r="H313" s="13"/>
    </row>
    <row r="314" spans="1:8" ht="15">
      <c r="A314" s="14" t="s">
        <v>212</v>
      </c>
      <c r="B314" s="16"/>
      <c r="C314" s="12" t="s">
        <v>6</v>
      </c>
      <c r="D314" s="13"/>
      <c r="E314" s="12" t="s">
        <v>64</v>
      </c>
      <c r="F314" s="13"/>
      <c r="G314" s="12" t="s">
        <v>208</v>
      </c>
      <c r="H314" s="13"/>
    </row>
    <row r="315" spans="1:8" ht="15">
      <c r="A315" s="14" t="s">
        <v>213</v>
      </c>
      <c r="C315" s="12" t="s">
        <v>6</v>
      </c>
      <c r="D315" s="13"/>
      <c r="E315" s="12" t="s">
        <v>208</v>
      </c>
      <c r="F315" s="13"/>
      <c r="G315" s="12" t="s">
        <v>210</v>
      </c>
      <c r="H315" s="13"/>
    </row>
    <row r="316" spans="1:8" ht="15">
      <c r="A316" s="14" t="s">
        <v>214</v>
      </c>
      <c r="C316" s="12" t="s">
        <v>6</v>
      </c>
      <c r="D316" s="13"/>
      <c r="E316" s="12" t="s">
        <v>210</v>
      </c>
      <c r="F316" s="13"/>
      <c r="G316" s="12" t="s">
        <v>86</v>
      </c>
      <c r="H316" s="13"/>
    </row>
    <row r="317" spans="1:8" ht="15">
      <c r="A317" s="14" t="s">
        <v>215</v>
      </c>
      <c r="C317" s="12" t="s">
        <v>6</v>
      </c>
      <c r="D317" s="13"/>
      <c r="E317" s="12" t="s">
        <v>68</v>
      </c>
      <c r="F317" s="13"/>
      <c r="G317" s="12" t="s">
        <v>75</v>
      </c>
      <c r="H317" s="13"/>
    </row>
    <row r="318" spans="1:8" ht="15">
      <c r="A318" s="14" t="s">
        <v>216</v>
      </c>
      <c r="C318" s="12" t="s">
        <v>6</v>
      </c>
      <c r="D318" s="13"/>
      <c r="E318" s="12" t="s">
        <v>72</v>
      </c>
      <c r="F318" s="13"/>
      <c r="G318" s="12" t="s">
        <v>91</v>
      </c>
      <c r="H318" s="13"/>
    </row>
    <row r="319" spans="1:8" ht="15">
      <c r="A319" s="14" t="s">
        <v>217</v>
      </c>
      <c r="C319" s="12" t="s">
        <v>6</v>
      </c>
      <c r="D319" s="13"/>
      <c r="E319" s="12" t="s">
        <v>86</v>
      </c>
      <c r="F319" s="13"/>
      <c r="G319" s="12" t="s">
        <v>65</v>
      </c>
      <c r="H319" s="13"/>
    </row>
    <row r="320" spans="1:8" ht="15">
      <c r="A320" s="14" t="s">
        <v>218</v>
      </c>
      <c r="C320" s="12" t="s">
        <v>6</v>
      </c>
      <c r="D320" s="13"/>
      <c r="E320" s="12" t="s">
        <v>75</v>
      </c>
      <c r="F320" s="13"/>
      <c r="G320" s="12" t="s">
        <v>69</v>
      </c>
      <c r="H320" s="13"/>
    </row>
    <row r="321" spans="1:8" ht="15">
      <c r="A321" s="14" t="s">
        <v>219</v>
      </c>
      <c r="C321" s="12" t="s">
        <v>6</v>
      </c>
      <c r="D321" s="13"/>
      <c r="E321" s="12" t="s">
        <v>91</v>
      </c>
      <c r="F321" s="13"/>
      <c r="G321" s="12" t="s">
        <v>6</v>
      </c>
      <c r="H321" s="13"/>
    </row>
    <row r="322" spans="1:8" ht="15">
      <c r="A322" s="14" t="s">
        <v>220</v>
      </c>
      <c r="C322" s="12" t="s">
        <v>6</v>
      </c>
      <c r="D322" s="13"/>
      <c r="E322" s="12" t="s">
        <v>65</v>
      </c>
      <c r="F322" s="13"/>
      <c r="G322" s="12" t="s">
        <v>6</v>
      </c>
      <c r="H322" s="13"/>
    </row>
    <row r="323" spans="1:8" ht="15">
      <c r="A323" s="14" t="s">
        <v>221</v>
      </c>
      <c r="C323" s="12" t="s">
        <v>6</v>
      </c>
      <c r="D323" s="13"/>
      <c r="E323" s="12" t="s">
        <v>69</v>
      </c>
      <c r="F323" s="13"/>
      <c r="G323" s="12" t="s">
        <v>6</v>
      </c>
      <c r="H323" s="13"/>
    </row>
    <row r="324" spans="3:8" ht="15">
      <c r="C324" s="17" t="s">
        <v>58</v>
      </c>
      <c r="D324" s="17"/>
      <c r="E324" s="17" t="s">
        <v>6</v>
      </c>
      <c r="F324" s="17"/>
      <c r="G324" s="17" t="s">
        <v>6</v>
      </c>
      <c r="H324" s="17"/>
    </row>
    <row r="325" spans="3:8" ht="15"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222</v>
      </c>
      <c r="C326" s="12" t="s">
        <v>105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223</v>
      </c>
      <c r="C327" s="12" t="s">
        <v>66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224</v>
      </c>
      <c r="C328" s="12" t="s">
        <v>70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225</v>
      </c>
      <c r="C329" s="12" t="s">
        <v>59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226</v>
      </c>
      <c r="C330" s="12" t="s">
        <v>148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228</v>
      </c>
      <c r="C331" s="12" t="s">
        <v>227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229</v>
      </c>
      <c r="C332" s="12" t="s">
        <v>84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230</v>
      </c>
      <c r="C333" s="12" t="s">
        <v>90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231</v>
      </c>
      <c r="C334" s="12" t="s">
        <v>87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232</v>
      </c>
      <c r="C335" s="12" t="s">
        <v>83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233</v>
      </c>
      <c r="C336" s="12" t="s">
        <v>205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234</v>
      </c>
      <c r="C337" s="12" t="s">
        <v>133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235</v>
      </c>
      <c r="C338" s="12" t="s">
        <v>128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236</v>
      </c>
      <c r="C339" s="12" t="s">
        <v>64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237</v>
      </c>
      <c r="C340" s="12" t="s">
        <v>208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238</v>
      </c>
      <c r="C341" s="12" t="s">
        <v>210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239</v>
      </c>
      <c r="C342" s="12" t="s">
        <v>68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240</v>
      </c>
      <c r="C343" s="12" t="s">
        <v>72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241</v>
      </c>
      <c r="C344" s="12" t="s">
        <v>86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242</v>
      </c>
      <c r="C345" s="12" t="s">
        <v>75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243</v>
      </c>
      <c r="C346" s="12" t="s">
        <v>91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244</v>
      </c>
      <c r="C347" s="12" t="s">
        <v>65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245</v>
      </c>
      <c r="C348" s="12" t="s">
        <v>69</v>
      </c>
      <c r="D348" s="13"/>
      <c r="E348" s="12" t="s">
        <v>6</v>
      </c>
      <c r="F348" s="13"/>
      <c r="G348" s="12" t="s">
        <v>6</v>
      </c>
      <c r="H348" s="13"/>
    </row>
    <row r="350" spans="2:8" ht="15">
      <c r="B350" s="6" t="s">
        <v>246</v>
      </c>
      <c r="C350" s="6" t="s">
        <v>201</v>
      </c>
      <c r="D350" s="7" t="s">
        <v>3</v>
      </c>
      <c r="E350" s="8">
        <v>656.55</v>
      </c>
      <c r="F350" s="9"/>
      <c r="G350" s="10">
        <f>SUM(D353:D358)</f>
        <v>0</v>
      </c>
      <c r="H350" s="10">
        <f>E350*G350</f>
        <v>0</v>
      </c>
    </row>
    <row r="351" spans="2:8" ht="15">
      <c r="B351" s="16" t="s">
        <v>6</v>
      </c>
      <c r="C351" s="17" t="s">
        <v>171</v>
      </c>
      <c r="D351" s="17"/>
      <c r="E351" s="17" t="s">
        <v>6</v>
      </c>
      <c r="F351" s="17"/>
      <c r="G351" s="17" t="s">
        <v>6</v>
      </c>
      <c r="H351" s="17"/>
    </row>
    <row r="352" spans="2:8" ht="15">
      <c r="B352" s="16"/>
      <c r="C352" s="11" t="s">
        <v>7</v>
      </c>
      <c r="D352" s="11" t="s">
        <v>8</v>
      </c>
      <c r="E352" s="11" t="s">
        <v>7</v>
      </c>
      <c r="F352" s="11" t="s">
        <v>8</v>
      </c>
      <c r="G352" s="11" t="s">
        <v>7</v>
      </c>
      <c r="H352" s="11" t="s">
        <v>8</v>
      </c>
    </row>
    <row r="353" spans="1:8" ht="15">
      <c r="A353" s="14" t="s">
        <v>247</v>
      </c>
      <c r="B353" s="16"/>
      <c r="C353" s="12" t="s">
        <v>105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248</v>
      </c>
      <c r="B354" s="16"/>
      <c r="C354" s="12" t="s">
        <v>108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249</v>
      </c>
      <c r="B355" s="16"/>
      <c r="C355" s="12" t="s">
        <v>84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250</v>
      </c>
      <c r="B356" s="16"/>
      <c r="C356" s="12" t="s">
        <v>90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251</v>
      </c>
      <c r="B357" s="16"/>
      <c r="C357" s="12" t="s">
        <v>133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252</v>
      </c>
      <c r="B358" s="16"/>
      <c r="C358" s="12" t="s">
        <v>128</v>
      </c>
      <c r="D358" s="13"/>
      <c r="E358" s="12" t="s">
        <v>6</v>
      </c>
      <c r="F358" s="13"/>
      <c r="G358" s="12" t="s">
        <v>6</v>
      </c>
      <c r="H358" s="13"/>
    </row>
    <row r="359" ht="15">
      <c r="B359" s="16"/>
    </row>
    <row r="360" ht="15">
      <c r="B360" s="16"/>
    </row>
    <row r="362" spans="2:8" ht="15">
      <c r="B362" s="6" t="s">
        <v>253</v>
      </c>
      <c r="C362" s="6" t="s">
        <v>57</v>
      </c>
      <c r="D362" s="7" t="s">
        <v>3</v>
      </c>
      <c r="E362" s="8">
        <v>452.53</v>
      </c>
      <c r="F362" s="9"/>
      <c r="G362" s="10">
        <f>SUM(D365:D365)+SUM(F365:F368)+SUM(H365:H365)</f>
        <v>0</v>
      </c>
      <c r="H362" s="10">
        <f>E362*G362</f>
        <v>0</v>
      </c>
    </row>
    <row r="363" spans="2:8" ht="15">
      <c r="B363" s="16" t="s">
        <v>6</v>
      </c>
      <c r="C363" s="17" t="s">
        <v>168</v>
      </c>
      <c r="D363" s="17"/>
      <c r="E363" s="17" t="s">
        <v>171</v>
      </c>
      <c r="F363" s="17"/>
      <c r="G363" s="17" t="s">
        <v>197</v>
      </c>
      <c r="H363" s="17"/>
    </row>
    <row r="364" spans="2:8" ht="15">
      <c r="B364" s="16"/>
      <c r="C364" s="11" t="s">
        <v>7</v>
      </c>
      <c r="D364" s="11" t="s">
        <v>8</v>
      </c>
      <c r="E364" s="11" t="s">
        <v>7</v>
      </c>
      <c r="F364" s="11" t="s">
        <v>8</v>
      </c>
      <c r="G364" s="11" t="s">
        <v>7</v>
      </c>
      <c r="H364" s="11" t="s">
        <v>8</v>
      </c>
    </row>
    <row r="365" spans="1:8" ht="15">
      <c r="A365" s="14" t="s">
        <v>254</v>
      </c>
      <c r="B365" s="16"/>
      <c r="C365" s="12" t="s">
        <v>112</v>
      </c>
      <c r="D365" s="13"/>
      <c r="E365" s="12" t="s">
        <v>103</v>
      </c>
      <c r="F365" s="13"/>
      <c r="G365" s="12" t="s">
        <v>112</v>
      </c>
      <c r="H365" s="13"/>
    </row>
    <row r="366" spans="1:8" ht="15">
      <c r="A366" s="14" t="s">
        <v>255</v>
      </c>
      <c r="B366" s="16"/>
      <c r="C366" s="12" t="s">
        <v>6</v>
      </c>
      <c r="D366" s="13"/>
      <c r="E366" s="12" t="s">
        <v>112</v>
      </c>
      <c r="F366" s="13"/>
      <c r="G366" s="12" t="s">
        <v>6</v>
      </c>
      <c r="H366" s="13"/>
    </row>
    <row r="367" spans="1:8" ht="15">
      <c r="A367" s="14" t="s">
        <v>256</v>
      </c>
      <c r="B367" s="16"/>
      <c r="C367" s="12" t="s">
        <v>6</v>
      </c>
      <c r="D367" s="13"/>
      <c r="E367" s="12" t="s">
        <v>70</v>
      </c>
      <c r="F367" s="13"/>
      <c r="G367" s="12" t="s">
        <v>6</v>
      </c>
      <c r="H367" s="13"/>
    </row>
    <row r="368" spans="1:8" ht="15">
      <c r="A368" s="14" t="s">
        <v>257</v>
      </c>
      <c r="B368" s="16"/>
      <c r="C368" s="12" t="s">
        <v>6</v>
      </c>
      <c r="D368" s="13"/>
      <c r="E368" s="12" t="s">
        <v>59</v>
      </c>
      <c r="F368" s="13"/>
      <c r="G368" s="12" t="s">
        <v>6</v>
      </c>
      <c r="H368" s="13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4" spans="2:8" ht="15">
      <c r="B374" s="6" t="s">
        <v>258</v>
      </c>
      <c r="C374" s="6" t="s">
        <v>259</v>
      </c>
      <c r="D374" s="7" t="s">
        <v>3</v>
      </c>
      <c r="E374" s="8">
        <v>436.42</v>
      </c>
      <c r="F374" s="9"/>
      <c r="G374" s="10">
        <f>SUM(D377:D377)</f>
        <v>0</v>
      </c>
      <c r="H374" s="10">
        <f>E374*G374</f>
        <v>0</v>
      </c>
    </row>
    <row r="375" spans="2:8" ht="15">
      <c r="B375" s="16" t="s">
        <v>6</v>
      </c>
      <c r="C375" s="17" t="s">
        <v>58</v>
      </c>
      <c r="D375" s="17"/>
      <c r="E375" s="17" t="s">
        <v>6</v>
      </c>
      <c r="F375" s="17"/>
      <c r="G375" s="17" t="s">
        <v>6</v>
      </c>
      <c r="H375" s="17"/>
    </row>
    <row r="376" spans="2:8" ht="15">
      <c r="B376" s="16"/>
      <c r="C376" s="11" t="s">
        <v>7</v>
      </c>
      <c r="D376" s="11" t="s">
        <v>8</v>
      </c>
      <c r="E376" s="11" t="s">
        <v>7</v>
      </c>
      <c r="F376" s="11" t="s">
        <v>8</v>
      </c>
      <c r="G376" s="11" t="s">
        <v>7</v>
      </c>
      <c r="H376" s="11" t="s">
        <v>8</v>
      </c>
    </row>
    <row r="377" spans="1:8" ht="15">
      <c r="A377" s="14" t="s">
        <v>260</v>
      </c>
      <c r="B377" s="16"/>
      <c r="C377" s="12" t="s">
        <v>84</v>
      </c>
      <c r="D377" s="13"/>
      <c r="E377" s="12" t="s">
        <v>6</v>
      </c>
      <c r="F377" s="13"/>
      <c r="G377" s="12" t="s">
        <v>6</v>
      </c>
      <c r="H377" s="13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6" spans="2:8" ht="15">
      <c r="B386" s="6" t="s">
        <v>261</v>
      </c>
      <c r="C386" s="6" t="s">
        <v>97</v>
      </c>
      <c r="D386" s="7" t="s">
        <v>3</v>
      </c>
      <c r="E386" s="8">
        <v>467.87</v>
      </c>
      <c r="F386" s="9"/>
      <c r="G386" s="10">
        <f>SUM(D389:D392)</f>
        <v>0</v>
      </c>
      <c r="H386" s="10">
        <f>E386*G386</f>
        <v>0</v>
      </c>
    </row>
    <row r="387" spans="2:8" ht="15">
      <c r="B387" s="16" t="s">
        <v>6</v>
      </c>
      <c r="C387" s="17" t="s">
        <v>58</v>
      </c>
      <c r="D387" s="17"/>
      <c r="E387" s="17" t="s">
        <v>6</v>
      </c>
      <c r="F387" s="17"/>
      <c r="G387" s="17" t="s">
        <v>6</v>
      </c>
      <c r="H387" s="17"/>
    </row>
    <row r="388" spans="2:8" ht="15">
      <c r="B388" s="16"/>
      <c r="C388" s="11" t="s">
        <v>7</v>
      </c>
      <c r="D388" s="11" t="s">
        <v>8</v>
      </c>
      <c r="E388" s="11" t="s">
        <v>7</v>
      </c>
      <c r="F388" s="11" t="s">
        <v>8</v>
      </c>
      <c r="G388" s="11" t="s">
        <v>7</v>
      </c>
      <c r="H388" s="11" t="s">
        <v>8</v>
      </c>
    </row>
    <row r="389" spans="1:8" ht="15">
      <c r="A389" s="14" t="s">
        <v>262</v>
      </c>
      <c r="B389" s="16"/>
      <c r="C389" s="12" t="s">
        <v>100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263</v>
      </c>
      <c r="B390" s="16"/>
      <c r="C390" s="12" t="s">
        <v>103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264</v>
      </c>
      <c r="B391" s="16"/>
      <c r="C391" s="12" t="s">
        <v>66</v>
      </c>
      <c r="D391" s="13"/>
      <c r="E391" s="12" t="s">
        <v>6</v>
      </c>
      <c r="F391" s="13"/>
      <c r="G391" s="12" t="s">
        <v>6</v>
      </c>
      <c r="H391" s="13"/>
    </row>
    <row r="392" spans="1:8" ht="15">
      <c r="A392" s="14" t="s">
        <v>265</v>
      </c>
      <c r="B392" s="16"/>
      <c r="C392" s="12" t="s">
        <v>70</v>
      </c>
      <c r="D392" s="13"/>
      <c r="E392" s="12" t="s">
        <v>6</v>
      </c>
      <c r="F392" s="13"/>
      <c r="G392" s="12" t="s">
        <v>6</v>
      </c>
      <c r="H392" s="13"/>
    </row>
    <row r="393" ht="15">
      <c r="B393" s="16"/>
    </row>
    <row r="394" ht="15">
      <c r="B394" s="16"/>
    </row>
    <row r="395" ht="15">
      <c r="B395" s="16"/>
    </row>
    <row r="396" ht="15">
      <c r="B396" s="16"/>
    </row>
  </sheetData>
  <sheetProtection/>
  <mergeCells count="127">
    <mergeCell ref="B375:B384"/>
    <mergeCell ref="C375:D375"/>
    <mergeCell ref="E375:F375"/>
    <mergeCell ref="G375:H375"/>
    <mergeCell ref="B387:B396"/>
    <mergeCell ref="C387:D387"/>
    <mergeCell ref="E387:F387"/>
    <mergeCell ref="G387:H387"/>
    <mergeCell ref="B351:B360"/>
    <mergeCell ref="C351:D351"/>
    <mergeCell ref="E351:F351"/>
    <mergeCell ref="G351:H351"/>
    <mergeCell ref="B363:B372"/>
    <mergeCell ref="C363:D363"/>
    <mergeCell ref="E363:F363"/>
    <mergeCell ref="G363:H363"/>
    <mergeCell ref="B305:B314"/>
    <mergeCell ref="C305:D305"/>
    <mergeCell ref="E305:F305"/>
    <mergeCell ref="G305:H305"/>
    <mergeCell ref="C324:D324"/>
    <mergeCell ref="E324:F324"/>
    <mergeCell ref="G324:H324"/>
    <mergeCell ref="B281:B290"/>
    <mergeCell ref="C281:D281"/>
    <mergeCell ref="E281:F281"/>
    <mergeCell ref="G281:H281"/>
    <mergeCell ref="B293:B302"/>
    <mergeCell ref="C293:D293"/>
    <mergeCell ref="E293:F293"/>
    <mergeCell ref="G293:H293"/>
    <mergeCell ref="B248:B257"/>
    <mergeCell ref="C248:D248"/>
    <mergeCell ref="E248:F248"/>
    <mergeCell ref="G248:H248"/>
    <mergeCell ref="B260:B269"/>
    <mergeCell ref="C260:D260"/>
    <mergeCell ref="E260:F260"/>
    <mergeCell ref="G260:H260"/>
    <mergeCell ref="B221:B230"/>
    <mergeCell ref="C221:D221"/>
    <mergeCell ref="E221:F221"/>
    <mergeCell ref="G221:H221"/>
    <mergeCell ref="B234:B243"/>
    <mergeCell ref="C234:D234"/>
    <mergeCell ref="E234:F234"/>
    <mergeCell ref="G234:H234"/>
    <mergeCell ref="B200:B209"/>
    <mergeCell ref="C200:D200"/>
    <mergeCell ref="E200:F200"/>
    <mergeCell ref="G200:H200"/>
    <mergeCell ref="C209:D209"/>
    <mergeCell ref="E209:F209"/>
    <mergeCell ref="G209:H209"/>
    <mergeCell ref="B176:B185"/>
    <mergeCell ref="C176:D176"/>
    <mergeCell ref="E176:F176"/>
    <mergeCell ref="G176:H176"/>
    <mergeCell ref="B188:B197"/>
    <mergeCell ref="C188:D188"/>
    <mergeCell ref="E188:F188"/>
    <mergeCell ref="G188:H188"/>
    <mergeCell ref="B162:B171"/>
    <mergeCell ref="C162:D162"/>
    <mergeCell ref="E162:F162"/>
    <mergeCell ref="G162:H162"/>
    <mergeCell ref="C170:D170"/>
    <mergeCell ref="E170:F170"/>
    <mergeCell ref="G170:H170"/>
    <mergeCell ref="G142:H142"/>
    <mergeCell ref="B149:B158"/>
    <mergeCell ref="C149:D149"/>
    <mergeCell ref="E149:F149"/>
    <mergeCell ref="G149:H149"/>
    <mergeCell ref="C156:D156"/>
    <mergeCell ref="E156:F156"/>
    <mergeCell ref="G156:H156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C142:D142"/>
    <mergeCell ref="E142:F142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:C22 E18 C30:C31 C42 C54 C66:C68 C78 C90 C102 C114:C115 C126 C138:C141 E138:E139 G138:G140 C144:C146 C151:C155 E151:E152 G151:G154 C158:C159 C164 E164:E169 G164:G165 C172 E172:E173 C178 C190:C193 C202:C205 E202:E203 G202:G208 C211:C218 C223:C231 C236:C245 C250 C262:C263 E262:E278 C283:C284 E283:E285 C295:C296 E295 G295:G296 C307:C313 E307:E323 G307:G320 C326:C348 C353:C358 C365 E365:E368 G365 C377 C389:C39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266</v>
      </c>
      <c r="B1" s="15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2015-06-28T18:05:11Z</dcterms:created>
  <dcterms:modified xsi:type="dcterms:W3CDTF">2015-06-29T06:16:56Z</dcterms:modified>
  <cp:category/>
  <cp:version/>
  <cp:contentType/>
  <cp:contentStatus/>
</cp:coreProperties>
</file>