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йцу">Лист2!#REF!</definedName>
    <definedName name="фыв">Лист2!#REF!</definedName>
  </definedNames>
  <calcPr calcId="125725"/>
</workbook>
</file>

<file path=xl/calcChain.xml><?xml version="1.0" encoding="utf-8"?>
<calcChain xmlns="http://schemas.openxmlformats.org/spreadsheetml/2006/main">
  <c r="D111" i="1"/>
  <c r="D113"/>
  <c r="C80" l="1"/>
  <c r="C75"/>
  <c r="C70"/>
  <c r="C65"/>
  <c r="C60"/>
  <c r="C55"/>
  <c r="C50"/>
  <c r="C45"/>
  <c r="C40"/>
  <c r="C35"/>
  <c r="C30"/>
  <c r="C25"/>
  <c r="C20"/>
  <c r="C15"/>
  <c r="C10"/>
  <c r="C5"/>
  <c r="D114" l="1"/>
  <c r="D29" l="1"/>
  <c r="D30"/>
  <c r="D31"/>
  <c r="D32"/>
  <c r="D33"/>
  <c r="D34"/>
  <c r="D26"/>
  <c r="D27"/>
  <c r="D28"/>
  <c r="D84"/>
  <c r="D83"/>
  <c r="D82"/>
  <c r="D81"/>
  <c r="D79"/>
  <c r="D78"/>
  <c r="D77"/>
  <c r="D76"/>
  <c r="D74"/>
  <c r="D73"/>
  <c r="D72"/>
  <c r="D71"/>
  <c r="D69"/>
  <c r="D68"/>
  <c r="D67"/>
  <c r="D66"/>
  <c r="D80"/>
  <c r="D75"/>
  <c r="D70"/>
  <c r="D65"/>
  <c r="D64"/>
  <c r="D63"/>
  <c r="D62"/>
  <c r="D61"/>
  <c r="D59"/>
  <c r="D58"/>
  <c r="D57"/>
  <c r="D56"/>
  <c r="D60"/>
  <c r="D55"/>
  <c r="D45"/>
  <c r="D46"/>
  <c r="D47"/>
  <c r="D48"/>
  <c r="D49"/>
  <c r="D50"/>
  <c r="D51"/>
  <c r="D52"/>
  <c r="D53"/>
  <c r="D54"/>
  <c r="D24" l="1"/>
  <c r="D23"/>
  <c r="D22"/>
  <c r="D21"/>
  <c r="D20"/>
  <c r="D19"/>
  <c r="D18"/>
  <c r="D17"/>
  <c r="D16"/>
  <c r="D15"/>
  <c r="D44"/>
  <c r="D43"/>
  <c r="D42"/>
  <c r="D41"/>
  <c r="D40"/>
  <c r="D39"/>
  <c r="D38"/>
  <c r="D37"/>
  <c r="D36"/>
  <c r="D35"/>
  <c r="D14"/>
  <c r="D13"/>
  <c r="D12"/>
  <c r="D11"/>
  <c r="D10"/>
  <c r="D25"/>
  <c r="D5" l="1"/>
  <c r="D6" l="1"/>
  <c r="D7"/>
  <c r="D8"/>
  <c r="D9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5"/>
  <c r="D106"/>
  <c r="D107"/>
  <c r="D108"/>
  <c r="D109"/>
</calcChain>
</file>

<file path=xl/sharedStrings.xml><?xml version="1.0" encoding="utf-8"?>
<sst xmlns="http://schemas.openxmlformats.org/spreadsheetml/2006/main" count="118" uniqueCount="82">
  <si>
    <t xml:space="preserve"> Душевая кабина 8-5 1000*1000                                                                                          (профиль-белый; стекло - прозрачное)</t>
  </si>
  <si>
    <t>Душевая панель белая</t>
  </si>
  <si>
    <t>Душевой поддон белый с черной фронтальной панелью</t>
  </si>
  <si>
    <t>Задняя часть прозрачное стекло</t>
  </si>
  <si>
    <t>Передняя часть прозрачное стекло</t>
  </si>
  <si>
    <t xml:space="preserve"> Душевая кабина 8-5 1000*1000                                                                                           (профиль-белый; стекло - тонированное)</t>
  </si>
  <si>
    <t>Задняя часть тонированное стекло</t>
  </si>
  <si>
    <t>Передняя часть тонированное стекло</t>
  </si>
  <si>
    <t>Задняя часть узорчатое стекло</t>
  </si>
  <si>
    <t xml:space="preserve"> Душевая кабина 8-5 900*900                                                                                              (профиль-белый; стекло - прозрачное)</t>
  </si>
  <si>
    <t xml:space="preserve"> Душевая кабина 8-5 900*900                                                                                                (профиль-белый; стекло - тонированное)</t>
  </si>
  <si>
    <t>Подвесной унитаз (жесткая крышка 91531 QR)</t>
  </si>
  <si>
    <t>Подвесной унитаз, жесткая крышка (Soft Close ) 91533</t>
  </si>
  <si>
    <t>Подвесное биде</t>
  </si>
  <si>
    <t>Раковина 400х280х170, (винты в комплекте)</t>
  </si>
  <si>
    <t>Раковина 560х440х170 (кронштейны в комплект не входят арт.61016 или 61098)</t>
  </si>
  <si>
    <t>Раковина 600х440х170 (винты в комплекте)</t>
  </si>
  <si>
    <t>Раковина 640х500х170 (кронштейны в комплект не входят)</t>
  </si>
  <si>
    <t>Раковина 700х440х170, полочка справа (винты в комплекте)</t>
  </si>
  <si>
    <t>Раковина 500х360х170 (кронштейны в комплект не входят)</t>
  </si>
  <si>
    <t>Угловая раковина 430х505х170 (винты в комплекте)</t>
  </si>
  <si>
    <t>Раковина-столешница 800х400х170, отверстие под смеситель справа</t>
  </si>
  <si>
    <t>Раковина-столешница 900x400x170, отверстие под смеситель справа</t>
  </si>
  <si>
    <t>Раковина-столешница 1200x400x170 Double</t>
  </si>
  <si>
    <t xml:space="preserve">Полупьедестал </t>
  </si>
  <si>
    <t>Пьедестал</t>
  </si>
  <si>
    <t>Seven D</t>
  </si>
  <si>
    <t>Кронштейны для раковины-столешницы 350 мм</t>
  </si>
  <si>
    <t>Кронштейны для раковин, 2 шт.</t>
  </si>
  <si>
    <t>Полотенцедержатель для раковин, 1200 мм</t>
  </si>
  <si>
    <t>Полотенцедержатель для раковин, 900 мм</t>
  </si>
  <si>
    <t>Раковина мебельная, 1200мм, чаша посередине</t>
  </si>
  <si>
    <t>Раковина мебельная, 900мм, чаша справа</t>
  </si>
  <si>
    <t>скидка</t>
  </si>
  <si>
    <t>IDO</t>
  </si>
  <si>
    <t>Москва
142134, МО, г. Подольск,
ул. Профсоюзная, д. 1,
тел.: +7 495 741 7688
info@esplendor.ru</t>
  </si>
  <si>
    <t>Showerama 8-5</t>
  </si>
  <si>
    <t>Shape</t>
  </si>
  <si>
    <t>артикул</t>
  </si>
  <si>
    <t>Наименование</t>
  </si>
  <si>
    <t>Цена</t>
  </si>
  <si>
    <t>Цена со скидкой</t>
  </si>
  <si>
    <t>Miniara</t>
  </si>
  <si>
    <t>IDO Miniara Раковина 37см, отверстие слева</t>
  </si>
  <si>
    <t>IDO Miniara Раковина 37см, отверстие справа</t>
  </si>
  <si>
    <t>Душевой поддон белый с белой фронтальной панелью</t>
  </si>
  <si>
    <t xml:space="preserve"> Душевая кабина 8-5 1000*1000                                                                                          (профиль-серебристый; стекло - прозрачное)</t>
  </si>
  <si>
    <t>Душевая панель белая с серебристой стойкой под душ</t>
  </si>
  <si>
    <t>Передние стенки и дверь 100*100 см: профиль серебристый, прозрачное стекло, серебристая фронтальная панель</t>
  </si>
  <si>
    <t>Задние стенки 100*100 см: профиль серебристый, прозрачное стекло</t>
  </si>
  <si>
    <t>Душевой поддон белый</t>
  </si>
  <si>
    <t>Душевой поддон белый 100*100 см</t>
  </si>
  <si>
    <t xml:space="preserve"> Душевая кабина 8-5 1000*1000                                                                                          (профиль-серебристый; стекло - тонированное)</t>
  </si>
  <si>
    <t>Передние стенки и дверь 100*100 см: профиль серебристый, тонированное стекло, серебристая фронтальная панель</t>
  </si>
  <si>
    <t>Задние стенки 100*100 см: профиль серебристый, тонированное стекло</t>
  </si>
  <si>
    <t xml:space="preserve"> Душевая кабина 8-5 1000*1000                                                                                          (профиль-серебристый; Художественное стекло
Dandelion II / прозрачное стекло)</t>
  </si>
  <si>
    <t>Передние стенки и дверь 100*100 см: профиль серебристый, художественное стекло Dandelion II, серебристая фронтальная панель</t>
  </si>
  <si>
    <t xml:space="preserve"> Душевая кабина 8-5 1000*1000                                                                                          (профиль-серебристый; Художественное стекло
Dandelion II / узорчатое стекло)</t>
  </si>
  <si>
    <t>Передние стенки и дверь 100*100см: профиль серебристый, художественное стекло Dandelion II, серебристая фронтальная панель</t>
  </si>
  <si>
    <t>Задние стенки 100*100 см: профиль серебристый, узорчатое стекло</t>
  </si>
  <si>
    <t xml:space="preserve"> Душевая кабина 8-5 1000*1000                                                                                          (профиль-белый; Художественное стекло
Dandelion II / прозрачное стекло)</t>
  </si>
  <si>
    <t xml:space="preserve"> Душевая кабина 8-5 1000*1000                                                                                          (профиль-белый; Художественное стекло
Dandelion II / узорчатое стекло)</t>
  </si>
  <si>
    <t>Душевая панель белая с душевой стойкой белого цвета</t>
  </si>
  <si>
    <t>Передние стенки и дверь 100x100 см: профиль белый, художественное стекло Dandelion II, белая фронтальная панель</t>
  </si>
  <si>
    <t xml:space="preserve"> Душевая кабина 8-5 900*900                                                                                              (профиль-белый; Художественное стекло
Dandelion II/прозрачное стекло)</t>
  </si>
  <si>
    <t>Передние стенки и дверь 90х90 см: профиль белый, художественное стекло Dandelion II, белая фронтальная панель</t>
  </si>
  <si>
    <t xml:space="preserve"> Душевая кабина 8-5 900*900                                                                                                (профиль-белый; Художественное стекло
Dandelion II/ узорчатое стекло)</t>
  </si>
  <si>
    <t xml:space="preserve"> Душевая кабина 8-5 900*900                                                                                              (профиль-серебристый; стекло - прозрачное)</t>
  </si>
  <si>
    <t xml:space="preserve"> Душевая кабина 8-5 900*900                                                                                                (профиль-серебристый; стекло - тонированное)</t>
  </si>
  <si>
    <t xml:space="preserve"> Душевая кабина 8-5 900*900                                                                                              (профиль-серебристый; Художественное стекло
Dandelion II/прозрачное стекло)</t>
  </si>
  <si>
    <t xml:space="preserve"> Душевая кабина 8-5 900*900                                                                                                (профиль-серебристый; Художественное стекло
Dandelion II/ узорчатое стекло)</t>
  </si>
  <si>
    <t>Передние стенки и дверь 90х90см: профиль серебристый, прозрачное стекло, серебристая фронтальная панель</t>
  </si>
  <si>
    <t>Задние стенки 90х90см: профиль серебристый, прозрачное стекло</t>
  </si>
  <si>
    <t>Душевой поддон белый 90х90см</t>
  </si>
  <si>
    <t>Передние стенки и дверь 90х90см: профиль серебристый, тонированное стекло, серебристая фронтальная панель</t>
  </si>
  <si>
    <t>Задние стенки 90х90см: профиль серебристый, тонированное стекло</t>
  </si>
  <si>
    <t>Передние стенки и дверь 90х90см: профиль серебристый, художественное стекло Dandelion II, серебристая фронтальная панель</t>
  </si>
  <si>
    <t>Задние стенки 90х90см: профиль серебристый, узорчатое стекло</t>
  </si>
  <si>
    <t>Унитаз SEVEN D укороченная модель НОВИНКА</t>
  </si>
  <si>
    <t>Подвесной унитаз SEVEN D IMAGE, жесткая крышка Soft Close 9153301001 НОВИНКА</t>
  </si>
  <si>
    <t>Aniara</t>
  </si>
  <si>
    <t xml:space="preserve">Раковина 600 мм, для установки на стир. машину </t>
  </si>
</sst>
</file>

<file path=xl/styles.xml><?xml version="1.0" encoding="utf-8"?>
<styleSheet xmlns="http://schemas.openxmlformats.org/spreadsheetml/2006/main">
  <numFmts count="1">
    <numFmt numFmtId="164" formatCode="#,##0_р_.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1"/>
    </font>
    <font>
      <sz val="11"/>
      <color theme="1"/>
      <name val="Arial"/>
      <family val="2"/>
      <charset val="204"/>
    </font>
    <font>
      <b/>
      <sz val="8"/>
      <color rgb="FF222222"/>
      <name val="Arial"/>
      <family val="2"/>
      <charset val="204"/>
    </font>
    <font>
      <sz val="8"/>
      <color rgb="FF222222"/>
      <name val="Arial"/>
      <family val="2"/>
      <charset val="204"/>
    </font>
    <font>
      <sz val="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22222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2" fillId="0" borderId="0"/>
    <xf numFmtId="0" fontId="11" fillId="0" borderId="0"/>
  </cellStyleXfs>
  <cellXfs count="32">
    <xf numFmtId="0" fontId="0" fillId="0" borderId="0" xfId="0"/>
    <xf numFmtId="0" fontId="3" fillId="0" borderId="0" xfId="0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 vertical="center"/>
    </xf>
    <xf numFmtId="10" fontId="0" fillId="0" borderId="0" xfId="0" applyNumberFormat="1" applyFill="1"/>
    <xf numFmtId="3" fontId="13" fillId="4" borderId="1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8" fillId="3" borderId="2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5">
    <cellStyle name="Normal 4" xfId="3"/>
    <cellStyle name="Normalny 2" xfId="4"/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1</xdr:row>
      <xdr:rowOff>152399</xdr:rowOff>
    </xdr:from>
    <xdr:to>
      <xdr:col>1</xdr:col>
      <xdr:colOff>3571875</xdr:colOff>
      <xdr:row>1</xdr:row>
      <xdr:rowOff>937966</xdr:rowOff>
    </xdr:to>
    <xdr:pic>
      <xdr:nvPicPr>
        <xdr:cNvPr id="2" name="Рисунок 2" descr="esp_logo_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390524"/>
          <a:ext cx="3810000" cy="78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Normal="100" workbookViewId="0">
      <selection activeCell="C8" sqref="C8"/>
    </sheetView>
  </sheetViews>
  <sheetFormatPr defaultRowHeight="12" customHeight="1"/>
  <cols>
    <col min="1" max="1" width="14.42578125" style="1" customWidth="1"/>
    <col min="2" max="2" width="64" style="1" customWidth="1"/>
    <col min="3" max="3" width="15.85546875" style="14" customWidth="1"/>
    <col min="4" max="4" width="15" style="1" customWidth="1"/>
  </cols>
  <sheetData>
    <row r="1" spans="1:6" ht="18.75" customHeight="1">
      <c r="A1" s="15" t="s">
        <v>33</v>
      </c>
      <c r="B1" s="10">
        <v>25</v>
      </c>
      <c r="C1" s="27" t="s">
        <v>34</v>
      </c>
      <c r="D1" s="27"/>
    </row>
    <row r="2" spans="1:6" ht="85.5" customHeight="1">
      <c r="A2" s="28"/>
      <c r="B2" s="29"/>
      <c r="C2" s="30" t="s">
        <v>35</v>
      </c>
      <c r="D2" s="31"/>
    </row>
    <row r="3" spans="1:6" ht="18.75" customHeight="1">
      <c r="A3" s="7" t="s">
        <v>38</v>
      </c>
      <c r="B3" s="7" t="s">
        <v>39</v>
      </c>
      <c r="C3" s="8" t="s">
        <v>40</v>
      </c>
      <c r="D3" s="9" t="s">
        <v>41</v>
      </c>
    </row>
    <row r="4" spans="1:6" ht="17.25" customHeight="1">
      <c r="A4" s="24" t="s">
        <v>36</v>
      </c>
      <c r="B4" s="25"/>
      <c r="C4" s="25"/>
      <c r="D4" s="25"/>
    </row>
    <row r="5" spans="1:6" s="12" customFormat="1" ht="27.75" customHeight="1">
      <c r="A5" s="11">
        <v>4985122010</v>
      </c>
      <c r="B5" s="11" t="s">
        <v>0</v>
      </c>
      <c r="C5" s="18">
        <f>SUM(C6:C9)</f>
        <v>145050</v>
      </c>
      <c r="D5" s="19">
        <f>C5*(100-$B$1)/100</f>
        <v>108787.5</v>
      </c>
      <c r="F5" s="16"/>
    </row>
    <row r="6" spans="1:6" s="12" customFormat="1" ht="12" customHeight="1">
      <c r="A6" s="4">
        <v>4985020001</v>
      </c>
      <c r="B6" s="5" t="s">
        <v>1</v>
      </c>
      <c r="C6" s="17">
        <v>53350</v>
      </c>
      <c r="D6" s="19">
        <f t="shared" ref="D6:D44" si="0">C6*(100-$B$1)/100</f>
        <v>40012.5</v>
      </c>
      <c r="F6" s="16"/>
    </row>
    <row r="7" spans="1:6" s="12" customFormat="1" ht="12" customHeight="1">
      <c r="A7" s="4">
        <v>4988101010</v>
      </c>
      <c r="B7" s="5" t="s">
        <v>45</v>
      </c>
      <c r="C7" s="17">
        <v>43550</v>
      </c>
      <c r="D7" s="19">
        <f t="shared" si="0"/>
        <v>32662.5</v>
      </c>
      <c r="F7" s="16"/>
    </row>
    <row r="8" spans="1:6" s="12" customFormat="1" ht="12" customHeight="1">
      <c r="A8" s="4">
        <v>4985122011</v>
      </c>
      <c r="B8" s="5" t="s">
        <v>3</v>
      </c>
      <c r="C8" s="17">
        <v>21000</v>
      </c>
      <c r="D8" s="19">
        <f t="shared" si="0"/>
        <v>15750</v>
      </c>
      <c r="F8" s="16"/>
    </row>
    <row r="9" spans="1:6" s="12" customFormat="1" ht="12" customHeight="1">
      <c r="A9" s="4">
        <v>4985122015</v>
      </c>
      <c r="B9" s="5" t="s">
        <v>4</v>
      </c>
      <c r="C9" s="17">
        <v>27150</v>
      </c>
      <c r="D9" s="19">
        <f t="shared" si="0"/>
        <v>20362.5</v>
      </c>
      <c r="F9" s="16"/>
    </row>
    <row r="10" spans="1:6" s="12" customFormat="1" ht="27.75" customHeight="1">
      <c r="A10" s="11">
        <v>4985123010</v>
      </c>
      <c r="B10" s="11" t="s">
        <v>5</v>
      </c>
      <c r="C10" s="18">
        <f>SUM(C11:C14)</f>
        <v>145050</v>
      </c>
      <c r="D10" s="19">
        <f t="shared" ref="D10:D24" si="1">C10*(100-$B$1)/100</f>
        <v>108787.5</v>
      </c>
      <c r="F10" s="16"/>
    </row>
    <row r="11" spans="1:6" s="12" customFormat="1" ht="12" customHeight="1">
      <c r="A11" s="4">
        <v>4985020001</v>
      </c>
      <c r="B11" s="5" t="s">
        <v>1</v>
      </c>
      <c r="C11" s="17">
        <v>53350</v>
      </c>
      <c r="D11" s="19">
        <f t="shared" si="1"/>
        <v>40012.5</v>
      </c>
      <c r="F11" s="16"/>
    </row>
    <row r="12" spans="1:6" s="12" customFormat="1" ht="12" customHeight="1">
      <c r="A12" s="4">
        <v>4988101010</v>
      </c>
      <c r="B12" s="5" t="s">
        <v>2</v>
      </c>
      <c r="C12" s="17">
        <v>43550</v>
      </c>
      <c r="D12" s="19">
        <f t="shared" si="1"/>
        <v>32662.5</v>
      </c>
      <c r="F12" s="16"/>
    </row>
    <row r="13" spans="1:6" s="12" customFormat="1" ht="12" customHeight="1">
      <c r="A13" s="4">
        <v>4985123011</v>
      </c>
      <c r="B13" s="5" t="s">
        <v>6</v>
      </c>
      <c r="C13" s="17">
        <v>21000</v>
      </c>
      <c r="D13" s="19">
        <f t="shared" si="1"/>
        <v>15750</v>
      </c>
      <c r="F13" s="16"/>
    </row>
    <row r="14" spans="1:6" s="12" customFormat="1" ht="12" customHeight="1">
      <c r="A14" s="4">
        <v>4985123015</v>
      </c>
      <c r="B14" s="5" t="s">
        <v>7</v>
      </c>
      <c r="C14" s="17">
        <v>27150</v>
      </c>
      <c r="D14" s="19">
        <f t="shared" si="1"/>
        <v>20362.5</v>
      </c>
      <c r="F14" s="16"/>
    </row>
    <row r="15" spans="1:6" s="12" customFormat="1" ht="33.75">
      <c r="A15" s="11">
        <v>4985128010</v>
      </c>
      <c r="B15" s="11" t="s">
        <v>60</v>
      </c>
      <c r="C15" s="18">
        <f>SUM(C16:C19)</f>
        <v>145050</v>
      </c>
      <c r="D15" s="19">
        <f t="shared" si="1"/>
        <v>108787.5</v>
      </c>
      <c r="F15" s="16"/>
    </row>
    <row r="16" spans="1:6" s="12" customFormat="1" ht="12" customHeight="1">
      <c r="A16" s="4">
        <v>4985020001</v>
      </c>
      <c r="B16" s="5" t="s">
        <v>62</v>
      </c>
      <c r="C16" s="17">
        <v>53350</v>
      </c>
      <c r="D16" s="19">
        <f t="shared" si="1"/>
        <v>40012.5</v>
      </c>
      <c r="F16" s="16"/>
    </row>
    <row r="17" spans="1:4" s="12" customFormat="1" ht="12" customHeight="1">
      <c r="A17" s="4">
        <v>4988101010</v>
      </c>
      <c r="B17" s="5" t="s">
        <v>50</v>
      </c>
      <c r="C17" s="17">
        <v>43550</v>
      </c>
      <c r="D17" s="19">
        <f t="shared" si="1"/>
        <v>32662.5</v>
      </c>
    </row>
    <row r="18" spans="1:4" s="12" customFormat="1" ht="12" customHeight="1">
      <c r="A18" s="4">
        <v>4985122011</v>
      </c>
      <c r="B18" s="5" t="s">
        <v>3</v>
      </c>
      <c r="C18" s="17">
        <v>21000</v>
      </c>
      <c r="D18" s="19">
        <f t="shared" si="1"/>
        <v>15750</v>
      </c>
    </row>
    <row r="19" spans="1:4" s="12" customFormat="1" ht="22.5">
      <c r="A19" s="4">
        <v>4985125015</v>
      </c>
      <c r="B19" s="5" t="s">
        <v>63</v>
      </c>
      <c r="C19" s="17">
        <v>27150</v>
      </c>
      <c r="D19" s="19">
        <f t="shared" si="1"/>
        <v>20362.5</v>
      </c>
    </row>
    <row r="20" spans="1:4" s="12" customFormat="1" ht="33.75">
      <c r="A20" s="11">
        <v>4985129010</v>
      </c>
      <c r="B20" s="11" t="s">
        <v>61</v>
      </c>
      <c r="C20" s="18">
        <f>SUM(C21:C24)</f>
        <v>145050</v>
      </c>
      <c r="D20" s="19">
        <f t="shared" si="1"/>
        <v>108787.5</v>
      </c>
    </row>
    <row r="21" spans="1:4" s="12" customFormat="1" ht="12" customHeight="1">
      <c r="A21" s="4">
        <v>4985020001</v>
      </c>
      <c r="B21" s="5" t="s">
        <v>62</v>
      </c>
      <c r="C21" s="17">
        <v>53350</v>
      </c>
      <c r="D21" s="19">
        <f t="shared" si="1"/>
        <v>40012.5</v>
      </c>
    </row>
    <row r="22" spans="1:4" s="12" customFormat="1" ht="12" customHeight="1">
      <c r="A22" s="4">
        <v>4988101010</v>
      </c>
      <c r="B22" s="5" t="s">
        <v>50</v>
      </c>
      <c r="C22" s="17">
        <v>43550</v>
      </c>
      <c r="D22" s="19">
        <f t="shared" si="1"/>
        <v>32662.5</v>
      </c>
    </row>
    <row r="23" spans="1:4" s="12" customFormat="1" ht="12" customHeight="1">
      <c r="A23" s="4">
        <v>4985126011</v>
      </c>
      <c r="B23" s="5" t="s">
        <v>8</v>
      </c>
      <c r="C23" s="17">
        <v>21000</v>
      </c>
      <c r="D23" s="19">
        <f t="shared" si="1"/>
        <v>15750</v>
      </c>
    </row>
    <row r="24" spans="1:4" s="12" customFormat="1" ht="22.5">
      <c r="A24" s="4">
        <v>4985125015</v>
      </c>
      <c r="B24" s="5" t="s">
        <v>63</v>
      </c>
      <c r="C24" s="17">
        <v>27150</v>
      </c>
      <c r="D24" s="19">
        <f t="shared" si="1"/>
        <v>20362.5</v>
      </c>
    </row>
    <row r="25" spans="1:4" s="12" customFormat="1" ht="22.5">
      <c r="A25" s="11">
        <v>4985112010</v>
      </c>
      <c r="B25" s="11" t="s">
        <v>46</v>
      </c>
      <c r="C25" s="18">
        <f>SUM(C26:C29)</f>
        <v>144550</v>
      </c>
      <c r="D25" s="19">
        <f t="shared" si="0"/>
        <v>108412.5</v>
      </c>
    </row>
    <row r="26" spans="1:4" s="12" customFormat="1" ht="12" customHeight="1">
      <c r="A26" s="4">
        <v>4985018001</v>
      </c>
      <c r="B26" s="5" t="s">
        <v>47</v>
      </c>
      <c r="C26" s="17">
        <v>53350</v>
      </c>
      <c r="D26" s="19">
        <f t="shared" si="0"/>
        <v>40012.5</v>
      </c>
    </row>
    <row r="27" spans="1:4" s="12" customFormat="1" ht="22.5">
      <c r="A27" s="4">
        <v>4985111012</v>
      </c>
      <c r="B27" s="5" t="s">
        <v>48</v>
      </c>
      <c r="C27" s="17">
        <v>26650</v>
      </c>
      <c r="D27" s="19">
        <f t="shared" si="0"/>
        <v>19987.5</v>
      </c>
    </row>
    <row r="28" spans="1:4" s="12" customFormat="1" ht="12" customHeight="1">
      <c r="A28" s="4">
        <v>4985112011</v>
      </c>
      <c r="B28" s="5" t="s">
        <v>49</v>
      </c>
      <c r="C28" s="17">
        <v>21000</v>
      </c>
      <c r="D28" s="19">
        <f t="shared" si="0"/>
        <v>15750</v>
      </c>
    </row>
    <row r="29" spans="1:4" s="12" customFormat="1" ht="12" customHeight="1">
      <c r="A29" s="4">
        <v>4988101010</v>
      </c>
      <c r="B29" s="5" t="s">
        <v>51</v>
      </c>
      <c r="C29" s="17">
        <v>43550</v>
      </c>
      <c r="D29" s="19">
        <f t="shared" si="0"/>
        <v>32662.5</v>
      </c>
    </row>
    <row r="30" spans="1:4" s="12" customFormat="1" ht="22.5">
      <c r="A30" s="11">
        <v>4985113010</v>
      </c>
      <c r="B30" s="11" t="s">
        <v>52</v>
      </c>
      <c r="C30" s="18">
        <f>SUM(C31:C34)</f>
        <v>144550</v>
      </c>
      <c r="D30" s="19">
        <f t="shared" si="0"/>
        <v>108412.5</v>
      </c>
    </row>
    <row r="31" spans="1:4" s="12" customFormat="1" ht="12" customHeight="1">
      <c r="A31" s="4">
        <v>4985018001</v>
      </c>
      <c r="B31" s="5" t="s">
        <v>47</v>
      </c>
      <c r="C31" s="17">
        <v>53350</v>
      </c>
      <c r="D31" s="19">
        <f t="shared" si="0"/>
        <v>40012.5</v>
      </c>
    </row>
    <row r="32" spans="1:4" s="12" customFormat="1" ht="22.5">
      <c r="A32" s="4">
        <v>4985113012</v>
      </c>
      <c r="B32" s="5" t="s">
        <v>53</v>
      </c>
      <c r="C32" s="17">
        <v>26650</v>
      </c>
      <c r="D32" s="19">
        <f t="shared" si="0"/>
        <v>19987.5</v>
      </c>
    </row>
    <row r="33" spans="1:4" s="12" customFormat="1" ht="12" customHeight="1">
      <c r="A33" s="4">
        <v>4985113011</v>
      </c>
      <c r="B33" s="5" t="s">
        <v>54</v>
      </c>
      <c r="C33" s="17">
        <v>21000</v>
      </c>
      <c r="D33" s="19">
        <f t="shared" si="0"/>
        <v>15750</v>
      </c>
    </row>
    <row r="34" spans="1:4" s="12" customFormat="1" ht="12" customHeight="1">
      <c r="A34" s="4">
        <v>4988101010</v>
      </c>
      <c r="B34" s="5" t="s">
        <v>51</v>
      </c>
      <c r="C34" s="17">
        <v>43550</v>
      </c>
      <c r="D34" s="19">
        <f t="shared" si="0"/>
        <v>32662.5</v>
      </c>
    </row>
    <row r="35" spans="1:4" s="12" customFormat="1" ht="33.75">
      <c r="A35" s="11">
        <v>4985118010</v>
      </c>
      <c r="B35" s="11" t="s">
        <v>55</v>
      </c>
      <c r="C35" s="18">
        <f>SUM(C36:C39)</f>
        <v>144550</v>
      </c>
      <c r="D35" s="19">
        <f t="shared" si="0"/>
        <v>108412.5</v>
      </c>
    </row>
    <row r="36" spans="1:4" s="12" customFormat="1" ht="12" customHeight="1">
      <c r="A36" s="4">
        <v>4985018001</v>
      </c>
      <c r="B36" s="5" t="s">
        <v>47</v>
      </c>
      <c r="C36" s="17">
        <v>53350</v>
      </c>
      <c r="D36" s="19">
        <f t="shared" si="0"/>
        <v>40012.5</v>
      </c>
    </row>
    <row r="37" spans="1:4" s="12" customFormat="1" ht="22.5">
      <c r="A37" s="4">
        <v>4985115012</v>
      </c>
      <c r="B37" s="5" t="s">
        <v>56</v>
      </c>
      <c r="C37" s="17">
        <v>26650</v>
      </c>
      <c r="D37" s="19">
        <f t="shared" si="0"/>
        <v>19987.5</v>
      </c>
    </row>
    <row r="38" spans="1:4" s="12" customFormat="1" ht="12" customHeight="1">
      <c r="A38" s="4">
        <v>4985112011</v>
      </c>
      <c r="B38" s="5" t="s">
        <v>49</v>
      </c>
      <c r="C38" s="17">
        <v>21000</v>
      </c>
      <c r="D38" s="19">
        <f t="shared" si="0"/>
        <v>15750</v>
      </c>
    </row>
    <row r="39" spans="1:4" s="12" customFormat="1" ht="12" customHeight="1">
      <c r="A39" s="4">
        <v>4988101010</v>
      </c>
      <c r="B39" s="5" t="s">
        <v>51</v>
      </c>
      <c r="C39" s="17">
        <v>43550</v>
      </c>
      <c r="D39" s="19">
        <f t="shared" si="0"/>
        <v>32662.5</v>
      </c>
    </row>
    <row r="40" spans="1:4" s="12" customFormat="1" ht="33.75">
      <c r="A40" s="11">
        <v>4985119010</v>
      </c>
      <c r="B40" s="11" t="s">
        <v>57</v>
      </c>
      <c r="C40" s="18">
        <f>SUM(C41:C44)</f>
        <v>144550</v>
      </c>
      <c r="D40" s="19">
        <f t="shared" si="0"/>
        <v>108412.5</v>
      </c>
    </row>
    <row r="41" spans="1:4" s="12" customFormat="1" ht="12" customHeight="1">
      <c r="A41" s="4">
        <v>4985018001</v>
      </c>
      <c r="B41" s="5" t="s">
        <v>47</v>
      </c>
      <c r="C41" s="17">
        <v>53350</v>
      </c>
      <c r="D41" s="19">
        <f t="shared" si="0"/>
        <v>40012.5</v>
      </c>
    </row>
    <row r="42" spans="1:4" s="12" customFormat="1" ht="22.5">
      <c r="A42" s="4">
        <v>4985115012</v>
      </c>
      <c r="B42" s="5" t="s">
        <v>58</v>
      </c>
      <c r="C42" s="17">
        <v>26650</v>
      </c>
      <c r="D42" s="19">
        <f t="shared" si="0"/>
        <v>19987.5</v>
      </c>
    </row>
    <row r="43" spans="1:4" s="12" customFormat="1" ht="12" customHeight="1">
      <c r="A43" s="4">
        <v>4985115011</v>
      </c>
      <c r="B43" s="5" t="s">
        <v>59</v>
      </c>
      <c r="C43" s="17">
        <v>21000</v>
      </c>
      <c r="D43" s="19">
        <f t="shared" si="0"/>
        <v>15750</v>
      </c>
    </row>
    <row r="44" spans="1:4" s="12" customFormat="1" ht="12" customHeight="1">
      <c r="A44" s="4">
        <v>4988101010</v>
      </c>
      <c r="B44" s="5" t="s">
        <v>51</v>
      </c>
      <c r="C44" s="17">
        <v>43550</v>
      </c>
      <c r="D44" s="19">
        <f t="shared" si="0"/>
        <v>32662.5</v>
      </c>
    </row>
    <row r="45" spans="1:4" s="12" customFormat="1" ht="27.75" customHeight="1">
      <c r="A45" s="11">
        <v>4985022909</v>
      </c>
      <c r="B45" s="11" t="s">
        <v>9</v>
      </c>
      <c r="C45" s="18">
        <f>SUM(C46:C49)</f>
        <v>135100</v>
      </c>
      <c r="D45" s="19">
        <f t="shared" ref="D45:D54" si="2">C45*(100-$B$1)/100</f>
        <v>101325</v>
      </c>
    </row>
    <row r="46" spans="1:4" s="12" customFormat="1" ht="12" customHeight="1">
      <c r="A46" s="4">
        <v>4985020001</v>
      </c>
      <c r="B46" s="5" t="s">
        <v>1</v>
      </c>
      <c r="C46" s="17">
        <v>53350</v>
      </c>
      <c r="D46" s="19">
        <f t="shared" si="2"/>
        <v>40012.5</v>
      </c>
    </row>
    <row r="47" spans="1:4" s="12" customFormat="1" ht="12" customHeight="1">
      <c r="A47" s="4">
        <v>4988001909</v>
      </c>
      <c r="B47" s="5" t="s">
        <v>2</v>
      </c>
      <c r="C47" s="17">
        <v>35950</v>
      </c>
      <c r="D47" s="19">
        <f t="shared" si="2"/>
        <v>26962.5</v>
      </c>
    </row>
    <row r="48" spans="1:4" s="12" customFormat="1" ht="12" customHeight="1">
      <c r="A48" s="4">
        <v>4985022991</v>
      </c>
      <c r="B48" s="5" t="s">
        <v>3</v>
      </c>
      <c r="C48" s="17">
        <v>18650</v>
      </c>
      <c r="D48" s="19">
        <f t="shared" si="2"/>
        <v>13987.5</v>
      </c>
    </row>
    <row r="49" spans="1:4" s="12" customFormat="1" ht="12" customHeight="1">
      <c r="A49" s="4">
        <v>4985022995</v>
      </c>
      <c r="B49" s="5" t="s">
        <v>4</v>
      </c>
      <c r="C49" s="17">
        <v>27150</v>
      </c>
      <c r="D49" s="19">
        <f t="shared" si="2"/>
        <v>20362.5</v>
      </c>
    </row>
    <row r="50" spans="1:4" s="12" customFormat="1" ht="27.75" customHeight="1">
      <c r="A50" s="11">
        <v>4985023909</v>
      </c>
      <c r="B50" s="11" t="s">
        <v>10</v>
      </c>
      <c r="C50" s="18">
        <f>SUM(C51:C54)</f>
        <v>135100</v>
      </c>
      <c r="D50" s="19">
        <f t="shared" si="2"/>
        <v>101325</v>
      </c>
    </row>
    <row r="51" spans="1:4" s="12" customFormat="1" ht="12" customHeight="1">
      <c r="A51" s="4">
        <v>4985020001</v>
      </c>
      <c r="B51" s="5" t="s">
        <v>1</v>
      </c>
      <c r="C51" s="17">
        <v>53350</v>
      </c>
      <c r="D51" s="19">
        <f t="shared" si="2"/>
        <v>40012.5</v>
      </c>
    </row>
    <row r="52" spans="1:4" s="12" customFormat="1" ht="12" customHeight="1">
      <c r="A52" s="4">
        <v>4988001909</v>
      </c>
      <c r="B52" s="5" t="s">
        <v>2</v>
      </c>
      <c r="C52" s="17">
        <v>35950</v>
      </c>
      <c r="D52" s="19">
        <f t="shared" si="2"/>
        <v>26962.5</v>
      </c>
    </row>
    <row r="53" spans="1:4" s="12" customFormat="1" ht="12" customHeight="1">
      <c r="A53" s="4">
        <v>4985023991</v>
      </c>
      <c r="B53" s="5" t="s">
        <v>6</v>
      </c>
      <c r="C53" s="17">
        <v>18650</v>
      </c>
      <c r="D53" s="19">
        <f t="shared" si="2"/>
        <v>13987.5</v>
      </c>
    </row>
    <row r="54" spans="1:4" s="12" customFormat="1" ht="12" customHeight="1">
      <c r="A54" s="4">
        <v>4985023995</v>
      </c>
      <c r="B54" s="5" t="s">
        <v>7</v>
      </c>
      <c r="C54" s="17">
        <v>27150</v>
      </c>
      <c r="D54" s="19">
        <f t="shared" si="2"/>
        <v>20362.5</v>
      </c>
    </row>
    <row r="55" spans="1:4" s="12" customFormat="1" ht="33.75">
      <c r="A55" s="11">
        <v>4985028909</v>
      </c>
      <c r="B55" s="11" t="s">
        <v>64</v>
      </c>
      <c r="C55" s="18">
        <f>SUM(C56:C59)</f>
        <v>135100</v>
      </c>
      <c r="D55" s="19">
        <f t="shared" ref="D55:D74" si="3">C55*(100-$B$1)/100</f>
        <v>101325</v>
      </c>
    </row>
    <row r="56" spans="1:4" s="12" customFormat="1" ht="12" customHeight="1">
      <c r="A56" s="4">
        <v>4985020001</v>
      </c>
      <c r="B56" s="5" t="s">
        <v>62</v>
      </c>
      <c r="C56" s="17">
        <v>53350</v>
      </c>
      <c r="D56" s="19">
        <f t="shared" si="3"/>
        <v>40012.5</v>
      </c>
    </row>
    <row r="57" spans="1:4" s="12" customFormat="1" ht="12" customHeight="1">
      <c r="A57" s="4">
        <v>4988001909</v>
      </c>
      <c r="B57" s="5" t="s">
        <v>50</v>
      </c>
      <c r="C57" s="17">
        <v>35950</v>
      </c>
      <c r="D57" s="19">
        <f t="shared" si="3"/>
        <v>26962.5</v>
      </c>
    </row>
    <row r="58" spans="1:4" s="12" customFormat="1" ht="12" customHeight="1">
      <c r="A58" s="4">
        <v>4985022991</v>
      </c>
      <c r="B58" s="5" t="s">
        <v>3</v>
      </c>
      <c r="C58" s="17">
        <v>18650</v>
      </c>
      <c r="D58" s="19">
        <f t="shared" si="3"/>
        <v>13987.5</v>
      </c>
    </row>
    <row r="59" spans="1:4" s="12" customFormat="1" ht="22.5">
      <c r="A59" s="4">
        <v>4985025995</v>
      </c>
      <c r="B59" s="5" t="s">
        <v>65</v>
      </c>
      <c r="C59" s="17">
        <v>27150</v>
      </c>
      <c r="D59" s="19">
        <f t="shared" si="3"/>
        <v>20362.5</v>
      </c>
    </row>
    <row r="60" spans="1:4" s="12" customFormat="1" ht="33.75">
      <c r="A60" s="11">
        <v>4985029909</v>
      </c>
      <c r="B60" s="11" t="s">
        <v>66</v>
      </c>
      <c r="C60" s="18">
        <f>SUM(C61:C64)</f>
        <v>135100</v>
      </c>
      <c r="D60" s="19">
        <f t="shared" si="3"/>
        <v>101325</v>
      </c>
    </row>
    <row r="61" spans="1:4" s="12" customFormat="1" ht="12" customHeight="1">
      <c r="A61" s="4">
        <v>4985020001</v>
      </c>
      <c r="B61" s="5" t="s">
        <v>62</v>
      </c>
      <c r="C61" s="17">
        <v>53350</v>
      </c>
      <c r="D61" s="19">
        <f t="shared" si="3"/>
        <v>40012.5</v>
      </c>
    </row>
    <row r="62" spans="1:4" s="12" customFormat="1" ht="12" customHeight="1">
      <c r="A62" s="4">
        <v>4988001909</v>
      </c>
      <c r="B62" s="5" t="s">
        <v>50</v>
      </c>
      <c r="C62" s="17">
        <v>35950</v>
      </c>
      <c r="D62" s="19">
        <f t="shared" si="3"/>
        <v>26962.5</v>
      </c>
    </row>
    <row r="63" spans="1:4" s="12" customFormat="1" ht="12" customHeight="1">
      <c r="A63" s="4">
        <v>4985026991</v>
      </c>
      <c r="B63" s="5" t="s">
        <v>8</v>
      </c>
      <c r="C63" s="17">
        <v>18650</v>
      </c>
      <c r="D63" s="19">
        <f t="shared" si="3"/>
        <v>13987.5</v>
      </c>
    </row>
    <row r="64" spans="1:4" s="12" customFormat="1" ht="22.5">
      <c r="A64" s="4">
        <v>4985025995</v>
      </c>
      <c r="B64" s="5" t="s">
        <v>65</v>
      </c>
      <c r="C64" s="17">
        <v>27150</v>
      </c>
      <c r="D64" s="19">
        <f t="shared" si="3"/>
        <v>20362.5</v>
      </c>
    </row>
    <row r="65" spans="1:4" s="12" customFormat="1" ht="27.75" customHeight="1">
      <c r="A65" s="11">
        <v>4985012909</v>
      </c>
      <c r="B65" s="11" t="s">
        <v>67</v>
      </c>
      <c r="C65" s="18">
        <f>SUM(C66:C69)</f>
        <v>134100</v>
      </c>
      <c r="D65" s="19">
        <f t="shared" si="3"/>
        <v>100575</v>
      </c>
    </row>
    <row r="66" spans="1:4" s="12" customFormat="1" ht="12" customHeight="1">
      <c r="A66" s="4">
        <v>4985018001</v>
      </c>
      <c r="B66" s="5" t="s">
        <v>47</v>
      </c>
      <c r="C66" s="17">
        <v>53350</v>
      </c>
      <c r="D66" s="19">
        <f t="shared" si="3"/>
        <v>40012.5</v>
      </c>
    </row>
    <row r="67" spans="1:4" s="12" customFormat="1" ht="22.5">
      <c r="A67" s="4">
        <v>4985011992</v>
      </c>
      <c r="B67" s="5" t="s">
        <v>71</v>
      </c>
      <c r="C67" s="17">
        <v>26150</v>
      </c>
      <c r="D67" s="19">
        <f t="shared" si="3"/>
        <v>19612.5</v>
      </c>
    </row>
    <row r="68" spans="1:4" s="12" customFormat="1" ht="12" customHeight="1">
      <c r="A68" s="4">
        <v>4985012991</v>
      </c>
      <c r="B68" s="5" t="s">
        <v>72</v>
      </c>
      <c r="C68" s="17">
        <v>18650</v>
      </c>
      <c r="D68" s="19">
        <f t="shared" si="3"/>
        <v>13987.5</v>
      </c>
    </row>
    <row r="69" spans="1:4" s="12" customFormat="1" ht="12" customHeight="1">
      <c r="A69" s="4">
        <v>4988001909</v>
      </c>
      <c r="B69" s="5" t="s">
        <v>73</v>
      </c>
      <c r="C69" s="17">
        <v>35950</v>
      </c>
      <c r="D69" s="19">
        <f t="shared" si="3"/>
        <v>26962.5</v>
      </c>
    </row>
    <row r="70" spans="1:4" s="12" customFormat="1" ht="27.75" customHeight="1">
      <c r="A70" s="11">
        <v>4985013909</v>
      </c>
      <c r="B70" s="11" t="s">
        <v>68</v>
      </c>
      <c r="C70" s="18">
        <f>SUM(C71:C74)</f>
        <v>134100</v>
      </c>
      <c r="D70" s="19">
        <f t="shared" si="3"/>
        <v>100575</v>
      </c>
    </row>
    <row r="71" spans="1:4" s="12" customFormat="1" ht="12" customHeight="1">
      <c r="A71" s="4">
        <v>4985018001</v>
      </c>
      <c r="B71" s="5" t="s">
        <v>47</v>
      </c>
      <c r="C71" s="17">
        <v>53350</v>
      </c>
      <c r="D71" s="19">
        <f t="shared" si="3"/>
        <v>40012.5</v>
      </c>
    </row>
    <row r="72" spans="1:4" s="12" customFormat="1" ht="22.5">
      <c r="A72" s="4">
        <v>4985013992</v>
      </c>
      <c r="B72" s="5" t="s">
        <v>74</v>
      </c>
      <c r="C72" s="17">
        <v>26150</v>
      </c>
      <c r="D72" s="19">
        <f t="shared" si="3"/>
        <v>19612.5</v>
      </c>
    </row>
    <row r="73" spans="1:4" s="12" customFormat="1" ht="12" customHeight="1">
      <c r="A73" s="4">
        <v>4985013991</v>
      </c>
      <c r="B73" s="5" t="s">
        <v>75</v>
      </c>
      <c r="C73" s="17">
        <v>18650</v>
      </c>
      <c r="D73" s="19">
        <f t="shared" si="3"/>
        <v>13987.5</v>
      </c>
    </row>
    <row r="74" spans="1:4" s="12" customFormat="1" ht="12" customHeight="1">
      <c r="A74" s="4">
        <v>4988001909</v>
      </c>
      <c r="B74" s="5" t="s">
        <v>73</v>
      </c>
      <c r="C74" s="17">
        <v>35950</v>
      </c>
      <c r="D74" s="19">
        <f t="shared" si="3"/>
        <v>26962.5</v>
      </c>
    </row>
    <row r="75" spans="1:4" s="12" customFormat="1" ht="33.75">
      <c r="A75" s="11">
        <v>4985018909</v>
      </c>
      <c r="B75" s="11" t="s">
        <v>69</v>
      </c>
      <c r="C75" s="18">
        <f>SUM(C76:C79)</f>
        <v>134100</v>
      </c>
      <c r="D75" s="19">
        <f t="shared" ref="D75:D84" si="4">C75*(100-$B$1)/100</f>
        <v>100575</v>
      </c>
    </row>
    <row r="76" spans="1:4" s="12" customFormat="1" ht="12" customHeight="1">
      <c r="A76" s="4">
        <v>4985018001</v>
      </c>
      <c r="B76" s="5" t="s">
        <v>47</v>
      </c>
      <c r="C76" s="17">
        <v>53350</v>
      </c>
      <c r="D76" s="19">
        <f t="shared" si="4"/>
        <v>40012.5</v>
      </c>
    </row>
    <row r="77" spans="1:4" s="12" customFormat="1" ht="22.5">
      <c r="A77" s="4">
        <v>4985015992</v>
      </c>
      <c r="B77" s="5" t="s">
        <v>76</v>
      </c>
      <c r="C77" s="17">
        <v>26150</v>
      </c>
      <c r="D77" s="19">
        <f t="shared" si="4"/>
        <v>19612.5</v>
      </c>
    </row>
    <row r="78" spans="1:4" s="12" customFormat="1" ht="12" customHeight="1">
      <c r="A78" s="4">
        <v>4985012991</v>
      </c>
      <c r="B78" s="5" t="s">
        <v>72</v>
      </c>
      <c r="C78" s="17">
        <v>18650</v>
      </c>
      <c r="D78" s="19">
        <f t="shared" si="4"/>
        <v>13987.5</v>
      </c>
    </row>
    <row r="79" spans="1:4" s="12" customFormat="1" ht="15">
      <c r="A79" s="4">
        <v>4988001909</v>
      </c>
      <c r="B79" s="5" t="s">
        <v>73</v>
      </c>
      <c r="C79" s="17">
        <v>35950</v>
      </c>
      <c r="D79" s="19">
        <f t="shared" si="4"/>
        <v>26962.5</v>
      </c>
    </row>
    <row r="80" spans="1:4" s="12" customFormat="1" ht="33.75">
      <c r="A80" s="11">
        <v>4985019909</v>
      </c>
      <c r="B80" s="11" t="s">
        <v>70</v>
      </c>
      <c r="C80" s="18">
        <f>SUM(C81:C84)</f>
        <v>134100</v>
      </c>
      <c r="D80" s="19">
        <f t="shared" si="4"/>
        <v>100575</v>
      </c>
    </row>
    <row r="81" spans="1:4" s="12" customFormat="1" ht="12" customHeight="1">
      <c r="A81" s="4">
        <v>4985018001</v>
      </c>
      <c r="B81" s="5" t="s">
        <v>47</v>
      </c>
      <c r="C81" s="17">
        <v>53350</v>
      </c>
      <c r="D81" s="19">
        <f t="shared" si="4"/>
        <v>40012.5</v>
      </c>
    </row>
    <row r="82" spans="1:4" s="12" customFormat="1" ht="22.5">
      <c r="A82" s="4">
        <v>4985015992</v>
      </c>
      <c r="B82" s="5" t="s">
        <v>76</v>
      </c>
      <c r="C82" s="17">
        <v>26150</v>
      </c>
      <c r="D82" s="19">
        <f t="shared" si="4"/>
        <v>19612.5</v>
      </c>
    </row>
    <row r="83" spans="1:4" s="12" customFormat="1" ht="12" customHeight="1">
      <c r="A83" s="4">
        <v>4985015991</v>
      </c>
      <c r="B83" s="5" t="s">
        <v>77</v>
      </c>
      <c r="C83" s="17">
        <v>18650</v>
      </c>
      <c r="D83" s="19">
        <f t="shared" si="4"/>
        <v>13987.5</v>
      </c>
    </row>
    <row r="84" spans="1:4" s="12" customFormat="1" ht="15">
      <c r="A84" s="4">
        <v>4988001909</v>
      </c>
      <c r="B84" s="5" t="s">
        <v>73</v>
      </c>
      <c r="C84" s="17">
        <v>35950</v>
      </c>
      <c r="D84" s="19">
        <f t="shared" si="4"/>
        <v>26962.5</v>
      </c>
    </row>
    <row r="85" spans="1:4" ht="17.25" customHeight="1">
      <c r="A85" s="24" t="s">
        <v>26</v>
      </c>
      <c r="B85" s="25"/>
      <c r="C85" s="25"/>
      <c r="D85" s="26"/>
    </row>
    <row r="86" spans="1:4" ht="13.5" customHeight="1">
      <c r="A86" s="4">
        <v>3621801101</v>
      </c>
      <c r="B86" s="5" t="s">
        <v>78</v>
      </c>
      <c r="C86" s="20">
        <v>25700</v>
      </c>
      <c r="D86" s="21">
        <f t="shared" ref="D86:D114" si="5">C86*(100-$B$1)/100</f>
        <v>19275</v>
      </c>
    </row>
    <row r="87" spans="1:4" ht="13.5" customHeight="1">
      <c r="A87" s="2">
        <v>7911501101</v>
      </c>
      <c r="B87" s="3" t="s">
        <v>11</v>
      </c>
      <c r="C87" s="20">
        <v>12150</v>
      </c>
      <c r="D87" s="21">
        <f t="shared" si="5"/>
        <v>9112.5</v>
      </c>
    </row>
    <row r="88" spans="1:4" ht="13.5" customHeight="1">
      <c r="A88" s="4">
        <v>7611501101</v>
      </c>
      <c r="B88" s="5" t="s">
        <v>12</v>
      </c>
      <c r="C88" s="20">
        <v>14900</v>
      </c>
      <c r="D88" s="21">
        <f t="shared" si="5"/>
        <v>11175</v>
      </c>
    </row>
    <row r="89" spans="1:4" ht="13.5" customHeight="1">
      <c r="A89" s="4">
        <v>7612001101</v>
      </c>
      <c r="B89" s="5" t="s">
        <v>79</v>
      </c>
      <c r="C89" s="20">
        <v>30300</v>
      </c>
      <c r="D89" s="21">
        <f t="shared" si="5"/>
        <v>22725</v>
      </c>
    </row>
    <row r="90" spans="1:4" ht="13.5" customHeight="1">
      <c r="A90" s="4">
        <v>5111101001</v>
      </c>
      <c r="B90" s="5" t="s">
        <v>13</v>
      </c>
      <c r="C90" s="20">
        <v>13200</v>
      </c>
      <c r="D90" s="21">
        <f t="shared" si="5"/>
        <v>9900</v>
      </c>
    </row>
    <row r="91" spans="1:4" ht="13.5" customHeight="1">
      <c r="A91" s="4">
        <v>1111101101</v>
      </c>
      <c r="B91" s="5" t="s">
        <v>14</v>
      </c>
      <c r="C91" s="20">
        <v>8050</v>
      </c>
      <c r="D91" s="21">
        <f t="shared" si="5"/>
        <v>6037.5</v>
      </c>
    </row>
    <row r="92" spans="1:4" ht="13.5" customHeight="1">
      <c r="A92" s="2">
        <v>1111301101</v>
      </c>
      <c r="B92" s="3" t="s">
        <v>15</v>
      </c>
      <c r="C92" s="20">
        <v>9100</v>
      </c>
      <c r="D92" s="21">
        <f t="shared" si="5"/>
        <v>6825</v>
      </c>
    </row>
    <row r="93" spans="1:4" ht="13.5" customHeight="1">
      <c r="A93" s="2">
        <v>1111401101</v>
      </c>
      <c r="B93" s="3" t="s">
        <v>16</v>
      </c>
      <c r="C93" s="20">
        <v>9650</v>
      </c>
      <c r="D93" s="21">
        <f t="shared" si="5"/>
        <v>7237.5</v>
      </c>
    </row>
    <row r="94" spans="1:4" ht="13.5" customHeight="1">
      <c r="A94" s="2">
        <v>1111501101</v>
      </c>
      <c r="B94" s="3" t="s">
        <v>17</v>
      </c>
      <c r="C94" s="20">
        <v>11000</v>
      </c>
      <c r="D94" s="21">
        <f t="shared" si="5"/>
        <v>8250</v>
      </c>
    </row>
    <row r="95" spans="1:4" ht="13.5" customHeight="1">
      <c r="A95" s="2">
        <v>1111801101</v>
      </c>
      <c r="B95" s="3" t="s">
        <v>18</v>
      </c>
      <c r="C95" s="20">
        <v>17450</v>
      </c>
      <c r="D95" s="21">
        <f t="shared" si="5"/>
        <v>13087.5</v>
      </c>
    </row>
    <row r="96" spans="1:4" ht="13.5" customHeight="1">
      <c r="A96" s="2">
        <v>1111201101</v>
      </c>
      <c r="B96" s="3" t="s">
        <v>19</v>
      </c>
      <c r="C96" s="20">
        <v>8600</v>
      </c>
      <c r="D96" s="21">
        <f t="shared" si="5"/>
        <v>6450</v>
      </c>
    </row>
    <row r="97" spans="1:4" ht="13.5" customHeight="1">
      <c r="A97" s="2">
        <v>1111701101</v>
      </c>
      <c r="B97" s="3" t="s">
        <v>20</v>
      </c>
      <c r="C97" s="20">
        <v>9250</v>
      </c>
      <c r="D97" s="21">
        <f t="shared" si="5"/>
        <v>6937.5</v>
      </c>
    </row>
    <row r="98" spans="1:4" ht="13.5" customHeight="1">
      <c r="A98" s="2">
        <v>1112101101</v>
      </c>
      <c r="B98" s="3" t="s">
        <v>21</v>
      </c>
      <c r="C98" s="20">
        <v>21600</v>
      </c>
      <c r="D98" s="21">
        <f t="shared" si="5"/>
        <v>16200</v>
      </c>
    </row>
    <row r="99" spans="1:4" ht="13.5" customHeight="1">
      <c r="A99" s="2">
        <v>1112301101</v>
      </c>
      <c r="B99" s="3" t="s">
        <v>22</v>
      </c>
      <c r="C99" s="20">
        <v>25650</v>
      </c>
      <c r="D99" s="21">
        <f t="shared" si="5"/>
        <v>19237.5</v>
      </c>
    </row>
    <row r="100" spans="1:4" ht="13.5" customHeight="1">
      <c r="A100" s="2">
        <v>1112501101</v>
      </c>
      <c r="B100" s="3" t="s">
        <v>23</v>
      </c>
      <c r="C100" s="20">
        <v>29400</v>
      </c>
      <c r="D100" s="21">
        <f t="shared" si="5"/>
        <v>22050</v>
      </c>
    </row>
    <row r="101" spans="1:4" ht="13.5" customHeight="1">
      <c r="A101" s="2">
        <v>5101401001</v>
      </c>
      <c r="B101" s="3" t="s">
        <v>24</v>
      </c>
      <c r="C101" s="20">
        <v>8250</v>
      </c>
      <c r="D101" s="21">
        <f t="shared" si="5"/>
        <v>6187.5</v>
      </c>
    </row>
    <row r="102" spans="1:4" ht="13.5" customHeight="1">
      <c r="A102" s="2">
        <v>5101201001</v>
      </c>
      <c r="B102" s="3" t="s">
        <v>25</v>
      </c>
      <c r="C102" s="20">
        <v>8850</v>
      </c>
      <c r="D102" s="21">
        <f t="shared" si="5"/>
        <v>6637.5</v>
      </c>
    </row>
    <row r="103" spans="1:4" ht="13.5" customHeight="1">
      <c r="A103" s="2">
        <v>6101801001</v>
      </c>
      <c r="B103" s="3" t="s">
        <v>27</v>
      </c>
      <c r="C103" s="20">
        <v>3450</v>
      </c>
      <c r="D103" s="21">
        <f t="shared" si="5"/>
        <v>2587.5</v>
      </c>
    </row>
    <row r="104" spans="1:4" ht="16.5" customHeight="1">
      <c r="A104" s="24" t="s">
        <v>37</v>
      </c>
      <c r="B104" s="25"/>
      <c r="C104" s="25"/>
      <c r="D104" s="26"/>
    </row>
    <row r="105" spans="1:4" ht="13.5" customHeight="1">
      <c r="A105" s="2">
        <v>6103500001</v>
      </c>
      <c r="B105" s="6" t="s">
        <v>28</v>
      </c>
      <c r="C105" s="22">
        <v>8550</v>
      </c>
      <c r="D105" s="21">
        <f t="shared" si="5"/>
        <v>6412.5</v>
      </c>
    </row>
    <row r="106" spans="1:4" ht="13.5" customHeight="1">
      <c r="A106" s="2">
        <v>8108700001</v>
      </c>
      <c r="B106" s="6" t="s">
        <v>29</v>
      </c>
      <c r="C106" s="22">
        <v>2700</v>
      </c>
      <c r="D106" s="21">
        <f t="shared" si="5"/>
        <v>2025</v>
      </c>
    </row>
    <row r="107" spans="1:4" ht="13.5" customHeight="1">
      <c r="A107" s="2">
        <v>8108600001</v>
      </c>
      <c r="B107" s="6" t="s">
        <v>30</v>
      </c>
      <c r="C107" s="22">
        <v>2350</v>
      </c>
      <c r="D107" s="21">
        <f t="shared" si="5"/>
        <v>1762.5</v>
      </c>
    </row>
    <row r="108" spans="1:4" ht="13.5" customHeight="1">
      <c r="A108" s="2">
        <v>1119601101</v>
      </c>
      <c r="B108" s="6" t="s">
        <v>31</v>
      </c>
      <c r="C108" s="22">
        <v>21050</v>
      </c>
      <c r="D108" s="21">
        <f t="shared" si="5"/>
        <v>15787.5</v>
      </c>
    </row>
    <row r="109" spans="1:4" ht="13.5" customHeight="1">
      <c r="A109" s="2">
        <v>1119801101</v>
      </c>
      <c r="B109" s="6" t="s">
        <v>32</v>
      </c>
      <c r="C109" s="22">
        <v>17400</v>
      </c>
      <c r="D109" s="21">
        <f t="shared" si="5"/>
        <v>13050</v>
      </c>
    </row>
    <row r="110" spans="1:4" ht="16.5" customHeight="1">
      <c r="A110" s="24" t="s">
        <v>80</v>
      </c>
      <c r="B110" s="25"/>
      <c r="C110" s="25"/>
      <c r="D110" s="26"/>
    </row>
    <row r="111" spans="1:4" ht="13.5" customHeight="1">
      <c r="A111" s="23">
        <v>1116601101</v>
      </c>
      <c r="B111" s="6" t="s">
        <v>81</v>
      </c>
      <c r="C111" s="22">
        <v>15750</v>
      </c>
      <c r="D111" s="21">
        <f t="shared" ref="D111" si="6">C111*(100-$B$1)/100</f>
        <v>11812.5</v>
      </c>
    </row>
    <row r="112" spans="1:4" ht="17.25" customHeight="1">
      <c r="A112" s="24" t="s">
        <v>42</v>
      </c>
      <c r="B112" s="25"/>
      <c r="C112" s="25"/>
      <c r="D112" s="26"/>
    </row>
    <row r="113" spans="1:4" ht="13.5" customHeight="1">
      <c r="A113" s="4">
        <v>1145001101</v>
      </c>
      <c r="B113" s="5" t="s">
        <v>43</v>
      </c>
      <c r="C113" s="22">
        <v>7050</v>
      </c>
      <c r="D113" s="21">
        <f t="shared" si="5"/>
        <v>5287.5</v>
      </c>
    </row>
    <row r="114" spans="1:4" ht="13.5" customHeight="1">
      <c r="A114" s="4">
        <v>1155001101</v>
      </c>
      <c r="B114" s="5" t="s">
        <v>44</v>
      </c>
      <c r="C114" s="22">
        <v>7050</v>
      </c>
      <c r="D114" s="21">
        <f t="shared" si="5"/>
        <v>5287.5</v>
      </c>
    </row>
  </sheetData>
  <mergeCells count="8">
    <mergeCell ref="A112:D112"/>
    <mergeCell ref="C1:D1"/>
    <mergeCell ref="A2:B2"/>
    <mergeCell ref="A104:D104"/>
    <mergeCell ref="A4:D4"/>
    <mergeCell ref="A85:D85"/>
    <mergeCell ref="C2:D2"/>
    <mergeCell ref="A110:D1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4" sqref="I14"/>
    </sheetView>
  </sheetViews>
  <sheetFormatPr defaultRowHeight="12.75"/>
  <cols>
    <col min="1" max="16384" width="9.140625" style="1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2015-05-26T11:37:39Z</dcterms:modified>
</cp:coreProperties>
</file>