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<sst xmlns="http://schemas.openxmlformats.org/spreadsheetml/2006/main" count="157" uniqueCount="57">
  <si>
    <t>№</t>
  </si>
  <si>
    <t>ФОТО</t>
  </si>
  <si>
    <t>Штрихкод</t>
  </si>
  <si>
    <t>Наименование</t>
  </si>
  <si>
    <t>Цвет</t>
  </si>
  <si>
    <t>Продажная
 единица,
шт.</t>
  </si>
  <si>
    <t>Цена,
руб.</t>
  </si>
  <si>
    <t>Скидка не действует</t>
  </si>
  <si>
    <t>Нет Фото</t>
  </si>
  <si>
    <t>Блюдо  (металл) 30см</t>
  </si>
  <si>
    <t>Ваза  (металл) Н24см</t>
  </si>
  <si>
    <t>Акция, распродажа</t>
  </si>
  <si>
    <t>Ваза (металл) D11,5xH30</t>
  </si>
  <si>
    <t>Чаша (металл) D20xH9,5</t>
  </si>
  <si>
    <t>Кашпо (металл) 24Dx11.5Hx19.5B</t>
  </si>
  <si>
    <t>Розовый</t>
  </si>
  <si>
    <t>Голубой</t>
  </si>
  <si>
    <t>Кашпо (металл) 15Dx12.5Hx11B</t>
  </si>
  <si>
    <t>Кашпо (металл) 20Lx12Wx11H</t>
  </si>
  <si>
    <t>Кашпо (металл) 11Dx11.5Hx12.5B</t>
  </si>
  <si>
    <t>Кашпо (металл) 13Dx13Hx15B</t>
  </si>
  <si>
    <t>Кашпо (металл) 20Lx12.5Wx11.5H</t>
  </si>
  <si>
    <t>Оранжевый</t>
  </si>
  <si>
    <t>Желтый</t>
  </si>
  <si>
    <t>Кашпо (металл) 15Dx12.5Hx10.5Bсм</t>
  </si>
  <si>
    <t>Зеленый</t>
  </si>
  <si>
    <t>Садок декоративный, 27*70см</t>
  </si>
  <si>
    <t>Кувшин декоративный (металл), 9.8x17.7Hx13.2Bсм</t>
  </si>
  <si>
    <t>Кашпо (металл), 20.5/13.5x13Hx9.5Bсм</t>
  </si>
  <si>
    <t>Лейка декоративная (металл), 23.5/9.5x10Hсм</t>
  </si>
  <si>
    <t>Кашпо (металл), 14x9H/18см</t>
  </si>
  <si>
    <t>Кашпо (металл), 15.5x15.5x13.5Hсм</t>
  </si>
  <si>
    <t>Лейка декоративная (металл), 32/14x13Hсм</t>
  </si>
  <si>
    <t>Кашпо (металл), 21.5x13.5x15.5H/30см</t>
  </si>
  <si>
    <t>Лейка декоративная (металл), 26/11.5x11Hсм</t>
  </si>
  <si>
    <t>Клетка декоративная, 16*35см (металл)</t>
  </si>
  <si>
    <t>Клетка декоративная, 20*50см (металл)</t>
  </si>
  <si>
    <t>Ведерко декоративное, D10.5*10.5см (металл)</t>
  </si>
  <si>
    <t>Ведерко декоративное, D10.7*8.3см (металл)</t>
  </si>
  <si>
    <t>Набор ведерок декоративных, H4см (металл), 6шт.</t>
  </si>
  <si>
    <t>Белый/ розовый</t>
  </si>
  <si>
    <t>Набор леек на вставке, 4см (металл), 6шт., в асс.</t>
  </si>
  <si>
    <t>зеленый/ желтый</t>
  </si>
  <si>
    <t>Набор леек на вставке, 3.3см (металл), 6шт., в асс.</t>
  </si>
  <si>
    <t>Набор ведерок на вставке, 4см (металл), 6шт.</t>
  </si>
  <si>
    <t>Набор ведерок на вставке, 3.3см (металл), 6шт., в асс.</t>
  </si>
  <si>
    <t>Кашпо (металл), 10.5х21.5хН9см</t>
  </si>
  <si>
    <t>Красный</t>
  </si>
  <si>
    <t>Кашпо (металл), D13хН12см</t>
  </si>
  <si>
    <t>Кашпо Лейка (металл), 11х23хН12см</t>
  </si>
  <si>
    <t>Кашпо (металл), D14.5хН12.5см</t>
  </si>
  <si>
    <t>Фуксия</t>
  </si>
  <si>
    <t>Ведерко декоративное, D10.8*11см (металл)</t>
  </si>
  <si>
    <t>Салатовый</t>
  </si>
  <si>
    <t>Чаша (металл) D15xH15,5</t>
  </si>
  <si>
    <t>Чаша (металл) D38xH13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</si>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</sst>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6" fillId="0" borderId="10" xfId="42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142875</xdr:rowOff>
    </xdr:from>
    <xdr:to>
      <xdr:col>2</xdr:col>
      <xdr:colOff>1476375</xdr:colOff>
      <xdr:row>1</xdr:row>
      <xdr:rowOff>1952625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2</xdr:col>
      <xdr:colOff>1476375</xdr:colOff>
      <xdr:row>2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2</xdr:col>
      <xdr:colOff>1476375</xdr:colOff>
      <xdr:row>3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2</xdr:col>
      <xdr:colOff>1476375</xdr:colOff>
      <xdr:row>4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2</xdr:col>
      <xdr:colOff>1476375</xdr:colOff>
      <xdr:row>5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6</xdr:row>
      <xdr:rowOff>142875</xdr:rowOff>
    </xdr:from>
    <xdr:to>
      <xdr:col>2</xdr:col>
      <xdr:colOff>1476375</xdr:colOff>
      <xdr:row>6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7</xdr:row>
      <xdr:rowOff>142875</xdr:rowOff>
    </xdr:from>
    <xdr:to>
      <xdr:col>2</xdr:col>
      <xdr:colOff>1476375</xdr:colOff>
      <xdr:row>7</xdr:row>
      <xdr:rowOff>1952625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8</xdr:row>
      <xdr:rowOff>142875</xdr:rowOff>
    </xdr:from>
    <xdr:to>
      <xdr:col>2</xdr:col>
      <xdr:colOff>1476375</xdr:colOff>
      <xdr:row>8</xdr:row>
      <xdr:rowOff>1952625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9</xdr:row>
      <xdr:rowOff>142875</xdr:rowOff>
    </xdr:from>
    <xdr:to>
      <xdr:col>2</xdr:col>
      <xdr:colOff>1476375</xdr:colOff>
      <xdr:row>9</xdr:row>
      <xdr:rowOff>1952625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10</xdr:row>
      <xdr:rowOff>142875</xdr:rowOff>
    </xdr:from>
    <xdr:to>
      <xdr:col>2</xdr:col>
      <xdr:colOff>1476375</xdr:colOff>
      <xdr:row>10</xdr:row>
      <xdr:rowOff>1952625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11</xdr:row>
      <xdr:rowOff>142875</xdr:rowOff>
    </xdr:from>
    <xdr:to>
      <xdr:col>2</xdr:col>
      <xdr:colOff>1476375</xdr:colOff>
      <xdr:row>11</xdr:row>
      <xdr:rowOff>1952625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12</xdr:row>
      <xdr:rowOff>142875</xdr:rowOff>
    </xdr:from>
    <xdr:to>
      <xdr:col>2</xdr:col>
      <xdr:colOff>1476375</xdr:colOff>
      <xdr:row>12</xdr:row>
      <xdr:rowOff>1952625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13</xdr:row>
      <xdr:rowOff>142875</xdr:rowOff>
    </xdr:from>
    <xdr:to>
      <xdr:col>2</xdr:col>
      <xdr:colOff>1476375</xdr:colOff>
      <xdr:row>13</xdr:row>
      <xdr:rowOff>1952625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14</xdr:row>
      <xdr:rowOff>142875</xdr:rowOff>
    </xdr:from>
    <xdr:to>
      <xdr:col>2</xdr:col>
      <xdr:colOff>1476375</xdr:colOff>
      <xdr:row>14</xdr:row>
      <xdr:rowOff>1952625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15</xdr:row>
      <xdr:rowOff>142875</xdr:rowOff>
    </xdr:from>
    <xdr:to>
      <xdr:col>2</xdr:col>
      <xdr:colOff>1476375</xdr:colOff>
      <xdr:row>15</xdr:row>
      <xdr:rowOff>1952625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16</xdr:row>
      <xdr:rowOff>142875</xdr:rowOff>
    </xdr:from>
    <xdr:to>
      <xdr:col>2</xdr:col>
      <xdr:colOff>1476375</xdr:colOff>
      <xdr:row>16</xdr:row>
      <xdr:rowOff>1952625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17</xdr:row>
      <xdr:rowOff>142875</xdr:rowOff>
    </xdr:from>
    <xdr:to>
      <xdr:col>2</xdr:col>
      <xdr:colOff>1476375</xdr:colOff>
      <xdr:row>17</xdr:row>
      <xdr:rowOff>1952625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18</xdr:row>
      <xdr:rowOff>142875</xdr:rowOff>
    </xdr:from>
    <xdr:to>
      <xdr:col>2</xdr:col>
      <xdr:colOff>1476375</xdr:colOff>
      <xdr:row>18</xdr:row>
      <xdr:rowOff>1952625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19</xdr:row>
      <xdr:rowOff>142875</xdr:rowOff>
    </xdr:from>
    <xdr:to>
      <xdr:col>2</xdr:col>
      <xdr:colOff>1476375</xdr:colOff>
      <xdr:row>19</xdr:row>
      <xdr:rowOff>1952625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20</xdr:row>
      <xdr:rowOff>142875</xdr:rowOff>
    </xdr:from>
    <xdr:to>
      <xdr:col>2</xdr:col>
      <xdr:colOff>1476375</xdr:colOff>
      <xdr:row>20</xdr:row>
      <xdr:rowOff>1952625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21</xdr:row>
      <xdr:rowOff>142875</xdr:rowOff>
    </xdr:from>
    <xdr:to>
      <xdr:col>2</xdr:col>
      <xdr:colOff>1476375</xdr:colOff>
      <xdr:row>21</xdr:row>
      <xdr:rowOff>1952625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22</xdr:row>
      <xdr:rowOff>142875</xdr:rowOff>
    </xdr:from>
    <xdr:to>
      <xdr:col>2</xdr:col>
      <xdr:colOff>1476375</xdr:colOff>
      <xdr:row>22</xdr:row>
      <xdr:rowOff>1952625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23</xdr:row>
      <xdr:rowOff>142875</xdr:rowOff>
    </xdr:from>
    <xdr:to>
      <xdr:col>2</xdr:col>
      <xdr:colOff>1476375</xdr:colOff>
      <xdr:row>23</xdr:row>
      <xdr:rowOff>1952625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24</xdr:row>
      <xdr:rowOff>142875</xdr:rowOff>
    </xdr:from>
    <xdr:to>
      <xdr:col>2</xdr:col>
      <xdr:colOff>1476375</xdr:colOff>
      <xdr:row>24</xdr:row>
      <xdr:rowOff>1952625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25</xdr:row>
      <xdr:rowOff>142875</xdr:rowOff>
    </xdr:from>
    <xdr:to>
      <xdr:col>2</xdr:col>
      <xdr:colOff>1476375</xdr:colOff>
      <xdr:row>25</xdr:row>
      <xdr:rowOff>1952625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26</xdr:row>
      <xdr:rowOff>142875</xdr:rowOff>
    </xdr:from>
    <xdr:to>
      <xdr:col>2</xdr:col>
      <xdr:colOff>1476375</xdr:colOff>
      <xdr:row>26</xdr:row>
      <xdr:rowOff>1952625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27</xdr:row>
      <xdr:rowOff>142875</xdr:rowOff>
    </xdr:from>
    <xdr:to>
      <xdr:col>2</xdr:col>
      <xdr:colOff>1476375</xdr:colOff>
      <xdr:row>27</xdr:row>
      <xdr:rowOff>1952625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28</xdr:row>
      <xdr:rowOff>142875</xdr:rowOff>
    </xdr:from>
    <xdr:to>
      <xdr:col>2</xdr:col>
      <xdr:colOff>1476375</xdr:colOff>
      <xdr:row>28</xdr:row>
      <xdr:rowOff>1952625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29</xdr:row>
      <xdr:rowOff>142875</xdr:rowOff>
    </xdr:from>
    <xdr:to>
      <xdr:col>2</xdr:col>
      <xdr:colOff>1476375</xdr:colOff>
      <xdr:row>29</xdr:row>
      <xdr:rowOff>1952625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30</xdr:row>
      <xdr:rowOff>142875</xdr:rowOff>
    </xdr:from>
    <xdr:to>
      <xdr:col>2</xdr:col>
      <xdr:colOff>1476375</xdr:colOff>
      <xdr:row>30</xdr:row>
      <xdr:rowOff>1952625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31</xdr:row>
      <xdr:rowOff>142875</xdr:rowOff>
    </xdr:from>
    <xdr:to>
      <xdr:col>2</xdr:col>
      <xdr:colOff>1476375</xdr:colOff>
      <xdr:row>31</xdr:row>
      <xdr:rowOff>1952625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32</xdr:row>
      <xdr:rowOff>142875</xdr:rowOff>
    </xdr:from>
    <xdr:to>
      <xdr:col>2</xdr:col>
      <xdr:colOff>1476375</xdr:colOff>
      <xdr:row>32</xdr:row>
      <xdr:rowOff>1952625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33</xdr:row>
      <xdr:rowOff>142875</xdr:rowOff>
    </xdr:from>
    <xdr:to>
      <xdr:col>2</xdr:col>
      <xdr:colOff>1476375</xdr:colOff>
      <xdr:row>33</xdr:row>
      <xdr:rowOff>1952625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34</xdr:row>
      <xdr:rowOff>142875</xdr:rowOff>
    </xdr:from>
    <xdr:to>
      <xdr:col>2</xdr:col>
      <xdr:colOff>1476375</xdr:colOff>
      <xdr:row>34</xdr:row>
      <xdr:rowOff>1952625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35</xdr:row>
      <xdr:rowOff>142875</xdr:rowOff>
    </xdr:from>
    <xdr:to>
      <xdr:col>2</xdr:col>
      <xdr:colOff>1476375</xdr:colOff>
      <xdr:row>35</xdr:row>
      <xdr:rowOff>1952625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36</xdr:row>
      <xdr:rowOff>142875</xdr:rowOff>
    </xdr:from>
    <xdr:to>
      <xdr:col>2</xdr:col>
      <xdr:colOff>1476375</xdr:colOff>
      <xdr:row>36</xdr:row>
      <xdr:rowOff>1952625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74295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37</xdr:row>
      <xdr:rowOff>142875</xdr:rowOff>
    </xdr:from>
    <xdr:to>
      <xdr:col>2</xdr:col>
      <xdr:colOff>1476375</xdr:colOff>
      <xdr:row>37</xdr:row>
      <xdr:rowOff>1952625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38</xdr:row>
      <xdr:rowOff>142875</xdr:rowOff>
    </xdr:from>
    <xdr:to>
      <xdr:col>2</xdr:col>
      <xdr:colOff>1476375</xdr:colOff>
      <xdr:row>38</xdr:row>
      <xdr:rowOff>1952625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39</xdr:row>
      <xdr:rowOff>142875</xdr:rowOff>
    </xdr:from>
    <xdr:to>
      <xdr:col>2</xdr:col>
      <xdr:colOff>1476375</xdr:colOff>
      <xdr:row>39</xdr:row>
      <xdr:rowOff>1952625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40</xdr:row>
      <xdr:rowOff>142875</xdr:rowOff>
    </xdr:from>
    <xdr:to>
      <xdr:col>2</xdr:col>
      <xdr:colOff>1476375</xdr:colOff>
      <xdr:row>40</xdr:row>
      <xdr:rowOff>1952625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41</xdr:row>
      <xdr:rowOff>142875</xdr:rowOff>
    </xdr:from>
    <xdr:to>
      <xdr:col>2</xdr:col>
      <xdr:colOff>1476375</xdr:colOff>
      <xdr:row>41</xdr:row>
      <xdr:rowOff>1952625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84820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42</xdr:row>
      <xdr:rowOff>142875</xdr:rowOff>
    </xdr:from>
    <xdr:to>
      <xdr:col>2</xdr:col>
      <xdr:colOff>1476375</xdr:colOff>
      <xdr:row>42</xdr:row>
      <xdr:rowOff>1952625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86925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43</xdr:row>
      <xdr:rowOff>142875</xdr:rowOff>
    </xdr:from>
    <xdr:to>
      <xdr:col>2</xdr:col>
      <xdr:colOff>1476375</xdr:colOff>
      <xdr:row>43</xdr:row>
      <xdr:rowOff>1952625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89030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44</xdr:row>
      <xdr:rowOff>142875</xdr:rowOff>
    </xdr:from>
    <xdr:to>
      <xdr:col>2</xdr:col>
      <xdr:colOff>1476375</xdr:colOff>
      <xdr:row>44</xdr:row>
      <xdr:rowOff>1952625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91135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45</xdr:row>
      <xdr:rowOff>142875</xdr:rowOff>
    </xdr:from>
    <xdr:to>
      <xdr:col>2</xdr:col>
      <xdr:colOff>1476375</xdr:colOff>
      <xdr:row>45</xdr:row>
      <xdr:rowOff>1952625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93240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46</xdr:row>
      <xdr:rowOff>142875</xdr:rowOff>
    </xdr:from>
    <xdr:to>
      <xdr:col>2</xdr:col>
      <xdr:colOff>1476375</xdr:colOff>
      <xdr:row>46</xdr:row>
      <xdr:rowOff>1952625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95345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47</xdr:row>
      <xdr:rowOff>142875</xdr:rowOff>
    </xdr:from>
    <xdr:to>
      <xdr:col>2</xdr:col>
      <xdr:colOff>1476375</xdr:colOff>
      <xdr:row>47</xdr:row>
      <xdr:rowOff>1952625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97450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48</xdr:row>
      <xdr:rowOff>142875</xdr:rowOff>
    </xdr:from>
    <xdr:to>
      <xdr:col>2</xdr:col>
      <xdr:colOff>1476375</xdr:colOff>
      <xdr:row>48</xdr:row>
      <xdr:rowOff>1952625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9555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49</xdr:row>
      <xdr:rowOff>142875</xdr:rowOff>
    </xdr:from>
    <xdr:to>
      <xdr:col>2</xdr:col>
      <xdr:colOff>1476375</xdr:colOff>
      <xdr:row>49</xdr:row>
      <xdr:rowOff>1952625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101660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50</xdr:row>
      <xdr:rowOff>142875</xdr:rowOff>
    </xdr:from>
    <xdr:to>
      <xdr:col>2</xdr:col>
      <xdr:colOff>1476375</xdr:colOff>
      <xdr:row>50</xdr:row>
      <xdr:rowOff>1952625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9600" y="103765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51</xdr:row>
      <xdr:rowOff>142875</xdr:rowOff>
    </xdr:from>
    <xdr:to>
      <xdr:col>2</xdr:col>
      <xdr:colOff>1476375</xdr:colOff>
      <xdr:row>51</xdr:row>
      <xdr:rowOff>1952625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09600" y="105870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52</xdr:row>
      <xdr:rowOff>142875</xdr:rowOff>
    </xdr:from>
    <xdr:to>
      <xdr:col>2</xdr:col>
      <xdr:colOff>1476375</xdr:colOff>
      <xdr:row>52</xdr:row>
      <xdr:rowOff>1952625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" y="107975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53</xdr:row>
      <xdr:rowOff>142875</xdr:rowOff>
    </xdr:from>
    <xdr:to>
      <xdr:col>2</xdr:col>
      <xdr:colOff>1476375</xdr:colOff>
      <xdr:row>53</xdr:row>
      <xdr:rowOff>1952625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110080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54</xdr:row>
      <xdr:rowOff>142875</xdr:rowOff>
    </xdr:from>
    <xdr:to>
      <xdr:col>2</xdr:col>
      <xdr:colOff>1476375</xdr:colOff>
      <xdr:row>54</xdr:row>
      <xdr:rowOff>1952625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9600" y="112185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55</xdr:row>
      <xdr:rowOff>142875</xdr:rowOff>
    </xdr:from>
    <xdr:to>
      <xdr:col>2</xdr:col>
      <xdr:colOff>1476375</xdr:colOff>
      <xdr:row>55</xdr:row>
      <xdr:rowOff>1952625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14290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56</xdr:row>
      <xdr:rowOff>142875</xdr:rowOff>
    </xdr:from>
    <xdr:to>
      <xdr:col>2</xdr:col>
      <xdr:colOff>1476375</xdr:colOff>
      <xdr:row>56</xdr:row>
      <xdr:rowOff>1952625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09600" y="116395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65536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4.33203125" style="11" customWidth="1"/>
    <col min="10" max="10" width="18" style="1" customWidth="1"/>
    <col min="11" max="11" width="14.33203125" style="1" customWidth="1"/>
    <col min="12" max="12" width="19" style="1" customWidth="1"/>
  </cols>
  <sheetData>
    <row r="1" spans="1:12" s="16" customFormat="1" ht="37.5" customHeight="1">
      <c r="A1" s="12" t="s">
        <v>0</v>
      </c>
      <c r="B1" s="17" t="s">
        <v>1</v>
      </c>
      <c r="C1" s="17"/>
      <c r="D1" s="17"/>
      <c r="E1" s="12" t="s">
        <v>2</v>
      </c>
      <c r="F1" s="12" t="s">
        <v>3</v>
      </c>
      <c r="G1" s="12" t="s">
        <v>4</v>
      </c>
      <c r="H1" s="13" t="s">
        <v>5</v>
      </c>
      <c r="I1" s="14" t="s">
        <v>6</v>
      </c>
      <c r="J1" s="2" t="s">
        <v>7</v>
      </c>
      <c r="K1" s="13" t="s">
        <v>56</v>
      </c>
      <c r="L1" s="15"/>
    </row>
    <row r="2" spans="1:11" s="1" customFormat="1" ht="165.75" customHeight="1">
      <c r="A2" s="3">
        <v>1</v>
      </c>
      <c r="B2" s="18" t="s">
        <v>8</v>
      </c>
      <c r="C2" s="18"/>
      <c r="D2" s="10" t="str">
        <f>HYPERLINK("http://7flowers-decor.ru/upload/1c_catalog/import_files/4606500493302.jpg")</f>
        <v>http://7flowers-decor.ru/upload/1c_catalog/import_files/4606500493302.jpg</v>
      </c>
      <c r="E2" s="3">
        <v>4606500493302</v>
      </c>
      <c r="F2" s="4" t="s">
        <v>9</v>
      </c>
      <c r="G2" s="5"/>
      <c r="H2" s="3">
        <v>1</v>
      </c>
      <c r="I2" s="9">
        <v>619</v>
      </c>
      <c r="J2" s="6"/>
      <c r="K2" s="3"/>
    </row>
    <row r="3" spans="1:11" s="1" customFormat="1" ht="165.75" customHeight="1">
      <c r="A3" s="3">
        <v>2</v>
      </c>
      <c r="B3" s="18" t="s">
        <v>8</v>
      </c>
      <c r="C3" s="18"/>
      <c r="D3" s="10" t="str">
        <f>HYPERLINK("http://7flowers-decor.ru/upload/1c_catalog/import_files/4606500493340.jpg")</f>
        <v>http://7flowers-decor.ru/upload/1c_catalog/import_files/4606500493340.jpg</v>
      </c>
      <c r="E3" s="3">
        <v>4606500493340</v>
      </c>
      <c r="F3" s="4" t="s">
        <v>10</v>
      </c>
      <c r="G3" s="5"/>
      <c r="H3" s="3">
        <v>1</v>
      </c>
      <c r="I3" s="9">
        <v>1490</v>
      </c>
      <c r="J3" s="8" t="s">
        <v>11</v>
      </c>
      <c r="K3" s="7"/>
    </row>
    <row r="4" spans="1:11" s="1" customFormat="1" ht="165.75" customHeight="1">
      <c r="A4" s="3">
        <v>3</v>
      </c>
      <c r="B4" s="18" t="s">
        <v>8</v>
      </c>
      <c r="C4" s="18"/>
      <c r="D4" s="10" t="str">
        <f>HYPERLINK("http://7flowers-decor.ru/upload/1c_catalog/import_files/4606500496969.jpg")</f>
        <v>http://7flowers-decor.ru/upload/1c_catalog/import_files/4606500496969.jpg</v>
      </c>
      <c r="E4" s="3">
        <v>4606500496969</v>
      </c>
      <c r="F4" s="4" t="s">
        <v>12</v>
      </c>
      <c r="G4" s="5"/>
      <c r="H4" s="3">
        <v>1</v>
      </c>
      <c r="I4" s="9">
        <v>1239</v>
      </c>
      <c r="J4" s="8" t="s">
        <v>11</v>
      </c>
      <c r="K4" s="7"/>
    </row>
    <row r="5" spans="1:11" s="1" customFormat="1" ht="165.75" customHeight="1">
      <c r="A5" s="3">
        <v>4</v>
      </c>
      <c r="B5" s="18" t="s">
        <v>8</v>
      </c>
      <c r="C5" s="18"/>
      <c r="D5" s="10" t="str">
        <f>HYPERLINK("http://7flowers-decor.ru/upload/1c_catalog/import_files/4606500497478.jpg")</f>
        <v>http://7flowers-decor.ru/upload/1c_catalog/import_files/4606500497478.jpg</v>
      </c>
      <c r="E5" s="3">
        <v>4606500497478</v>
      </c>
      <c r="F5" s="4" t="s">
        <v>13</v>
      </c>
      <c r="G5" s="5"/>
      <c r="H5" s="3">
        <v>1</v>
      </c>
      <c r="I5" s="9">
        <v>589</v>
      </c>
      <c r="J5" s="6"/>
      <c r="K5" s="3"/>
    </row>
    <row r="6" spans="1:11" s="1" customFormat="1" ht="165.75" customHeight="1">
      <c r="A6" s="3">
        <v>5</v>
      </c>
      <c r="B6" s="18" t="s">
        <v>8</v>
      </c>
      <c r="C6" s="18"/>
      <c r="D6" s="10" t="str">
        <f>HYPERLINK("http://7flowers-decor.ru/upload/1c_catalog/import_files/4606500440382.jpg")</f>
        <v>http://7flowers-decor.ru/upload/1c_catalog/import_files/4606500440382.jpg</v>
      </c>
      <c r="E6" s="3">
        <v>4606500440382</v>
      </c>
      <c r="F6" s="4" t="s">
        <v>14</v>
      </c>
      <c r="G6" s="5" t="s">
        <v>15</v>
      </c>
      <c r="H6" s="3">
        <v>1</v>
      </c>
      <c r="I6" s="9">
        <v>323</v>
      </c>
      <c r="J6" s="6"/>
      <c r="K6" s="3"/>
    </row>
    <row r="7" spans="1:11" s="1" customFormat="1" ht="165.75" customHeight="1">
      <c r="A7" s="3">
        <v>6</v>
      </c>
      <c r="B7" s="18" t="s">
        <v>8</v>
      </c>
      <c r="C7" s="18"/>
      <c r="D7" s="10" t="str">
        <f>HYPERLINK("http://7flowers-decor.ru/upload/1c_catalog/import_files/4606500440399.jpg")</f>
        <v>http://7flowers-decor.ru/upload/1c_catalog/import_files/4606500440399.jpg</v>
      </c>
      <c r="E7" s="3">
        <v>4606500440399</v>
      </c>
      <c r="F7" s="4" t="s">
        <v>14</v>
      </c>
      <c r="G7" s="5" t="s">
        <v>16</v>
      </c>
      <c r="H7" s="3">
        <v>1</v>
      </c>
      <c r="I7" s="9">
        <v>323</v>
      </c>
      <c r="J7" s="6"/>
      <c r="K7" s="3"/>
    </row>
    <row r="8" spans="1:11" s="1" customFormat="1" ht="165.75" customHeight="1">
      <c r="A8" s="3">
        <v>7</v>
      </c>
      <c r="B8" s="18" t="s">
        <v>8</v>
      </c>
      <c r="C8" s="18"/>
      <c r="D8" s="10" t="str">
        <f>HYPERLINK("http://7flowers-decor.ru/upload/1c_catalog/import_files/4606500440429.jpg")</f>
        <v>http://7flowers-decor.ru/upload/1c_catalog/import_files/4606500440429.jpg</v>
      </c>
      <c r="E8" s="3">
        <v>4606500440429</v>
      </c>
      <c r="F8" s="4" t="s">
        <v>17</v>
      </c>
      <c r="G8" s="5" t="s">
        <v>15</v>
      </c>
      <c r="H8" s="3">
        <v>1</v>
      </c>
      <c r="I8" s="9">
        <v>182</v>
      </c>
      <c r="J8" s="6"/>
      <c r="K8" s="3"/>
    </row>
    <row r="9" spans="1:11" s="1" customFormat="1" ht="165.75" customHeight="1">
      <c r="A9" s="3">
        <v>8</v>
      </c>
      <c r="B9" s="18" t="s">
        <v>8</v>
      </c>
      <c r="C9" s="18"/>
      <c r="D9" s="10" t="str">
        <f>HYPERLINK("http://7flowers-decor.ru/upload/1c_catalog/import_files/4606500440436.jpg")</f>
        <v>http://7flowers-decor.ru/upload/1c_catalog/import_files/4606500440436.jpg</v>
      </c>
      <c r="E9" s="3">
        <v>4606500440436</v>
      </c>
      <c r="F9" s="4" t="s">
        <v>17</v>
      </c>
      <c r="G9" s="5" t="s">
        <v>16</v>
      </c>
      <c r="H9" s="3">
        <v>1</v>
      </c>
      <c r="I9" s="9">
        <v>182</v>
      </c>
      <c r="J9" s="6"/>
      <c r="K9" s="3"/>
    </row>
    <row r="10" spans="1:11" s="1" customFormat="1" ht="165.75" customHeight="1">
      <c r="A10" s="3">
        <v>9</v>
      </c>
      <c r="B10" s="18" t="s">
        <v>8</v>
      </c>
      <c r="C10" s="18"/>
      <c r="D10" s="10" t="str">
        <f>HYPERLINK("http://7flowers-decor.ru/upload/1c_catalog/import_files/4606500440474.jpg")</f>
        <v>http://7flowers-decor.ru/upload/1c_catalog/import_files/4606500440474.jpg</v>
      </c>
      <c r="E10" s="3">
        <v>4606500440474</v>
      </c>
      <c r="F10" s="4" t="s">
        <v>18</v>
      </c>
      <c r="G10" s="5" t="s">
        <v>16</v>
      </c>
      <c r="H10" s="3">
        <v>1</v>
      </c>
      <c r="I10" s="9">
        <v>235</v>
      </c>
      <c r="J10" s="6"/>
      <c r="K10" s="3"/>
    </row>
    <row r="11" spans="1:11" s="1" customFormat="1" ht="165.75" customHeight="1">
      <c r="A11" s="3">
        <v>10</v>
      </c>
      <c r="B11" s="18" t="s">
        <v>8</v>
      </c>
      <c r="C11" s="18"/>
      <c r="D11" s="10" t="str">
        <f>HYPERLINK("http://7flowers-decor.ru/upload/1c_catalog/import_files/4606500440511.jpg")</f>
        <v>http://7flowers-decor.ru/upload/1c_catalog/import_files/4606500440511.jpg</v>
      </c>
      <c r="E11" s="3">
        <v>4606500440511</v>
      </c>
      <c r="F11" s="4" t="s">
        <v>19</v>
      </c>
      <c r="G11" s="5" t="s">
        <v>16</v>
      </c>
      <c r="H11" s="3">
        <v>1</v>
      </c>
      <c r="I11" s="9">
        <v>243</v>
      </c>
      <c r="J11" s="6"/>
      <c r="K11" s="3"/>
    </row>
    <row r="12" spans="1:11" s="1" customFormat="1" ht="165.75" customHeight="1">
      <c r="A12" s="3">
        <v>11</v>
      </c>
      <c r="B12" s="18" t="s">
        <v>8</v>
      </c>
      <c r="C12" s="18"/>
      <c r="D12" s="10" t="str">
        <f>HYPERLINK("http://7flowers-decor.ru/upload/1c_catalog/import_files/4606500440535.jpg")</f>
        <v>http://7flowers-decor.ru/upload/1c_catalog/import_files/4606500440535.jpg</v>
      </c>
      <c r="E12" s="3">
        <v>4606500440535</v>
      </c>
      <c r="F12" s="4" t="s">
        <v>20</v>
      </c>
      <c r="G12" s="5" t="s">
        <v>16</v>
      </c>
      <c r="H12" s="3">
        <v>1</v>
      </c>
      <c r="I12" s="9">
        <v>304</v>
      </c>
      <c r="J12" s="6"/>
      <c r="K12" s="3"/>
    </row>
    <row r="13" spans="1:11" s="1" customFormat="1" ht="165.75" customHeight="1">
      <c r="A13" s="3">
        <v>12</v>
      </c>
      <c r="B13" s="18" t="s">
        <v>8</v>
      </c>
      <c r="C13" s="18"/>
      <c r="D13" s="10" t="str">
        <f>HYPERLINK("http://7flowers-decor.ru/upload/1c_catalog/import_files/4606500440573.jpg")</f>
        <v>http://7flowers-decor.ru/upload/1c_catalog/import_files/4606500440573.jpg</v>
      </c>
      <c r="E13" s="3">
        <v>4606500440573</v>
      </c>
      <c r="F13" s="4" t="s">
        <v>21</v>
      </c>
      <c r="G13" s="5" t="s">
        <v>22</v>
      </c>
      <c r="H13" s="3">
        <v>1</v>
      </c>
      <c r="I13" s="9">
        <v>297</v>
      </c>
      <c r="J13" s="6"/>
      <c r="K13" s="3"/>
    </row>
    <row r="14" spans="1:11" s="1" customFormat="1" ht="165.75" customHeight="1">
      <c r="A14" s="3">
        <v>13</v>
      </c>
      <c r="B14" s="18" t="s">
        <v>8</v>
      </c>
      <c r="C14" s="18"/>
      <c r="D14" s="10" t="str">
        <f>HYPERLINK("http://7flowers-decor.ru/upload/1c_catalog/import_files/4606500440597.jpg")</f>
        <v>http://7flowers-decor.ru/upload/1c_catalog/import_files/4606500440597.jpg</v>
      </c>
      <c r="E14" s="3">
        <v>4606500440597</v>
      </c>
      <c r="F14" s="4" t="s">
        <v>21</v>
      </c>
      <c r="G14" s="5" t="s">
        <v>23</v>
      </c>
      <c r="H14" s="3">
        <v>1</v>
      </c>
      <c r="I14" s="9">
        <v>297</v>
      </c>
      <c r="J14" s="6"/>
      <c r="K14" s="3"/>
    </row>
    <row r="15" spans="1:11" s="1" customFormat="1" ht="165.75" customHeight="1">
      <c r="A15" s="3">
        <v>14</v>
      </c>
      <c r="B15" s="18" t="s">
        <v>8</v>
      </c>
      <c r="C15" s="18"/>
      <c r="D15" s="10" t="str">
        <f>HYPERLINK("http://7flowers-decor.ru/upload/1c_catalog/import_files/4606500440634.jpg")</f>
        <v>http://7flowers-decor.ru/upload/1c_catalog/import_files/4606500440634.jpg</v>
      </c>
      <c r="E15" s="3">
        <v>4606500440634</v>
      </c>
      <c r="F15" s="4" t="s">
        <v>24</v>
      </c>
      <c r="G15" s="5" t="s">
        <v>22</v>
      </c>
      <c r="H15" s="3">
        <v>1</v>
      </c>
      <c r="I15" s="9">
        <v>225</v>
      </c>
      <c r="J15" s="6"/>
      <c r="K15" s="3"/>
    </row>
    <row r="16" spans="1:11" s="1" customFormat="1" ht="165.75" customHeight="1">
      <c r="A16" s="3">
        <v>15</v>
      </c>
      <c r="B16" s="18" t="s">
        <v>8</v>
      </c>
      <c r="C16" s="18"/>
      <c r="D16" s="10" t="str">
        <f>HYPERLINK("http://7flowers-decor.ru/upload/1c_catalog/import_files/4606500440641.jpg")</f>
        <v>http://7flowers-decor.ru/upload/1c_catalog/import_files/4606500440641.jpg</v>
      </c>
      <c r="E16" s="3">
        <v>4606500440641</v>
      </c>
      <c r="F16" s="4" t="s">
        <v>24</v>
      </c>
      <c r="G16" s="5" t="s">
        <v>25</v>
      </c>
      <c r="H16" s="3">
        <v>1</v>
      </c>
      <c r="I16" s="9">
        <v>225</v>
      </c>
      <c r="J16" s="6"/>
      <c r="K16" s="3"/>
    </row>
    <row r="17" spans="1:11" s="1" customFormat="1" ht="165.75" customHeight="1">
      <c r="A17" s="3">
        <v>16</v>
      </c>
      <c r="B17" s="18" t="s">
        <v>8</v>
      </c>
      <c r="C17" s="18"/>
      <c r="D17" s="10" t="str">
        <f>HYPERLINK("http://7flowers-decor.ru/upload/1c_catalog/import_files/4606500440658.jpg")</f>
        <v>http://7flowers-decor.ru/upload/1c_catalog/import_files/4606500440658.jpg</v>
      </c>
      <c r="E17" s="3">
        <v>4606500440658</v>
      </c>
      <c r="F17" s="4" t="s">
        <v>24</v>
      </c>
      <c r="G17" s="5" t="s">
        <v>23</v>
      </c>
      <c r="H17" s="3">
        <v>1</v>
      </c>
      <c r="I17" s="9">
        <v>225</v>
      </c>
      <c r="J17" s="6"/>
      <c r="K17" s="3"/>
    </row>
    <row r="18" spans="1:11" s="1" customFormat="1" ht="165.75" customHeight="1">
      <c r="A18" s="3">
        <v>17</v>
      </c>
      <c r="B18" s="18" t="s">
        <v>8</v>
      </c>
      <c r="C18" s="18"/>
      <c r="D18" s="10" t="str">
        <f>HYPERLINK("http://7flowers-decor.ru/upload/1c_catalog/import_files/4606500443338.jpg")</f>
        <v>http://7flowers-decor.ru/upload/1c_catalog/import_files/4606500443338.jpg</v>
      </c>
      <c r="E18" s="3">
        <v>4606500443338</v>
      </c>
      <c r="F18" s="4" t="s">
        <v>26</v>
      </c>
      <c r="G18" s="5"/>
      <c r="H18" s="3">
        <v>1</v>
      </c>
      <c r="I18" s="9">
        <v>1033</v>
      </c>
      <c r="J18" s="6"/>
      <c r="K18" s="7"/>
    </row>
    <row r="19" spans="1:11" s="1" customFormat="1" ht="165.75" customHeight="1">
      <c r="A19" s="3">
        <v>18</v>
      </c>
      <c r="B19" s="18" t="s">
        <v>8</v>
      </c>
      <c r="C19" s="18"/>
      <c r="D19" s="10" t="str">
        <f>HYPERLINK("http://7flowers-decor.ru/upload/1c_catalog/import_files/4606500446018.jpg")</f>
        <v>http://7flowers-decor.ru/upload/1c_catalog/import_files/4606500446018.jpg</v>
      </c>
      <c r="E19" s="3">
        <v>4606500446018</v>
      </c>
      <c r="F19" s="4" t="s">
        <v>27</v>
      </c>
      <c r="G19" s="5"/>
      <c r="H19" s="3">
        <v>1</v>
      </c>
      <c r="I19" s="9">
        <v>277</v>
      </c>
      <c r="J19" s="6"/>
      <c r="K19" s="3"/>
    </row>
    <row r="20" spans="1:11" s="1" customFormat="1" ht="165.75" customHeight="1">
      <c r="A20" s="3">
        <v>19</v>
      </c>
      <c r="B20" s="18" t="s">
        <v>8</v>
      </c>
      <c r="C20" s="18"/>
      <c r="D20" s="10" t="str">
        <f>HYPERLINK("http://7flowers-decor.ru/upload/1c_catalog/import_files/4606500446025.jpg")</f>
        <v>http://7flowers-decor.ru/upload/1c_catalog/import_files/4606500446025.jpg</v>
      </c>
      <c r="E20" s="3">
        <v>4606500446025</v>
      </c>
      <c r="F20" s="4" t="s">
        <v>28</v>
      </c>
      <c r="G20" s="5"/>
      <c r="H20" s="3">
        <v>1</v>
      </c>
      <c r="I20" s="9">
        <v>221</v>
      </c>
      <c r="J20" s="6"/>
      <c r="K20" s="3"/>
    </row>
    <row r="21" spans="1:11" s="1" customFormat="1" ht="165.75" customHeight="1">
      <c r="A21" s="3">
        <v>20</v>
      </c>
      <c r="B21" s="18" t="s">
        <v>8</v>
      </c>
      <c r="C21" s="18"/>
      <c r="D21" s="10" t="str">
        <f>HYPERLINK("http://7flowers-decor.ru/upload/1c_catalog/import_files/4606500446032.jpg")</f>
        <v>http://7flowers-decor.ru/upload/1c_catalog/import_files/4606500446032.jpg</v>
      </c>
      <c r="E21" s="3">
        <v>4606500446032</v>
      </c>
      <c r="F21" s="4" t="s">
        <v>29</v>
      </c>
      <c r="G21" s="5"/>
      <c r="H21" s="3">
        <v>1</v>
      </c>
      <c r="I21" s="9">
        <v>221</v>
      </c>
      <c r="J21" s="6"/>
      <c r="K21" s="3"/>
    </row>
    <row r="22" spans="1:11" s="1" customFormat="1" ht="165.75" customHeight="1">
      <c r="A22" s="3">
        <v>21</v>
      </c>
      <c r="B22" s="18" t="s">
        <v>8</v>
      </c>
      <c r="C22" s="18"/>
      <c r="D22" s="10" t="str">
        <f>HYPERLINK("http://7flowers-decor.ru/upload/1c_catalog/import_files/4606500446049.jpg")</f>
        <v>http://7flowers-decor.ru/upload/1c_catalog/import_files/4606500446049.jpg</v>
      </c>
      <c r="E22" s="3">
        <v>4606500446049</v>
      </c>
      <c r="F22" s="4" t="s">
        <v>30</v>
      </c>
      <c r="G22" s="5"/>
      <c r="H22" s="3">
        <v>1</v>
      </c>
      <c r="I22" s="9">
        <v>205</v>
      </c>
      <c r="J22" s="6"/>
      <c r="K22" s="3"/>
    </row>
    <row r="23" spans="1:11" s="1" customFormat="1" ht="165.75" customHeight="1">
      <c r="A23" s="3">
        <v>22</v>
      </c>
      <c r="B23" s="18" t="s">
        <v>8</v>
      </c>
      <c r="C23" s="18"/>
      <c r="D23" s="10" t="str">
        <f>HYPERLINK("http://7flowers-decor.ru/upload/1c_catalog/import_files/4606500446063.jpg")</f>
        <v>http://7flowers-decor.ru/upload/1c_catalog/import_files/4606500446063.jpg</v>
      </c>
      <c r="E23" s="3">
        <v>4606500446063</v>
      </c>
      <c r="F23" s="4" t="s">
        <v>28</v>
      </c>
      <c r="G23" s="5"/>
      <c r="H23" s="3">
        <v>1</v>
      </c>
      <c r="I23" s="9">
        <v>225</v>
      </c>
      <c r="J23" s="6"/>
      <c r="K23" s="3"/>
    </row>
    <row r="24" spans="1:11" s="1" customFormat="1" ht="165.75" customHeight="1">
      <c r="A24" s="3">
        <v>23</v>
      </c>
      <c r="B24" s="18" t="s">
        <v>8</v>
      </c>
      <c r="C24" s="18"/>
      <c r="D24" s="10" t="str">
        <f>HYPERLINK("http://7flowers-decor.ru/upload/1c_catalog/import_files/4606500446070.jpg")</f>
        <v>http://7flowers-decor.ru/upload/1c_catalog/import_files/4606500446070.jpg</v>
      </c>
      <c r="E24" s="3">
        <v>4606500446070</v>
      </c>
      <c r="F24" s="4" t="s">
        <v>31</v>
      </c>
      <c r="G24" s="5"/>
      <c r="H24" s="3">
        <v>1</v>
      </c>
      <c r="I24" s="9">
        <v>256</v>
      </c>
      <c r="J24" s="6"/>
      <c r="K24" s="3"/>
    </row>
    <row r="25" spans="1:11" s="1" customFormat="1" ht="165.75" customHeight="1">
      <c r="A25" s="3">
        <v>24</v>
      </c>
      <c r="B25" s="18" t="s">
        <v>8</v>
      </c>
      <c r="C25" s="18"/>
      <c r="D25" s="10" t="str">
        <f>HYPERLINK("http://7flowers-decor.ru/upload/1c_catalog/import_files/4606500446087.jpg")</f>
        <v>http://7flowers-decor.ru/upload/1c_catalog/import_files/4606500446087.jpg</v>
      </c>
      <c r="E25" s="3">
        <v>4606500446087</v>
      </c>
      <c r="F25" s="4" t="s">
        <v>32</v>
      </c>
      <c r="G25" s="5"/>
      <c r="H25" s="3">
        <v>1</v>
      </c>
      <c r="I25" s="9">
        <v>304</v>
      </c>
      <c r="J25" s="6"/>
      <c r="K25" s="3"/>
    </row>
    <row r="26" spans="1:11" s="1" customFormat="1" ht="165.75" customHeight="1">
      <c r="A26" s="3">
        <v>25</v>
      </c>
      <c r="B26" s="18" t="s">
        <v>8</v>
      </c>
      <c r="C26" s="18"/>
      <c r="D26" s="10" t="str">
        <f>HYPERLINK("http://7flowers-decor.ru/upload/1c_catalog/import_files/4606500446094.jpg")</f>
        <v>http://7flowers-decor.ru/upload/1c_catalog/import_files/4606500446094.jpg</v>
      </c>
      <c r="E26" s="3">
        <v>4606500446094</v>
      </c>
      <c r="F26" s="4" t="s">
        <v>33</v>
      </c>
      <c r="G26" s="5"/>
      <c r="H26" s="3">
        <v>1</v>
      </c>
      <c r="I26" s="9">
        <v>304</v>
      </c>
      <c r="J26" s="6"/>
      <c r="K26" s="3"/>
    </row>
    <row r="27" spans="1:11" s="1" customFormat="1" ht="165.75" customHeight="1">
      <c r="A27" s="3">
        <v>26</v>
      </c>
      <c r="B27" s="18" t="s">
        <v>8</v>
      </c>
      <c r="C27" s="18"/>
      <c r="D27" s="10" t="str">
        <f>HYPERLINK("http://7flowers-decor.ru/upload/1c_catalog/import_files/4606500446124.jpg")</f>
        <v>http://7flowers-decor.ru/upload/1c_catalog/import_files/4606500446124.jpg</v>
      </c>
      <c r="E27" s="3">
        <v>4606500446124</v>
      </c>
      <c r="F27" s="4" t="s">
        <v>33</v>
      </c>
      <c r="G27" s="5"/>
      <c r="H27" s="3">
        <v>1</v>
      </c>
      <c r="I27" s="9">
        <v>304</v>
      </c>
      <c r="J27" s="6"/>
      <c r="K27" s="3"/>
    </row>
    <row r="28" spans="1:11" s="1" customFormat="1" ht="165.75" customHeight="1">
      <c r="A28" s="3">
        <v>27</v>
      </c>
      <c r="B28" s="18" t="s">
        <v>8</v>
      </c>
      <c r="C28" s="18"/>
      <c r="D28" s="10" t="str">
        <f>HYPERLINK("http://7flowers-decor.ru/upload/1c_catalog/import_files/4606500446148.jpg")</f>
        <v>http://7flowers-decor.ru/upload/1c_catalog/import_files/4606500446148.jpg</v>
      </c>
      <c r="E28" s="3">
        <v>4606500446148</v>
      </c>
      <c r="F28" s="4" t="s">
        <v>27</v>
      </c>
      <c r="G28" s="5"/>
      <c r="H28" s="3">
        <v>1</v>
      </c>
      <c r="I28" s="9">
        <v>277</v>
      </c>
      <c r="J28" s="6"/>
      <c r="K28" s="3"/>
    </row>
    <row r="29" spans="1:11" s="1" customFormat="1" ht="165.75" customHeight="1">
      <c r="A29" s="3">
        <v>28</v>
      </c>
      <c r="B29" s="18" t="s">
        <v>8</v>
      </c>
      <c r="C29" s="18"/>
      <c r="D29" s="10" t="str">
        <f>HYPERLINK("http://7flowers-decor.ru/upload/1c_catalog/import_files/4606500446155.jpg")</f>
        <v>http://7flowers-decor.ru/upload/1c_catalog/import_files/4606500446155.jpg</v>
      </c>
      <c r="E29" s="3">
        <v>4606500446155</v>
      </c>
      <c r="F29" s="4" t="s">
        <v>31</v>
      </c>
      <c r="G29" s="5"/>
      <c r="H29" s="3">
        <v>1</v>
      </c>
      <c r="I29" s="9">
        <v>256</v>
      </c>
      <c r="J29" s="6"/>
      <c r="K29" s="3"/>
    </row>
    <row r="30" spans="1:11" s="1" customFormat="1" ht="165.75" customHeight="1">
      <c r="A30" s="3">
        <v>29</v>
      </c>
      <c r="B30" s="18" t="s">
        <v>8</v>
      </c>
      <c r="C30" s="18"/>
      <c r="D30" s="10" t="str">
        <f>HYPERLINK("http://7flowers-decor.ru/upload/1c_catalog/import_files/4606500446162.jpg")</f>
        <v>http://7flowers-decor.ru/upload/1c_catalog/import_files/4606500446162.jpg</v>
      </c>
      <c r="E30" s="3">
        <v>4606500446162</v>
      </c>
      <c r="F30" s="4" t="s">
        <v>34</v>
      </c>
      <c r="G30" s="5"/>
      <c r="H30" s="3">
        <v>1</v>
      </c>
      <c r="I30" s="9">
        <v>260</v>
      </c>
      <c r="J30" s="6"/>
      <c r="K30" s="3"/>
    </row>
    <row r="31" spans="1:11" s="1" customFormat="1" ht="165.75" customHeight="1">
      <c r="A31" s="3">
        <v>30</v>
      </c>
      <c r="B31" s="18" t="s">
        <v>8</v>
      </c>
      <c r="C31" s="18"/>
      <c r="D31" s="10" t="str">
        <f>HYPERLINK("http://7flowers-decor.ru/upload/1c_catalog/import_files/4606500446216.jpg")</f>
        <v>http://7flowers-decor.ru/upload/1c_catalog/import_files/4606500446216.jpg</v>
      </c>
      <c r="E31" s="3">
        <v>4606500446216</v>
      </c>
      <c r="F31" s="4" t="s">
        <v>31</v>
      </c>
      <c r="G31" s="5"/>
      <c r="H31" s="3">
        <v>1</v>
      </c>
      <c r="I31" s="9">
        <v>256</v>
      </c>
      <c r="J31" s="6"/>
      <c r="K31" s="3"/>
    </row>
    <row r="32" spans="1:11" s="1" customFormat="1" ht="165.75" customHeight="1">
      <c r="A32" s="3">
        <v>31</v>
      </c>
      <c r="B32" s="18" t="s">
        <v>8</v>
      </c>
      <c r="C32" s="18"/>
      <c r="D32" s="10" t="str">
        <f>HYPERLINK("http://7flowers-decor.ru/upload/1c_catalog/import_files/4606500446223.jpg")</f>
        <v>http://7flowers-decor.ru/upload/1c_catalog/import_files/4606500446223.jpg</v>
      </c>
      <c r="E32" s="3">
        <v>4606500446223</v>
      </c>
      <c r="F32" s="4" t="s">
        <v>32</v>
      </c>
      <c r="G32" s="5"/>
      <c r="H32" s="3">
        <v>1</v>
      </c>
      <c r="I32" s="9">
        <v>304</v>
      </c>
      <c r="J32" s="6"/>
      <c r="K32" s="3"/>
    </row>
    <row r="33" spans="1:11" s="1" customFormat="1" ht="165.75" customHeight="1">
      <c r="A33" s="3">
        <v>32</v>
      </c>
      <c r="B33" s="18" t="s">
        <v>8</v>
      </c>
      <c r="C33" s="18"/>
      <c r="D33" s="10" t="str">
        <f>HYPERLINK("http://7flowers-decor.ru/upload/1c_catalog/import_files/4606500446230.jpg")</f>
        <v>http://7flowers-decor.ru/upload/1c_catalog/import_files/4606500446230.jpg</v>
      </c>
      <c r="E33" s="3">
        <v>4606500446230</v>
      </c>
      <c r="F33" s="4" t="s">
        <v>33</v>
      </c>
      <c r="G33" s="5"/>
      <c r="H33" s="3">
        <v>1</v>
      </c>
      <c r="I33" s="9">
        <v>304</v>
      </c>
      <c r="J33" s="6"/>
      <c r="K33" s="3"/>
    </row>
    <row r="34" spans="1:11" s="1" customFormat="1" ht="165.75" customHeight="1">
      <c r="A34" s="3">
        <v>33</v>
      </c>
      <c r="B34" s="18" t="s">
        <v>8</v>
      </c>
      <c r="C34" s="18"/>
      <c r="D34" s="10" t="str">
        <f>HYPERLINK("http://7flowers-decor.ru/upload/1c_catalog/import_files/4606500441143.jpg")</f>
        <v>http://7flowers-decor.ru/upload/1c_catalog/import_files/4606500441143.jpg</v>
      </c>
      <c r="E34" s="3">
        <v>4606500441143</v>
      </c>
      <c r="F34" s="4" t="s">
        <v>35</v>
      </c>
      <c r="G34" s="5" t="s">
        <v>15</v>
      </c>
      <c r="H34" s="3">
        <v>1</v>
      </c>
      <c r="I34" s="9">
        <v>840</v>
      </c>
      <c r="J34" s="6"/>
      <c r="K34" s="3"/>
    </row>
    <row r="35" spans="1:11" s="1" customFormat="1" ht="165.75" customHeight="1">
      <c r="A35" s="3">
        <v>34</v>
      </c>
      <c r="B35" s="18" t="s">
        <v>8</v>
      </c>
      <c r="C35" s="18"/>
      <c r="D35" s="10" t="str">
        <f>HYPERLINK("http://7flowers-decor.ru/upload/1c_catalog/import_files/4606500441150.jpg")</f>
        <v>http://7flowers-decor.ru/upload/1c_catalog/import_files/4606500441150.jpg</v>
      </c>
      <c r="E35" s="3">
        <v>4606500441150</v>
      </c>
      <c r="F35" s="4" t="s">
        <v>35</v>
      </c>
      <c r="G35" s="5" t="s">
        <v>23</v>
      </c>
      <c r="H35" s="3">
        <v>1</v>
      </c>
      <c r="I35" s="9">
        <v>840</v>
      </c>
      <c r="J35" s="6"/>
      <c r="K35" s="3"/>
    </row>
    <row r="36" spans="1:11" s="1" customFormat="1" ht="165.75" customHeight="1">
      <c r="A36" s="3">
        <v>35</v>
      </c>
      <c r="B36" s="18" t="s">
        <v>8</v>
      </c>
      <c r="C36" s="18"/>
      <c r="D36" s="10" t="str">
        <f>HYPERLINK("http://7flowers-decor.ru/upload/1c_catalog/import_files/4606500441167.jpg")</f>
        <v>http://7flowers-decor.ru/upload/1c_catalog/import_files/4606500441167.jpg</v>
      </c>
      <c r="E36" s="3">
        <v>4606500441167</v>
      </c>
      <c r="F36" s="4" t="s">
        <v>35</v>
      </c>
      <c r="G36" s="5" t="s">
        <v>25</v>
      </c>
      <c r="H36" s="3">
        <v>1</v>
      </c>
      <c r="I36" s="9">
        <v>840</v>
      </c>
      <c r="J36" s="6"/>
      <c r="K36" s="3"/>
    </row>
    <row r="37" spans="1:11" s="1" customFormat="1" ht="165.75" customHeight="1">
      <c r="A37" s="3">
        <v>36</v>
      </c>
      <c r="B37" s="18" t="s">
        <v>8</v>
      </c>
      <c r="C37" s="18"/>
      <c r="D37" s="10" t="str">
        <f>HYPERLINK("http://7flowers-decor.ru/upload/1c_catalog/import_files/4606500441181.jpg")</f>
        <v>http://7flowers-decor.ru/upload/1c_catalog/import_files/4606500441181.jpg</v>
      </c>
      <c r="E37" s="3">
        <v>4606500441181</v>
      </c>
      <c r="F37" s="4" t="s">
        <v>36</v>
      </c>
      <c r="G37" s="5" t="s">
        <v>23</v>
      </c>
      <c r="H37" s="3">
        <v>1</v>
      </c>
      <c r="I37" s="9">
        <v>1350</v>
      </c>
      <c r="J37" s="6"/>
      <c r="K37" s="7"/>
    </row>
    <row r="38" spans="1:11" s="1" customFormat="1" ht="165.75" customHeight="1">
      <c r="A38" s="3">
        <v>37</v>
      </c>
      <c r="B38" s="18" t="s">
        <v>8</v>
      </c>
      <c r="C38" s="18"/>
      <c r="D38" s="10" t="str">
        <f>HYPERLINK("http://7flowers-decor.ru/upload/1c_catalog/import_files/4606500441198.jpg")</f>
        <v>http://7flowers-decor.ru/upload/1c_catalog/import_files/4606500441198.jpg</v>
      </c>
      <c r="E38" s="3">
        <v>4606500441198</v>
      </c>
      <c r="F38" s="4" t="s">
        <v>36</v>
      </c>
      <c r="G38" s="5" t="s">
        <v>25</v>
      </c>
      <c r="H38" s="3">
        <v>1</v>
      </c>
      <c r="I38" s="9">
        <v>1350</v>
      </c>
      <c r="J38" s="6"/>
      <c r="K38" s="7"/>
    </row>
    <row r="39" spans="1:11" s="1" customFormat="1" ht="165.75" customHeight="1">
      <c r="A39" s="3">
        <v>38</v>
      </c>
      <c r="B39" s="18" t="s">
        <v>8</v>
      </c>
      <c r="C39" s="18"/>
      <c r="D39" s="10" t="str">
        <f>HYPERLINK("http://7flowers-decor.ru/upload/1c_catalog/import_files/4606500441297.jpg")</f>
        <v>http://7flowers-decor.ru/upload/1c_catalog/import_files/4606500441297.jpg</v>
      </c>
      <c r="E39" s="3">
        <v>4606500441297</v>
      </c>
      <c r="F39" s="4" t="s">
        <v>37</v>
      </c>
      <c r="G39" s="5" t="s">
        <v>23</v>
      </c>
      <c r="H39" s="3">
        <v>1</v>
      </c>
      <c r="I39" s="9">
        <v>217</v>
      </c>
      <c r="J39" s="6"/>
      <c r="K39" s="3"/>
    </row>
    <row r="40" spans="1:11" s="1" customFormat="1" ht="165.75" customHeight="1">
      <c r="A40" s="3">
        <v>39</v>
      </c>
      <c r="B40" s="18" t="s">
        <v>8</v>
      </c>
      <c r="C40" s="18"/>
      <c r="D40" s="10" t="str">
        <f>HYPERLINK("http://7flowers-decor.ru/upload/1c_catalog/import_files/4606500441303.jpg")</f>
        <v>http://7flowers-decor.ru/upload/1c_catalog/import_files/4606500441303.jpg</v>
      </c>
      <c r="E40" s="3">
        <v>4606500441303</v>
      </c>
      <c r="F40" s="4" t="s">
        <v>38</v>
      </c>
      <c r="G40" s="5" t="s">
        <v>15</v>
      </c>
      <c r="H40" s="3">
        <v>1</v>
      </c>
      <c r="I40" s="9">
        <v>196</v>
      </c>
      <c r="J40" s="6"/>
      <c r="K40" s="3"/>
    </row>
    <row r="41" spans="1:11" s="1" customFormat="1" ht="165.75" customHeight="1">
      <c r="A41" s="3">
        <v>40</v>
      </c>
      <c r="B41" s="18" t="s">
        <v>8</v>
      </c>
      <c r="C41" s="18"/>
      <c r="D41" s="10" t="str">
        <f>HYPERLINK("http://7flowers-decor.ru/upload/1c_catalog/import_files/4606500441419.jpg")</f>
        <v>http://7flowers-decor.ru/upload/1c_catalog/import_files/4606500441419.jpg</v>
      </c>
      <c r="E41" s="3">
        <v>4606500441419</v>
      </c>
      <c r="F41" s="4" t="s">
        <v>39</v>
      </c>
      <c r="G41" s="5" t="s">
        <v>40</v>
      </c>
      <c r="H41" s="3">
        <v>1</v>
      </c>
      <c r="I41" s="9">
        <v>305</v>
      </c>
      <c r="J41" s="6"/>
      <c r="K41" s="3"/>
    </row>
    <row r="42" spans="1:11" s="1" customFormat="1" ht="165.75" customHeight="1">
      <c r="A42" s="3">
        <v>41</v>
      </c>
      <c r="B42" s="18" t="s">
        <v>8</v>
      </c>
      <c r="C42" s="18"/>
      <c r="D42" s="10" t="str">
        <f>HYPERLINK("http://7flowers-decor.ru/upload/1c_catalog/import_files/4606500441426.jpg")</f>
        <v>http://7flowers-decor.ru/upload/1c_catalog/import_files/4606500441426.jpg</v>
      </c>
      <c r="E42" s="3">
        <v>4606500441426</v>
      </c>
      <c r="F42" s="4" t="s">
        <v>39</v>
      </c>
      <c r="G42" s="5" t="s">
        <v>40</v>
      </c>
      <c r="H42" s="3">
        <v>1</v>
      </c>
      <c r="I42" s="9">
        <v>305</v>
      </c>
      <c r="J42" s="6"/>
      <c r="K42" s="3"/>
    </row>
    <row r="43" spans="1:11" s="1" customFormat="1" ht="165.75" customHeight="1">
      <c r="A43" s="3">
        <v>42</v>
      </c>
      <c r="B43" s="18" t="s">
        <v>8</v>
      </c>
      <c r="C43" s="18"/>
      <c r="D43" s="10" t="str">
        <f>HYPERLINK("http://7flowers-decor.ru/upload/1c_catalog/import_files/4606500441792.jpg")</f>
        <v>http://7flowers-decor.ru/upload/1c_catalog/import_files/4606500441792.jpg</v>
      </c>
      <c r="E43" s="3">
        <v>4606500441792</v>
      </c>
      <c r="F43" s="4" t="s">
        <v>41</v>
      </c>
      <c r="G43" s="5" t="s">
        <v>42</v>
      </c>
      <c r="H43" s="3">
        <v>1</v>
      </c>
      <c r="I43" s="9">
        <v>420</v>
      </c>
      <c r="J43" s="6"/>
      <c r="K43" s="3"/>
    </row>
    <row r="44" spans="1:11" s="1" customFormat="1" ht="165.75" customHeight="1">
      <c r="A44" s="3">
        <v>43</v>
      </c>
      <c r="B44" s="18" t="s">
        <v>8</v>
      </c>
      <c r="C44" s="18"/>
      <c r="D44" s="10" t="str">
        <f>HYPERLINK("http://7flowers-decor.ru/upload/1c_catalog/import_files/4606500441808.jpg")</f>
        <v>http://7flowers-decor.ru/upload/1c_catalog/import_files/4606500441808.jpg</v>
      </c>
      <c r="E44" s="3">
        <v>4606500441808</v>
      </c>
      <c r="F44" s="4" t="s">
        <v>43</v>
      </c>
      <c r="G44" s="5" t="s">
        <v>23</v>
      </c>
      <c r="H44" s="3">
        <v>1</v>
      </c>
      <c r="I44" s="9">
        <v>365</v>
      </c>
      <c r="J44" s="6"/>
      <c r="K44" s="3"/>
    </row>
    <row r="45" spans="1:11" s="1" customFormat="1" ht="165.75" customHeight="1">
      <c r="A45" s="3">
        <v>44</v>
      </c>
      <c r="B45" s="18" t="s">
        <v>8</v>
      </c>
      <c r="C45" s="18"/>
      <c r="D45" s="10" t="str">
        <f>HYPERLINK("http://7flowers-decor.ru/upload/1c_catalog/import_files/4606500441822.jpg")</f>
        <v>http://7flowers-decor.ru/upload/1c_catalog/import_files/4606500441822.jpg</v>
      </c>
      <c r="E45" s="3">
        <v>4606500441822</v>
      </c>
      <c r="F45" s="4" t="s">
        <v>44</v>
      </c>
      <c r="G45" s="5" t="s">
        <v>23</v>
      </c>
      <c r="H45" s="3">
        <v>1</v>
      </c>
      <c r="I45" s="9">
        <v>379</v>
      </c>
      <c r="J45" s="6"/>
      <c r="K45" s="3"/>
    </row>
    <row r="46" spans="1:11" s="1" customFormat="1" ht="165.75" customHeight="1">
      <c r="A46" s="3">
        <v>45</v>
      </c>
      <c r="B46" s="18" t="s">
        <v>8</v>
      </c>
      <c r="C46" s="18"/>
      <c r="D46" s="10" t="str">
        <f>HYPERLINK("http://7flowers-decor.ru/upload/1c_catalog/import_files/4606500441839.jpg")</f>
        <v>http://7flowers-decor.ru/upload/1c_catalog/import_files/4606500441839.jpg</v>
      </c>
      <c r="E46" s="3">
        <v>4606500441839</v>
      </c>
      <c r="F46" s="4" t="s">
        <v>44</v>
      </c>
      <c r="G46" s="5" t="s">
        <v>23</v>
      </c>
      <c r="H46" s="3">
        <v>1</v>
      </c>
      <c r="I46" s="9">
        <v>379</v>
      </c>
      <c r="J46" s="6"/>
      <c r="K46" s="3"/>
    </row>
    <row r="47" spans="1:11" s="1" customFormat="1" ht="165.75" customHeight="1">
      <c r="A47" s="3">
        <v>46</v>
      </c>
      <c r="B47" s="18" t="s">
        <v>8</v>
      </c>
      <c r="C47" s="18"/>
      <c r="D47" s="10" t="str">
        <f>HYPERLINK("http://7flowers-decor.ru/upload/1c_catalog/import_files/4606500441846.jpg")</f>
        <v>http://7flowers-decor.ru/upload/1c_catalog/import_files/4606500441846.jpg</v>
      </c>
      <c r="E47" s="3">
        <v>4606500441846</v>
      </c>
      <c r="F47" s="4" t="s">
        <v>45</v>
      </c>
      <c r="G47" s="5" t="s">
        <v>42</v>
      </c>
      <c r="H47" s="3">
        <v>1</v>
      </c>
      <c r="I47" s="9">
        <v>320</v>
      </c>
      <c r="J47" s="6"/>
      <c r="K47" s="3"/>
    </row>
    <row r="48" spans="1:11" s="1" customFormat="1" ht="165.75" customHeight="1">
      <c r="A48" s="3">
        <v>47</v>
      </c>
      <c r="B48" s="18" t="s">
        <v>8</v>
      </c>
      <c r="C48" s="18"/>
      <c r="D48" s="10" t="str">
        <f>HYPERLINK("http://7flowers-decor.ru/upload/1c_catalog/import_files/4606500441853.jpg")</f>
        <v>http://7flowers-decor.ru/upload/1c_catalog/import_files/4606500441853.jpg</v>
      </c>
      <c r="E48" s="3">
        <v>4606500441853</v>
      </c>
      <c r="F48" s="4" t="s">
        <v>45</v>
      </c>
      <c r="G48" s="5" t="s">
        <v>42</v>
      </c>
      <c r="H48" s="3">
        <v>1</v>
      </c>
      <c r="I48" s="9">
        <v>320</v>
      </c>
      <c r="J48" s="6"/>
      <c r="K48" s="3"/>
    </row>
    <row r="49" spans="1:11" s="1" customFormat="1" ht="165.75" customHeight="1">
      <c r="A49" s="3">
        <v>48</v>
      </c>
      <c r="B49" s="18" t="s">
        <v>8</v>
      </c>
      <c r="C49" s="18"/>
      <c r="D49" s="10" t="str">
        <f>HYPERLINK("http://7flowers-decor.ru/upload/1c_catalog/import_files/5414006781781.jpg")</f>
        <v>http://7flowers-decor.ru/upload/1c_catalog/import_files/5414006781781.jpg</v>
      </c>
      <c r="E49" s="3">
        <v>5414006781781</v>
      </c>
      <c r="F49" s="4" t="s">
        <v>46</v>
      </c>
      <c r="G49" s="5" t="s">
        <v>47</v>
      </c>
      <c r="H49" s="3">
        <v>1</v>
      </c>
      <c r="I49" s="9">
        <v>185</v>
      </c>
      <c r="J49" s="6"/>
      <c r="K49" s="3"/>
    </row>
    <row r="50" spans="1:11" s="1" customFormat="1" ht="165.75" customHeight="1">
      <c r="A50" s="3">
        <v>49</v>
      </c>
      <c r="B50" s="18" t="s">
        <v>8</v>
      </c>
      <c r="C50" s="18"/>
      <c r="D50" s="10" t="str">
        <f>HYPERLINK("http://7flowers-decor.ru/upload/1c_catalog/import_files/5414006781675.jpg")</f>
        <v>http://7flowers-decor.ru/upload/1c_catalog/import_files/5414006781675.jpg</v>
      </c>
      <c r="E50" s="3">
        <v>5414006781675</v>
      </c>
      <c r="F50" s="4" t="s">
        <v>48</v>
      </c>
      <c r="G50" s="5" t="s">
        <v>47</v>
      </c>
      <c r="H50" s="3">
        <v>1</v>
      </c>
      <c r="I50" s="9">
        <v>110</v>
      </c>
      <c r="J50" s="6"/>
      <c r="K50" s="3"/>
    </row>
    <row r="51" spans="1:11" s="1" customFormat="1" ht="165.75" customHeight="1">
      <c r="A51" s="3">
        <v>50</v>
      </c>
      <c r="B51" s="18" t="s">
        <v>8</v>
      </c>
      <c r="C51" s="18"/>
      <c r="D51" s="10" t="str">
        <f>HYPERLINK("http://7flowers-decor.ru/upload/1c_catalog/import_files/5414006901561.jpg")</f>
        <v>http://7flowers-decor.ru/upload/1c_catalog/import_files/5414006901561.jpg</v>
      </c>
      <c r="E51" s="3">
        <v>5414006901561</v>
      </c>
      <c r="F51" s="4" t="s">
        <v>49</v>
      </c>
      <c r="G51" s="5" t="s">
        <v>47</v>
      </c>
      <c r="H51" s="3">
        <v>1</v>
      </c>
      <c r="I51" s="9">
        <v>329</v>
      </c>
      <c r="J51" s="6"/>
      <c r="K51" s="3"/>
    </row>
    <row r="52" spans="1:11" s="1" customFormat="1" ht="165.75" customHeight="1">
      <c r="A52" s="3">
        <v>51</v>
      </c>
      <c r="B52" s="18" t="s">
        <v>8</v>
      </c>
      <c r="C52" s="18"/>
      <c r="D52" s="10" t="str">
        <f>HYPERLINK("http://7flowers-decor.ru/upload/1c_catalog/import_files/5414006277901.jpg")</f>
        <v>http://7flowers-decor.ru/upload/1c_catalog/import_files/5414006277901.jpg</v>
      </c>
      <c r="E52" s="3">
        <v>5414006277901</v>
      </c>
      <c r="F52" s="4" t="s">
        <v>50</v>
      </c>
      <c r="G52" s="5" t="s">
        <v>51</v>
      </c>
      <c r="H52" s="3">
        <v>1</v>
      </c>
      <c r="I52" s="9">
        <v>134</v>
      </c>
      <c r="J52" s="6"/>
      <c r="K52" s="3"/>
    </row>
    <row r="53" spans="1:11" s="1" customFormat="1" ht="165.75" customHeight="1">
      <c r="A53" s="3">
        <v>52</v>
      </c>
      <c r="B53" s="18" t="s">
        <v>8</v>
      </c>
      <c r="C53" s="18"/>
      <c r="D53" s="10" t="str">
        <f>HYPERLINK("http://7flowers-decor.ru/upload/1c_catalog/import_files/5414006099190.jpg")</f>
        <v>http://7flowers-decor.ru/upload/1c_catalog/import_files/5414006099190.jpg</v>
      </c>
      <c r="E53" s="3">
        <v>5414006099190</v>
      </c>
      <c r="F53" s="4" t="s">
        <v>46</v>
      </c>
      <c r="G53" s="5" t="s">
        <v>51</v>
      </c>
      <c r="H53" s="3">
        <v>1</v>
      </c>
      <c r="I53" s="9">
        <v>185</v>
      </c>
      <c r="J53" s="6"/>
      <c r="K53" s="3"/>
    </row>
    <row r="54" spans="1:11" s="1" customFormat="1" ht="165.75" customHeight="1">
      <c r="A54" s="3">
        <v>53</v>
      </c>
      <c r="B54" s="18" t="s">
        <v>8</v>
      </c>
      <c r="C54" s="18"/>
      <c r="D54" s="10" t="str">
        <f>HYPERLINK("http://7flowers-decor.ru/upload/1c_catalog/import_files/5414006099312.jpg")</f>
        <v>http://7flowers-decor.ru/upload/1c_catalog/import_files/5414006099312.jpg</v>
      </c>
      <c r="E54" s="3">
        <v>5414006099312</v>
      </c>
      <c r="F54" s="4" t="s">
        <v>49</v>
      </c>
      <c r="G54" s="5" t="s">
        <v>51</v>
      </c>
      <c r="H54" s="3">
        <v>1</v>
      </c>
      <c r="I54" s="9">
        <v>291</v>
      </c>
      <c r="J54" s="6"/>
      <c r="K54" s="3"/>
    </row>
    <row r="55" spans="1:11" s="1" customFormat="1" ht="165.75" customHeight="1">
      <c r="A55" s="3">
        <v>54</v>
      </c>
      <c r="B55" s="18" t="s">
        <v>8</v>
      </c>
      <c r="C55" s="18"/>
      <c r="D55" s="10" t="str">
        <f>HYPERLINK("http://7flowers-decor.ru/upload/1c_catalog/import_files/4606500305032.jpg")</f>
        <v>http://7flowers-decor.ru/upload/1c_catalog/import_files/4606500305032.jpg</v>
      </c>
      <c r="E55" s="3">
        <v>4606500305032</v>
      </c>
      <c r="F55" s="4" t="s">
        <v>52</v>
      </c>
      <c r="G55" s="5" t="s">
        <v>53</v>
      </c>
      <c r="H55" s="3">
        <v>1</v>
      </c>
      <c r="I55" s="9">
        <v>261</v>
      </c>
      <c r="J55" s="6"/>
      <c r="K55" s="3"/>
    </row>
    <row r="56" spans="1:11" s="1" customFormat="1" ht="165.75" customHeight="1">
      <c r="A56" s="3">
        <v>55</v>
      </c>
      <c r="B56" s="18" t="s">
        <v>8</v>
      </c>
      <c r="C56" s="18"/>
      <c r="D56" s="10" t="str">
        <f>HYPERLINK("http://7flowers-decor.ru/upload/1c_catalog/import_files/4606500451838.jpg")</f>
        <v>http://7flowers-decor.ru/upload/1c_catalog/import_files/4606500451838.jpg</v>
      </c>
      <c r="E56" s="3">
        <v>4606500451838</v>
      </c>
      <c r="F56" s="4" t="s">
        <v>54</v>
      </c>
      <c r="G56" s="5"/>
      <c r="H56" s="3">
        <v>1</v>
      </c>
      <c r="I56" s="9">
        <v>1509</v>
      </c>
      <c r="J56" s="6"/>
      <c r="K56" s="7"/>
    </row>
    <row r="57" spans="1:11" s="1" customFormat="1" ht="165.75" customHeight="1">
      <c r="A57" s="3">
        <v>56</v>
      </c>
      <c r="B57" s="18" t="s">
        <v>8</v>
      </c>
      <c r="C57" s="18"/>
      <c r="D57" s="10" t="str">
        <f>HYPERLINK("http://7flowers-decor.ru/upload/1c_catalog/import_files/4606500451845.jpg")</f>
        <v>http://7flowers-decor.ru/upload/1c_catalog/import_files/4606500451845.jpg</v>
      </c>
      <c r="E57" s="3">
        <v>4606500451845</v>
      </c>
      <c r="F57" s="4" t="s">
        <v>55</v>
      </c>
      <c r="G57" s="5"/>
      <c r="H57" s="3">
        <v>1</v>
      </c>
      <c r="I57" s="9">
        <v>1899</v>
      </c>
      <c r="J57" s="6"/>
      <c r="K57" s="7"/>
    </row>
  </sheetData>
  <sheetProtection/>
  <mergeCells count="57">
    <mergeCell ref="B56:C56"/>
    <mergeCell ref="B57:C57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:D1"/>
    <mergeCell ref="B2:C2"/>
    <mergeCell ref="B3:C3"/>
    <mergeCell ref="B4:C4"/>
    <mergeCell ref="B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2015-08-12T06:07:23Z</dcterms:created>
  <dcterms:modified xsi:type="dcterms:W3CDTF">2015-08-12T06:07:24Z</dcterms:modified>
  <cp:category/>
  <cp:version/>
  <cp:contentType/>
  <cp:contentStatus/>
</cp:coreProperties>
</file>