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<sst xmlns="http://schemas.openxmlformats.org/spreadsheetml/2006/main" count="105" uniqueCount="58">
  <si>
    <t>№</t>
  </si>
  <si>
    <t>ФОТО</t>
  </si>
  <si>
    <t>Штрихкод</t>
  </si>
  <si>
    <t>Наименование</t>
  </si>
  <si>
    <t>Цвет</t>
  </si>
  <si>
    <t>Цена,
руб.</t>
  </si>
  <si>
    <t>Скидка не действует</t>
  </si>
  <si>
    <t>Нет Фото</t>
  </si>
  <si>
    <t>Кашпо (керамика) Cooper (6/tray) Granate, D15xH15см</t>
  </si>
  <si>
    <t>Акция, распродажа</t>
  </si>
  <si>
    <t>Кашпо (пластик) Callisto Round anthracite, D62xH63см</t>
  </si>
  <si>
    <t>Антрацит</t>
  </si>
  <si>
    <t>Кашпо (пластик) Callisto Square anthracite, 30x30xH67см</t>
  </si>
  <si>
    <t>Кашпо (пластик) Callisto Square red, 30x30xH67см</t>
  </si>
  <si>
    <t>Красный</t>
  </si>
  <si>
    <t>Кашпо Plants First Choice Craft, H90см</t>
  </si>
  <si>
    <t>Кашпо Polar planter round, H40см</t>
  </si>
  <si>
    <t>Кашпо Alegria diamond, H71см</t>
  </si>
  <si>
    <t>Кашпо Banana planter square, H58см</t>
  </si>
  <si>
    <t>Кашпо  Artstone Ella wall hanger white 22x15 H18</t>
  </si>
  <si>
    <t>Кашпо (керамика) Amora Metal blue, D32xH32см</t>
  </si>
  <si>
    <t>Кашпо Polystone Rocka Rockstone partner grey (L), D24хH35см</t>
  </si>
  <si>
    <t>Кашпо Polystone Rock Findling brown, 30х24х18см</t>
  </si>
  <si>
    <t>Кашпо Polystone Rock Findling white, 30х24х18см</t>
  </si>
  <si>
    <t>Кашпо Capi Nature Vase elegance deluxe I black, D40хH61см</t>
  </si>
  <si>
    <t>Кашпо Capi Nature Vase elegance deluxe I ivory, D40хH61см</t>
  </si>
  <si>
    <t>Кашпо Fiberstone Glossy black jolin mini, 44х15х17см</t>
  </si>
  <si>
    <t>Кашпо Vase circo Pearl, D30хH60см</t>
  </si>
  <si>
    <t>Кашпо Vase circo snake Purple, D30хH60см</t>
  </si>
  <si>
    <t>Кашпо Rectangle Structure RAL 2004, 60x20x14см</t>
  </si>
  <si>
    <t>Кашпо Rectangle Structure RAL 5005, 60x20x14см</t>
  </si>
  <si>
    <t>Кашпо Krappa winding Partner graphite, D36xH69cm</t>
  </si>
  <si>
    <t>Кашпо Black Shiny Couple, D46xH43см</t>
  </si>
  <si>
    <t>Кашпо (керамика) Alegria crispan Old silver D60cm*H60cm</t>
  </si>
  <si>
    <t>Кашпо Fiberstone Jort black, 80x30xH40см</t>
  </si>
  <si>
    <t>Кашпо (пластик) Rectangle RAL 9010, 80х20хН23см</t>
  </si>
  <si>
    <t>Белый</t>
  </si>
  <si>
    <t>Кашпо (керамика) Laos Gold, D44xH55см</t>
  </si>
  <si>
    <t>Золото</t>
  </si>
  <si>
    <t>Кашпо (пластик) Callisto Square black, 30x30xН67см</t>
  </si>
  <si>
    <t>Черный</t>
  </si>
  <si>
    <t>Кашпо (пластик) Polystone Partner seaside natural, D37xH90см</t>
  </si>
  <si>
    <t>Кашпо (керамика) Anthracite Couple extra, D39xH34см</t>
  </si>
  <si>
    <t>Кашпо (металл) President Aluminium brushed, D24xH24см</t>
  </si>
  <si>
    <t>Кашпо (металл) President Stainless steel brushed, D24xH24см</t>
  </si>
  <si>
    <t>Кашпо (керамика) Oxblood red Bowing, 30x30xH50см</t>
  </si>
  <si>
    <t>Кашпо (керамика) Blue Partner, D36xH70см</t>
  </si>
  <si>
    <t>Голубой</t>
  </si>
  <si>
    <t>Кашпо (пластик) Rectangle RAL 9006, 80x20xН23см</t>
  </si>
  <si>
    <t>Серебро</t>
  </si>
  <si>
    <t>Кашпо (пластик) Rectangle RAL 9006, 60x20xН14см</t>
  </si>
  <si>
    <t>Кашпо (пластик) Polystone Rock Partner, D36xH90см</t>
  </si>
  <si>
    <t>Кашпо (керамика) Laos Antique red, D44xH55см</t>
  </si>
  <si>
    <t>Кашпо (керамика) Sepia Classic, D43xH68см</t>
  </si>
  <si>
    <t>Кашпо (керамика) Anthracite Couple Extra, D53xH49см</t>
  </si>
  <si>
    <t>Кашпо (металл) President perforated Aluminium brushed, D37xH38см</t>
  </si>
  <si>
    <t>Остаток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</si>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</sst>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6" fillId="0" borderId="10" xfId="42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31</xdr:row>
      <xdr:rowOff>142875</xdr:rowOff>
    </xdr:from>
    <xdr:to>
      <xdr:col>2</xdr:col>
      <xdr:colOff>1476375</xdr:colOff>
      <xdr:row>31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32</xdr:row>
      <xdr:rowOff>142875</xdr:rowOff>
    </xdr:from>
    <xdr:to>
      <xdr:col>2</xdr:col>
      <xdr:colOff>1476375</xdr:colOff>
      <xdr:row>32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33</xdr:row>
      <xdr:rowOff>142875</xdr:rowOff>
    </xdr:from>
    <xdr:to>
      <xdr:col>2</xdr:col>
      <xdr:colOff>1476375</xdr:colOff>
      <xdr:row>33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34</xdr:row>
      <xdr:rowOff>142875</xdr:rowOff>
    </xdr:from>
    <xdr:to>
      <xdr:col>2</xdr:col>
      <xdr:colOff>1476375</xdr:colOff>
      <xdr:row>34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35</xdr:row>
      <xdr:rowOff>142875</xdr:rowOff>
    </xdr:from>
    <xdr:to>
      <xdr:col>2</xdr:col>
      <xdr:colOff>1476375</xdr:colOff>
      <xdr:row>35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37</xdr:row>
      <xdr:rowOff>142875</xdr:rowOff>
    </xdr:from>
    <xdr:to>
      <xdr:col>2</xdr:col>
      <xdr:colOff>1476375</xdr:colOff>
      <xdr:row>37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38</xdr:row>
      <xdr:rowOff>142875</xdr:rowOff>
    </xdr:from>
    <xdr:to>
      <xdr:col>2</xdr:col>
      <xdr:colOff>1476375</xdr:colOff>
      <xdr:row>38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39</xdr:row>
      <xdr:rowOff>142875</xdr:rowOff>
    </xdr:from>
    <xdr:to>
      <xdr:col>2</xdr:col>
      <xdr:colOff>1476375</xdr:colOff>
      <xdr:row>39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40</xdr:row>
      <xdr:rowOff>142875</xdr:rowOff>
    </xdr:from>
    <xdr:to>
      <xdr:col>2</xdr:col>
      <xdr:colOff>1476375</xdr:colOff>
      <xdr:row>40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5" style="1" customWidth="1"/>
    <col min="9" max="9" width="14.33203125" style="13" customWidth="1"/>
    <col min="10" max="10" width="20.16015625" style="1" customWidth="1"/>
    <col min="11" max="11" width="12.5" style="1" customWidth="1"/>
    <col min="12" max="12" width="12.33203125" style="1" customWidth="1"/>
    <col min="13" max="13" width="10.5" style="1" customWidth="1"/>
    <col min="14" max="14" width="19" style="1" customWidth="1"/>
  </cols>
  <sheetData>
    <row r="1" spans="1:14" s="17" customFormat="1" ht="37.5" customHeight="1">
      <c r="A1" s="14" t="s">
        <v>0</v>
      </c>
      <c r="B1" s="19" t="s">
        <v>1</v>
      </c>
      <c r="C1" s="19"/>
      <c r="D1" s="19"/>
      <c r="E1" s="14" t="s">
        <v>2</v>
      </c>
      <c r="F1" s="14" t="s">
        <v>3</v>
      </c>
      <c r="G1" s="14" t="s">
        <v>4</v>
      </c>
      <c r="H1" s="2" t="s">
        <v>56</v>
      </c>
      <c r="I1" s="15" t="s">
        <v>5</v>
      </c>
      <c r="J1" s="3" t="s">
        <v>6</v>
      </c>
      <c r="K1" s="2" t="s">
        <v>57</v>
      </c>
      <c r="L1" s="16"/>
      <c r="M1" s="16"/>
      <c r="N1" s="16"/>
    </row>
    <row r="2" spans="1:11" s="1" customFormat="1" ht="165.75" customHeight="1">
      <c r="A2" s="4">
        <v>1</v>
      </c>
      <c r="B2" s="18" t="s">
        <v>7</v>
      </c>
      <c r="C2" s="18"/>
      <c r="D2" s="12" t="str">
        <f>HYPERLINK("http://7flowers-decor.ru/upload/1c_catalog/import_files/5500024962643.jpg")</f>
        <v>http://7flowers-decor.ru/upload/1c_catalog/import_files/5500024962643.jpg</v>
      </c>
      <c r="E2" s="4">
        <v>5500024962643</v>
      </c>
      <c r="F2" s="6" t="s">
        <v>8</v>
      </c>
      <c r="G2" s="7"/>
      <c r="H2" s="11">
        <v>4</v>
      </c>
      <c r="I2" s="9">
        <v>283.14</v>
      </c>
      <c r="J2" s="8" t="s">
        <v>9</v>
      </c>
      <c r="K2" s="11"/>
    </row>
    <row r="3" spans="1:11" s="1" customFormat="1" ht="165.75" customHeight="1">
      <c r="A3" s="4">
        <v>2</v>
      </c>
      <c r="B3" s="18" t="s">
        <v>7</v>
      </c>
      <c r="C3" s="18"/>
      <c r="D3" s="12" t="str">
        <f>HYPERLINK("http://7flowers-decor.ru/upload/1c_catalog/import_files/5500024963398.jpg")</f>
        <v>http://7flowers-decor.ru/upload/1c_catalog/import_files/5500024963398.jpg</v>
      </c>
      <c r="E3" s="4">
        <v>5500024963398</v>
      </c>
      <c r="F3" s="6" t="s">
        <v>10</v>
      </c>
      <c r="G3" s="7" t="s">
        <v>11</v>
      </c>
      <c r="H3" s="11">
        <v>3</v>
      </c>
      <c r="I3" s="9">
        <v>20182.57</v>
      </c>
      <c r="J3" s="10"/>
      <c r="K3" s="11"/>
    </row>
    <row r="4" spans="1:11" s="1" customFormat="1" ht="165.75" customHeight="1">
      <c r="A4" s="4">
        <v>3</v>
      </c>
      <c r="B4" s="18" t="s">
        <v>7</v>
      </c>
      <c r="C4" s="18"/>
      <c r="D4" s="12" t="str">
        <f>HYPERLINK("http://7flowers-decor.ru/upload/1c_catalog/import_files/5500024963848.jpg")</f>
        <v>http://7flowers-decor.ru/upload/1c_catalog/import_files/5500024963848.jpg</v>
      </c>
      <c r="E4" s="4">
        <v>5500024963848</v>
      </c>
      <c r="F4" s="6" t="s">
        <v>12</v>
      </c>
      <c r="G4" s="7" t="s">
        <v>11</v>
      </c>
      <c r="H4" s="11">
        <v>1</v>
      </c>
      <c r="I4" s="9">
        <v>12487.06</v>
      </c>
      <c r="J4" s="10"/>
      <c r="K4" s="11"/>
    </row>
    <row r="5" spans="1:11" s="1" customFormat="1" ht="165.75" customHeight="1">
      <c r="A5" s="4">
        <v>4</v>
      </c>
      <c r="B5" s="18" t="s">
        <v>7</v>
      </c>
      <c r="C5" s="18"/>
      <c r="D5" s="12" t="str">
        <f>HYPERLINK("http://7flowers-decor.ru/upload/1c_catalog/import_files/5500024963862.jpg")</f>
        <v>http://7flowers-decor.ru/upload/1c_catalog/import_files/5500024963862.jpg</v>
      </c>
      <c r="E5" s="4">
        <v>5500024963862</v>
      </c>
      <c r="F5" s="6" t="s">
        <v>13</v>
      </c>
      <c r="G5" s="7" t="s">
        <v>14</v>
      </c>
      <c r="H5" s="11">
        <v>1</v>
      </c>
      <c r="I5" s="9">
        <v>12487.06</v>
      </c>
      <c r="J5" s="10"/>
      <c r="K5" s="11"/>
    </row>
    <row r="6" spans="1:11" s="1" customFormat="1" ht="165.75" customHeight="1">
      <c r="A6" s="4">
        <v>5</v>
      </c>
      <c r="B6" s="18" t="s">
        <v>7</v>
      </c>
      <c r="C6" s="18"/>
      <c r="D6" s="12" t="str">
        <f>HYPERLINK("http://7flowers-decor.ru/upload/1c_catalog/import_files/5500061151680.jpg")</f>
        <v>http://7flowers-decor.ru/upload/1c_catalog/import_files/5500061151680.jpg</v>
      </c>
      <c r="E6" s="4">
        <v>5500061151680</v>
      </c>
      <c r="F6" s="6" t="s">
        <v>15</v>
      </c>
      <c r="G6" s="7"/>
      <c r="H6" s="4">
        <v>1</v>
      </c>
      <c r="I6" s="9">
        <v>28313.68</v>
      </c>
      <c r="J6" s="10"/>
      <c r="K6" s="4"/>
    </row>
    <row r="7" spans="1:11" s="1" customFormat="1" ht="165.75" customHeight="1">
      <c r="A7" s="4">
        <v>6</v>
      </c>
      <c r="B7" s="18" t="s">
        <v>7</v>
      </c>
      <c r="C7" s="18"/>
      <c r="D7" s="12" t="str">
        <f>HYPERLINK("http://7flowers-decor.ru/upload/1c_catalog/import_files/5500061151741.jpg")</f>
        <v>http://7flowers-decor.ru/upload/1c_catalog/import_files/5500061151741.jpg</v>
      </c>
      <c r="E7" s="4">
        <v>5500061151741</v>
      </c>
      <c r="F7" s="6" t="s">
        <v>16</v>
      </c>
      <c r="G7" s="7"/>
      <c r="H7" s="4">
        <v>1</v>
      </c>
      <c r="I7" s="9">
        <v>44285.5</v>
      </c>
      <c r="J7" s="10"/>
      <c r="K7" s="4"/>
    </row>
    <row r="8" spans="1:11" s="1" customFormat="1" ht="165.75" customHeight="1">
      <c r="A8" s="4">
        <v>7</v>
      </c>
      <c r="B8" s="18" t="s">
        <v>7</v>
      </c>
      <c r="C8" s="18"/>
      <c r="D8" s="5"/>
      <c r="E8" s="4">
        <v>5500061151758</v>
      </c>
      <c r="F8" s="6" t="s">
        <v>17</v>
      </c>
      <c r="G8" s="7"/>
      <c r="H8" s="4">
        <v>1</v>
      </c>
      <c r="I8" s="9">
        <v>19601.78</v>
      </c>
      <c r="J8" s="10"/>
      <c r="K8" s="4"/>
    </row>
    <row r="9" spans="1:11" s="1" customFormat="1" ht="165.75" customHeight="1">
      <c r="A9" s="4">
        <v>8</v>
      </c>
      <c r="B9" s="18" t="s">
        <v>7</v>
      </c>
      <c r="C9" s="18"/>
      <c r="D9" s="12" t="str">
        <f>HYPERLINK("http://7flowers-decor.ru/upload/1c_catalog/import_files/5500061613300.jpg")</f>
        <v>http://7flowers-decor.ru/upload/1c_catalog/import_files/5500061613300.jpg</v>
      </c>
      <c r="E9" s="4">
        <v>5500061613300</v>
      </c>
      <c r="F9" s="6" t="s">
        <v>18</v>
      </c>
      <c r="G9" s="7"/>
      <c r="H9" s="4">
        <v>1</v>
      </c>
      <c r="I9" s="9">
        <v>24538.52</v>
      </c>
      <c r="J9" s="8" t="s">
        <v>9</v>
      </c>
      <c r="K9" s="4"/>
    </row>
    <row r="10" spans="1:11" s="1" customFormat="1" ht="165.75" customHeight="1">
      <c r="A10" s="4">
        <v>9</v>
      </c>
      <c r="B10" s="18" t="s">
        <v>7</v>
      </c>
      <c r="C10" s="18"/>
      <c r="D10" s="12" t="str">
        <f>HYPERLINK("http://7flowers-decor.ru/upload/1c_catalog/import_files/4606500499236.jpg")</f>
        <v>http://7flowers-decor.ru/upload/1c_catalog/import_files/4606500499236.jpg</v>
      </c>
      <c r="E10" s="4">
        <v>4606500499236</v>
      </c>
      <c r="F10" s="6" t="s">
        <v>19</v>
      </c>
      <c r="G10" s="7"/>
      <c r="H10" s="4">
        <v>1</v>
      </c>
      <c r="I10" s="9">
        <v>602.57</v>
      </c>
      <c r="J10" s="8" t="s">
        <v>9</v>
      </c>
      <c r="K10" s="4"/>
    </row>
    <row r="11" spans="1:11" s="1" customFormat="1" ht="165.75" customHeight="1">
      <c r="A11" s="4">
        <v>10</v>
      </c>
      <c r="B11" s="18" t="s">
        <v>7</v>
      </c>
      <c r="C11" s="18"/>
      <c r="D11" s="12" t="str">
        <f>HYPERLINK("http://7flowers-decor.ru/upload/1c_catalog/import_files/5500067010653.jpg")</f>
        <v>http://7flowers-decor.ru/upload/1c_catalog/import_files/5500067010653.jpg</v>
      </c>
      <c r="E11" s="4">
        <v>5500067010653</v>
      </c>
      <c r="F11" s="6" t="s">
        <v>20</v>
      </c>
      <c r="G11" s="7"/>
      <c r="H11" s="4">
        <v>3</v>
      </c>
      <c r="I11" s="9">
        <v>2395.77</v>
      </c>
      <c r="J11" s="10"/>
      <c r="K11" s="4"/>
    </row>
    <row r="12" spans="1:11" s="1" customFormat="1" ht="165.75" customHeight="1">
      <c r="A12" s="4">
        <v>11</v>
      </c>
      <c r="B12" s="18" t="s">
        <v>7</v>
      </c>
      <c r="C12" s="18"/>
      <c r="D12" s="12" t="str">
        <f>HYPERLINK("http://7flowers-decor.ru/upload/1c_catalog/import_files/5500067477029.jpg")</f>
        <v>http://7flowers-decor.ru/upload/1c_catalog/import_files/5500067477029.jpg</v>
      </c>
      <c r="E12" s="4">
        <v>5500067477029</v>
      </c>
      <c r="F12" s="6" t="s">
        <v>21</v>
      </c>
      <c r="G12" s="7"/>
      <c r="H12" s="11">
        <v>1</v>
      </c>
      <c r="I12" s="9">
        <v>4066.4</v>
      </c>
      <c r="J12" s="10"/>
      <c r="K12" s="11"/>
    </row>
    <row r="13" spans="1:11" s="1" customFormat="1" ht="165.75" customHeight="1">
      <c r="A13" s="4">
        <v>12</v>
      </c>
      <c r="B13" s="18" t="s">
        <v>7</v>
      </c>
      <c r="C13" s="18"/>
      <c r="D13" s="12" t="str">
        <f>HYPERLINK("http://7flowers-decor.ru/upload/1c_catalog/import_files/5500067477043.jpg")</f>
        <v>http://7flowers-decor.ru/upload/1c_catalog/import_files/5500067477043.jpg</v>
      </c>
      <c r="E13" s="4">
        <v>5500067477043</v>
      </c>
      <c r="F13" s="6" t="s">
        <v>22</v>
      </c>
      <c r="G13" s="7"/>
      <c r="H13" s="11">
        <v>1</v>
      </c>
      <c r="I13" s="9">
        <v>4118.76</v>
      </c>
      <c r="J13" s="10"/>
      <c r="K13" s="11"/>
    </row>
    <row r="14" spans="1:11" s="1" customFormat="1" ht="165.75" customHeight="1">
      <c r="A14" s="4">
        <v>13</v>
      </c>
      <c r="B14" s="18" t="s">
        <v>7</v>
      </c>
      <c r="C14" s="18"/>
      <c r="D14" s="12" t="str">
        <f>HYPERLINK("http://7flowers-decor.ru/upload/1c_catalog/import_files/5500067477050.jpg")</f>
        <v>http://7flowers-decor.ru/upload/1c_catalog/import_files/5500067477050.jpg</v>
      </c>
      <c r="E14" s="4">
        <v>5500067477050</v>
      </c>
      <c r="F14" s="6" t="s">
        <v>23</v>
      </c>
      <c r="G14" s="7"/>
      <c r="H14" s="11">
        <v>1</v>
      </c>
      <c r="I14" s="9">
        <v>4118.76</v>
      </c>
      <c r="J14" s="10"/>
      <c r="K14" s="11"/>
    </row>
    <row r="15" spans="1:11" s="1" customFormat="1" ht="165.75" customHeight="1">
      <c r="A15" s="4">
        <v>14</v>
      </c>
      <c r="B15" s="18" t="s">
        <v>7</v>
      </c>
      <c r="C15" s="18"/>
      <c r="D15" s="12" t="str">
        <f>HYPERLINK("http://7flowers-decor.ru/upload/1c_catalog/import_files/5500067477104.jpg")</f>
        <v>http://7flowers-decor.ru/upload/1c_catalog/import_files/5500067477104.jpg</v>
      </c>
      <c r="E15" s="4">
        <v>5500067477104</v>
      </c>
      <c r="F15" s="6" t="s">
        <v>24</v>
      </c>
      <c r="G15" s="7"/>
      <c r="H15" s="11">
        <v>1</v>
      </c>
      <c r="I15" s="9">
        <v>5299.74</v>
      </c>
      <c r="J15" s="10"/>
      <c r="K15" s="11"/>
    </row>
    <row r="16" spans="1:11" s="1" customFormat="1" ht="165.75" customHeight="1">
      <c r="A16" s="4">
        <v>15</v>
      </c>
      <c r="B16" s="18" t="s">
        <v>7</v>
      </c>
      <c r="C16" s="18"/>
      <c r="D16" s="12" t="str">
        <f>HYPERLINK("http://7flowers-decor.ru/upload/1c_catalog/import_files/5500067477111.jpg")</f>
        <v>http://7flowers-decor.ru/upload/1c_catalog/import_files/5500067477111.jpg</v>
      </c>
      <c r="E16" s="4">
        <v>5500067477111</v>
      </c>
      <c r="F16" s="6" t="s">
        <v>25</v>
      </c>
      <c r="G16" s="7"/>
      <c r="H16" s="11">
        <v>1</v>
      </c>
      <c r="I16" s="9">
        <v>5299.74</v>
      </c>
      <c r="J16" s="10"/>
      <c r="K16" s="11"/>
    </row>
    <row r="17" spans="1:11" s="1" customFormat="1" ht="165.75" customHeight="1">
      <c r="A17" s="4">
        <v>16</v>
      </c>
      <c r="B17" s="18" t="s">
        <v>7</v>
      </c>
      <c r="C17" s="18"/>
      <c r="D17" s="12" t="str">
        <f>HYPERLINK("http://7flowers-decor.ru/upload/1c_catalog/import_files/5500067477128.jpg")</f>
        <v>http://7flowers-decor.ru/upload/1c_catalog/import_files/5500067477128.jpg</v>
      </c>
      <c r="E17" s="4">
        <v>5500067477128</v>
      </c>
      <c r="F17" s="6" t="s">
        <v>26</v>
      </c>
      <c r="G17" s="7"/>
      <c r="H17" s="11">
        <v>3</v>
      </c>
      <c r="I17" s="9">
        <v>2540.97</v>
      </c>
      <c r="J17" s="10"/>
      <c r="K17" s="11"/>
    </row>
    <row r="18" spans="1:11" s="1" customFormat="1" ht="165.75" customHeight="1">
      <c r="A18" s="4">
        <v>17</v>
      </c>
      <c r="B18" s="18" t="s">
        <v>7</v>
      </c>
      <c r="C18" s="18"/>
      <c r="D18" s="12" t="str">
        <f>HYPERLINK("http://7flowers-decor.ru/upload/1c_catalog/import_files/5500067477135.jpg")</f>
        <v>http://7flowers-decor.ru/upload/1c_catalog/import_files/5500067477135.jpg</v>
      </c>
      <c r="E18" s="4">
        <v>5500067477135</v>
      </c>
      <c r="F18" s="6" t="s">
        <v>27</v>
      </c>
      <c r="G18" s="7"/>
      <c r="H18" s="11">
        <v>1</v>
      </c>
      <c r="I18" s="9">
        <v>5953.13</v>
      </c>
      <c r="J18" s="10"/>
      <c r="K18" s="11"/>
    </row>
    <row r="19" spans="1:11" s="1" customFormat="1" ht="165.75" customHeight="1">
      <c r="A19" s="4">
        <v>18</v>
      </c>
      <c r="B19" s="18" t="s">
        <v>7</v>
      </c>
      <c r="C19" s="18"/>
      <c r="D19" s="12" t="str">
        <f>HYPERLINK("http://7flowers-decor.ru/upload/1c_catalog/import_files/5500067477142.jpg")</f>
        <v>http://7flowers-decor.ru/upload/1c_catalog/import_files/5500067477142.jpg</v>
      </c>
      <c r="E19" s="4">
        <v>5500067477142</v>
      </c>
      <c r="F19" s="6" t="s">
        <v>28</v>
      </c>
      <c r="G19" s="7"/>
      <c r="H19" s="11">
        <v>1</v>
      </c>
      <c r="I19" s="9">
        <v>5953.13</v>
      </c>
      <c r="J19" s="10"/>
      <c r="K19" s="11"/>
    </row>
    <row r="20" spans="1:11" s="1" customFormat="1" ht="165.75" customHeight="1">
      <c r="A20" s="4">
        <v>19</v>
      </c>
      <c r="B20" s="18" t="s">
        <v>7</v>
      </c>
      <c r="C20" s="18"/>
      <c r="D20" s="12" t="str">
        <f>HYPERLINK("http://7flowers-decor.ru/upload/1c_catalog/import_files/5500053162052.jpg")</f>
        <v>http://7flowers-decor.ru/upload/1c_catalog/import_files/5500053162052.jpg</v>
      </c>
      <c r="E20" s="4">
        <v>5500053162052</v>
      </c>
      <c r="F20" s="6" t="s">
        <v>29</v>
      </c>
      <c r="G20" s="7"/>
      <c r="H20" s="4">
        <v>4</v>
      </c>
      <c r="I20" s="9">
        <v>2649.87</v>
      </c>
      <c r="J20" s="10"/>
      <c r="K20" s="4"/>
    </row>
    <row r="21" spans="1:11" s="1" customFormat="1" ht="165.75" customHeight="1">
      <c r="A21" s="4">
        <v>20</v>
      </c>
      <c r="B21" s="18" t="s">
        <v>7</v>
      </c>
      <c r="C21" s="18"/>
      <c r="D21" s="12" t="str">
        <f>HYPERLINK("http://7flowers-decor.ru/upload/1c_catalog/import_files/5500053162045.jpg")</f>
        <v>http://7flowers-decor.ru/upload/1c_catalog/import_files/5500053162045.jpg</v>
      </c>
      <c r="E21" s="4">
        <v>5500053162045</v>
      </c>
      <c r="F21" s="6" t="s">
        <v>30</v>
      </c>
      <c r="G21" s="7"/>
      <c r="H21" s="4">
        <v>4</v>
      </c>
      <c r="I21" s="9">
        <v>2649.87</v>
      </c>
      <c r="J21" s="10"/>
      <c r="K21" s="4"/>
    </row>
    <row r="22" spans="1:11" s="1" customFormat="1" ht="165.75" customHeight="1">
      <c r="A22" s="4">
        <v>21</v>
      </c>
      <c r="B22" s="18" t="s">
        <v>7</v>
      </c>
      <c r="C22" s="18"/>
      <c r="D22" s="12" t="str">
        <f>HYPERLINK("http://7flowers-decor.ru/upload/1c_catalog/import_files/5500054600461.jpg")</f>
        <v>http://7flowers-decor.ru/upload/1c_catalog/import_files/5500054600461.jpg</v>
      </c>
      <c r="E22" s="4">
        <v>5500054600461</v>
      </c>
      <c r="F22" s="6" t="s">
        <v>31</v>
      </c>
      <c r="G22" s="7"/>
      <c r="H22" s="4">
        <v>1</v>
      </c>
      <c r="I22" s="9">
        <v>10599.48</v>
      </c>
      <c r="J22" s="10"/>
      <c r="K22" s="4"/>
    </row>
    <row r="23" spans="1:11" s="1" customFormat="1" ht="165.75" customHeight="1">
      <c r="A23" s="4">
        <v>22</v>
      </c>
      <c r="B23" s="18" t="s">
        <v>7</v>
      </c>
      <c r="C23" s="18"/>
      <c r="D23" s="12" t="str">
        <f>HYPERLINK("http://7flowers-decor.ru/upload/1c_catalog/import_files/5500054629851.jpg")</f>
        <v>http://7flowers-decor.ru/upload/1c_catalog/import_files/5500054629851.jpg</v>
      </c>
      <c r="E23" s="4">
        <v>5500054629851</v>
      </c>
      <c r="F23" s="6" t="s">
        <v>32</v>
      </c>
      <c r="G23" s="7"/>
      <c r="H23" s="4">
        <v>1</v>
      </c>
      <c r="I23" s="9">
        <v>6388.73</v>
      </c>
      <c r="J23" s="10"/>
      <c r="K23" s="4"/>
    </row>
    <row r="24" spans="1:11" s="1" customFormat="1" ht="165.75" customHeight="1">
      <c r="A24" s="4">
        <v>23</v>
      </c>
      <c r="B24" s="18" t="s">
        <v>7</v>
      </c>
      <c r="C24" s="18"/>
      <c r="D24" s="12" t="str">
        <f>HYPERLINK("http://7flowers-decor.ru/upload/1c_catalog/import_files/5500059726258.jpg")</f>
        <v>http://7flowers-decor.ru/upload/1c_catalog/import_files/5500059726258.jpg</v>
      </c>
      <c r="E24" s="4">
        <v>5500059726258</v>
      </c>
      <c r="F24" s="6" t="s">
        <v>33</v>
      </c>
      <c r="G24" s="7"/>
      <c r="H24" s="4">
        <v>1</v>
      </c>
      <c r="I24" s="9">
        <v>25990.51</v>
      </c>
      <c r="J24" s="10"/>
      <c r="K24" s="4"/>
    </row>
    <row r="25" spans="1:11" s="1" customFormat="1" ht="165.75" customHeight="1">
      <c r="A25" s="4">
        <v>24</v>
      </c>
      <c r="B25" s="18" t="s">
        <v>7</v>
      </c>
      <c r="C25" s="18"/>
      <c r="D25" s="5"/>
      <c r="E25" s="4">
        <v>5500053114518</v>
      </c>
      <c r="F25" s="6" t="s">
        <v>34</v>
      </c>
      <c r="G25" s="7"/>
      <c r="H25" s="4">
        <v>1</v>
      </c>
      <c r="I25" s="9">
        <v>11833.67</v>
      </c>
      <c r="J25" s="10"/>
      <c r="K25" s="4"/>
    </row>
    <row r="26" spans="1:11" s="1" customFormat="1" ht="165.75" customHeight="1">
      <c r="A26" s="4">
        <v>25</v>
      </c>
      <c r="B26" s="18" t="s">
        <v>7</v>
      </c>
      <c r="C26" s="18"/>
      <c r="D26" s="12" t="str">
        <f>HYPERLINK("http://7flowers-decor.ru/upload/1c_catalog/import_files/5500001405579.jpg")</f>
        <v>http://7flowers-decor.ru/upload/1c_catalog/import_files/5500001405579.jpg</v>
      </c>
      <c r="E26" s="4">
        <v>5500001405579</v>
      </c>
      <c r="F26" s="6" t="s">
        <v>35</v>
      </c>
      <c r="G26" s="7" t="s">
        <v>36</v>
      </c>
      <c r="H26" s="4">
        <v>4</v>
      </c>
      <c r="I26" s="9">
        <v>4755.25</v>
      </c>
      <c r="J26" s="10"/>
      <c r="K26" s="4"/>
    </row>
    <row r="27" spans="1:11" s="1" customFormat="1" ht="165.75" customHeight="1">
      <c r="A27" s="4">
        <v>26</v>
      </c>
      <c r="B27" s="18" t="s">
        <v>7</v>
      </c>
      <c r="C27" s="18"/>
      <c r="D27" s="12" t="str">
        <f>HYPERLINK("http://7flowers-decor.ru/upload/1c_catalog/import_files/5500001239720.jpg")</f>
        <v>http://7flowers-decor.ru/upload/1c_catalog/import_files/5500001239720.jpg</v>
      </c>
      <c r="E27" s="4">
        <v>5500001239720</v>
      </c>
      <c r="F27" s="6" t="s">
        <v>37</v>
      </c>
      <c r="G27" s="7" t="s">
        <v>38</v>
      </c>
      <c r="H27" s="11">
        <v>6</v>
      </c>
      <c r="I27" s="9">
        <v>7114.72</v>
      </c>
      <c r="J27" s="10"/>
      <c r="K27" s="11"/>
    </row>
    <row r="28" spans="1:11" s="1" customFormat="1" ht="165.75" customHeight="1">
      <c r="A28" s="4">
        <v>27</v>
      </c>
      <c r="B28" s="18" t="s">
        <v>7</v>
      </c>
      <c r="C28" s="18"/>
      <c r="D28" s="12" t="str">
        <f>HYPERLINK("http://7flowers-decor.ru/upload/1c_catalog/import_files/5500001851223.jpg")</f>
        <v>http://7flowers-decor.ru/upload/1c_catalog/import_files/5500001851223.jpg</v>
      </c>
      <c r="E28" s="4">
        <v>5500001851223</v>
      </c>
      <c r="F28" s="6" t="s">
        <v>39</v>
      </c>
      <c r="G28" s="7" t="s">
        <v>40</v>
      </c>
      <c r="H28" s="11">
        <v>1</v>
      </c>
      <c r="I28" s="9">
        <v>12487.06</v>
      </c>
      <c r="J28" s="10"/>
      <c r="K28" s="11"/>
    </row>
    <row r="29" spans="1:11" s="1" customFormat="1" ht="165.75" customHeight="1">
      <c r="A29" s="4">
        <v>28</v>
      </c>
      <c r="B29" s="18" t="s">
        <v>7</v>
      </c>
      <c r="C29" s="18"/>
      <c r="D29" s="12" t="str">
        <f>HYPERLINK("http://7flowers-decor.ru/upload/1c_catalog/import_files/5500001012109.jpg")</f>
        <v>http://7flowers-decor.ru/upload/1c_catalog/import_files/5500001012109.jpg</v>
      </c>
      <c r="E29" s="4">
        <v>5500001012109</v>
      </c>
      <c r="F29" s="6" t="s">
        <v>41</v>
      </c>
      <c r="G29" s="7"/>
      <c r="H29" s="4">
        <v>1</v>
      </c>
      <c r="I29" s="9">
        <v>14354.63</v>
      </c>
      <c r="J29" s="10"/>
      <c r="K29" s="4"/>
    </row>
    <row r="30" spans="1:11" s="1" customFormat="1" ht="165.75" customHeight="1">
      <c r="A30" s="4">
        <v>29</v>
      </c>
      <c r="B30" s="18" t="s">
        <v>7</v>
      </c>
      <c r="C30" s="18"/>
      <c r="D30" s="12" t="str">
        <f>HYPERLINK("http://7flowers-decor.ru/upload/1c_catalog/import_files/5500001615574.jpg")</f>
        <v>http://7flowers-decor.ru/upload/1c_catalog/import_files/5500001615574.jpg</v>
      </c>
      <c r="E30" s="4">
        <v>5500001615574</v>
      </c>
      <c r="F30" s="6" t="s">
        <v>42</v>
      </c>
      <c r="G30" s="7" t="s">
        <v>11</v>
      </c>
      <c r="H30" s="11">
        <v>4</v>
      </c>
      <c r="I30" s="9">
        <v>3049.17</v>
      </c>
      <c r="J30" s="10"/>
      <c r="K30" s="11"/>
    </row>
    <row r="31" spans="1:11" s="1" customFormat="1" ht="165.75" customHeight="1">
      <c r="A31" s="4">
        <v>30</v>
      </c>
      <c r="B31" s="18" t="s">
        <v>7</v>
      </c>
      <c r="C31" s="18"/>
      <c r="D31" s="12" t="str">
        <f>HYPERLINK("http://7flowers-decor.ru/upload/1c_catalog/import_files/5500001076347.jpg")</f>
        <v>http://7flowers-decor.ru/upload/1c_catalog/import_files/5500001076347.jpg</v>
      </c>
      <c r="E31" s="4">
        <v>5500001076347</v>
      </c>
      <c r="F31" s="6" t="s">
        <v>43</v>
      </c>
      <c r="G31" s="7"/>
      <c r="H31" s="11">
        <v>3</v>
      </c>
      <c r="I31" s="9">
        <v>7259.92</v>
      </c>
      <c r="J31" s="10"/>
      <c r="K31" s="11"/>
    </row>
    <row r="32" spans="1:11" s="1" customFormat="1" ht="165.75" customHeight="1">
      <c r="A32" s="4">
        <v>31</v>
      </c>
      <c r="B32" s="18" t="s">
        <v>7</v>
      </c>
      <c r="C32" s="18"/>
      <c r="D32" s="12" t="str">
        <f>HYPERLINK("http://7flowers-decor.ru/upload/1c_catalog/import_files/5500001201828.jpg")</f>
        <v>http://7flowers-decor.ru/upload/1c_catalog/import_files/5500001201828.jpg</v>
      </c>
      <c r="E32" s="4">
        <v>5500001201828</v>
      </c>
      <c r="F32" s="6" t="s">
        <v>44</v>
      </c>
      <c r="G32" s="7"/>
      <c r="H32" s="11">
        <v>1</v>
      </c>
      <c r="I32" s="9">
        <v>9437.89</v>
      </c>
      <c r="J32" s="10"/>
      <c r="K32" s="11"/>
    </row>
    <row r="33" spans="1:11" s="1" customFormat="1" ht="165.75" customHeight="1">
      <c r="A33" s="4">
        <v>32</v>
      </c>
      <c r="B33" s="18" t="s">
        <v>7</v>
      </c>
      <c r="C33" s="18"/>
      <c r="D33" s="12" t="str">
        <f>HYPERLINK("http://7flowers-decor.ru/upload/1c_catalog/import_files/5500001113932.jpg")</f>
        <v>http://7flowers-decor.ru/upload/1c_catalog/import_files/5500001113932.jpg</v>
      </c>
      <c r="E33" s="4">
        <v>5500001113932</v>
      </c>
      <c r="F33" s="6" t="s">
        <v>45</v>
      </c>
      <c r="G33" s="7" t="s">
        <v>14</v>
      </c>
      <c r="H33" s="11">
        <v>1</v>
      </c>
      <c r="I33" s="9">
        <v>5154.54</v>
      </c>
      <c r="J33" s="10"/>
      <c r="K33" s="11"/>
    </row>
    <row r="34" spans="1:11" s="1" customFormat="1" ht="165.75" customHeight="1">
      <c r="A34" s="4">
        <v>33</v>
      </c>
      <c r="B34" s="18" t="s">
        <v>7</v>
      </c>
      <c r="C34" s="18"/>
      <c r="D34" s="12" t="str">
        <f>HYPERLINK("http://7flowers-decor.ru/upload/1c_catalog/import_files/5500001405574.jpg")</f>
        <v>http://7flowers-decor.ru/upload/1c_catalog/import_files/5500001405574.jpg</v>
      </c>
      <c r="E34" s="4">
        <v>5500001405574</v>
      </c>
      <c r="F34" s="6" t="s">
        <v>46</v>
      </c>
      <c r="G34" s="7" t="s">
        <v>47</v>
      </c>
      <c r="H34" s="4">
        <v>3</v>
      </c>
      <c r="I34" s="9">
        <v>7405.12</v>
      </c>
      <c r="J34" s="10"/>
      <c r="K34" s="4"/>
    </row>
    <row r="35" spans="1:11" s="1" customFormat="1" ht="165.75" customHeight="1">
      <c r="A35" s="4">
        <v>34</v>
      </c>
      <c r="B35" s="18" t="s">
        <v>7</v>
      </c>
      <c r="C35" s="18"/>
      <c r="D35" s="12" t="str">
        <f>HYPERLINK("http://7flowers-decor.ru/upload/1c_catalog/import_files/5500001290555.jpg")</f>
        <v>http://7flowers-decor.ru/upload/1c_catalog/import_files/5500001290555.jpg</v>
      </c>
      <c r="E35" s="4">
        <v>5500001290555</v>
      </c>
      <c r="F35" s="6" t="s">
        <v>48</v>
      </c>
      <c r="G35" s="7" t="s">
        <v>49</v>
      </c>
      <c r="H35" s="11">
        <v>4</v>
      </c>
      <c r="I35" s="9">
        <v>4755.25</v>
      </c>
      <c r="J35" s="10"/>
      <c r="K35" s="11"/>
    </row>
    <row r="36" spans="1:11" s="1" customFormat="1" ht="165.75" customHeight="1">
      <c r="A36" s="4">
        <v>35</v>
      </c>
      <c r="B36" s="18" t="s">
        <v>7</v>
      </c>
      <c r="C36" s="18"/>
      <c r="D36" s="12" t="str">
        <f>HYPERLINK("http://7flowers-decor.ru/upload/1c_catalog/import_files/5500001187601.jpg")</f>
        <v>http://7flowers-decor.ru/upload/1c_catalog/import_files/5500001187601.jpg</v>
      </c>
      <c r="E36" s="4">
        <v>5500001187601</v>
      </c>
      <c r="F36" s="6" t="s">
        <v>50</v>
      </c>
      <c r="G36" s="7" t="s">
        <v>49</v>
      </c>
      <c r="H36" s="11">
        <v>4</v>
      </c>
      <c r="I36" s="9">
        <v>2649.87</v>
      </c>
      <c r="J36" s="10"/>
      <c r="K36" s="11"/>
    </row>
    <row r="37" spans="1:11" s="1" customFormat="1" ht="165.75" customHeight="1">
      <c r="A37" s="4">
        <v>36</v>
      </c>
      <c r="B37" s="18" t="s">
        <v>7</v>
      </c>
      <c r="C37" s="18"/>
      <c r="D37" s="5"/>
      <c r="E37" s="4">
        <v>5500002055229</v>
      </c>
      <c r="F37" s="6" t="s">
        <v>51</v>
      </c>
      <c r="G37" s="7"/>
      <c r="H37" s="11">
        <v>1</v>
      </c>
      <c r="I37" s="9">
        <v>14354.63</v>
      </c>
      <c r="J37" s="10"/>
      <c r="K37" s="11"/>
    </row>
    <row r="38" spans="1:11" s="1" customFormat="1" ht="165.75" customHeight="1">
      <c r="A38" s="4">
        <v>37</v>
      </c>
      <c r="B38" s="18" t="s">
        <v>7</v>
      </c>
      <c r="C38" s="18"/>
      <c r="D38" s="12" t="str">
        <f>HYPERLINK("http://7flowers-decor.ru/upload/1c_catalog/import_files/5500001239719.jpg")</f>
        <v>http://7flowers-decor.ru/upload/1c_catalog/import_files/5500001239719.jpg</v>
      </c>
      <c r="E38" s="4">
        <v>5500001239719</v>
      </c>
      <c r="F38" s="6" t="s">
        <v>52</v>
      </c>
      <c r="G38" s="7" t="s">
        <v>14</v>
      </c>
      <c r="H38" s="11">
        <v>3</v>
      </c>
      <c r="I38" s="9">
        <v>7840.71</v>
      </c>
      <c r="J38" s="10"/>
      <c r="K38" s="11"/>
    </row>
    <row r="39" spans="1:11" s="1" customFormat="1" ht="165.75" customHeight="1">
      <c r="A39" s="4">
        <v>38</v>
      </c>
      <c r="B39" s="18" t="s">
        <v>7</v>
      </c>
      <c r="C39" s="18"/>
      <c r="D39" s="12" t="str">
        <f>HYPERLINK("http://7flowers-decor.ru/upload/1c_catalog/import_files/5500001201832.jpg")</f>
        <v>http://7flowers-decor.ru/upload/1c_catalog/import_files/5500001201832.jpg</v>
      </c>
      <c r="E39" s="4">
        <v>5500001201832</v>
      </c>
      <c r="F39" s="6" t="s">
        <v>53</v>
      </c>
      <c r="G39" s="7"/>
      <c r="H39" s="11">
        <v>3</v>
      </c>
      <c r="I39" s="9">
        <v>10889.88</v>
      </c>
      <c r="J39" s="10"/>
      <c r="K39" s="11"/>
    </row>
    <row r="40" spans="1:11" s="1" customFormat="1" ht="165.75" customHeight="1">
      <c r="A40" s="4">
        <v>39</v>
      </c>
      <c r="B40" s="18" t="s">
        <v>7</v>
      </c>
      <c r="C40" s="18"/>
      <c r="D40" s="12" t="str">
        <f>HYPERLINK("http://7flowers-decor.ru/upload/1c_catalog/import_files/5500001012104.jpg")</f>
        <v>http://7flowers-decor.ru/upload/1c_catalog/import_files/5500001012104.jpg</v>
      </c>
      <c r="E40" s="4">
        <v>5500001012104</v>
      </c>
      <c r="F40" s="6" t="s">
        <v>54</v>
      </c>
      <c r="G40" s="7" t="s">
        <v>11</v>
      </c>
      <c r="H40" s="11">
        <v>1</v>
      </c>
      <c r="I40" s="9">
        <v>12051.46</v>
      </c>
      <c r="J40" s="10"/>
      <c r="K40" s="11"/>
    </row>
    <row r="41" spans="1:11" s="1" customFormat="1" ht="165.75" customHeight="1">
      <c r="A41" s="4">
        <v>40</v>
      </c>
      <c r="B41" s="18" t="s">
        <v>7</v>
      </c>
      <c r="C41" s="18"/>
      <c r="D41" s="12" t="str">
        <f>HYPERLINK("http://7flowers-decor.ru/upload/1c_catalog/import_files/5500001595251.jpg")</f>
        <v>http://7flowers-decor.ru/upload/1c_catalog/import_files/5500001595251.jpg</v>
      </c>
      <c r="E41" s="4">
        <v>5500001595251</v>
      </c>
      <c r="F41" s="6" t="s">
        <v>55</v>
      </c>
      <c r="G41" s="7"/>
      <c r="H41" s="11">
        <v>3</v>
      </c>
      <c r="I41" s="9">
        <v>14519.84</v>
      </c>
      <c r="J41" s="10"/>
      <c r="K41" s="11"/>
    </row>
  </sheetData>
  <sheetProtection/>
  <mergeCells count="41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1:C41"/>
    <mergeCell ref="B36:C36"/>
    <mergeCell ref="B37:C37"/>
    <mergeCell ref="B38:C38"/>
    <mergeCell ref="B39:C39"/>
    <mergeCell ref="B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2015-08-11T06:27:00Z</dcterms:created>
  <dcterms:modified xsi:type="dcterms:W3CDTF">2015-08-11T06:27:02Z</dcterms:modified>
  <cp:category/>
  <cp:version/>
  <cp:contentType/>
  <cp:contentStatus/>
</cp:coreProperties>
</file>