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11760" activeTab="0"/>
  </bookViews>
  <sheets>
    <sheet name="AVELINE" sheetId="1" r:id="rId1"/>
    <sheet name="sysParams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<sst xmlns="http://schemas.openxmlformats.org/spreadsheetml/2006/main" count="971" uniqueCount="238">
  <si>
    <t>Дата формирования:</t>
  </si>
  <si>
    <t>11.08.2015</t>
  </si>
  <si>
    <t>AVELINE</t>
  </si>
  <si>
    <t>Цена</t>
  </si>
  <si>
    <t>**44004</t>
  </si>
  <si>
    <t>Стринг</t>
  </si>
  <si>
    <t/>
  </si>
  <si>
    <t>размер</t>
  </si>
  <si>
    <t>количество</t>
  </si>
  <si>
    <t>бежевый</t>
  </si>
  <si>
    <t>100</t>
  </si>
  <si>
    <t>69277\\\</t>
  </si>
  <si>
    <t>**44040</t>
  </si>
  <si>
    <t>Брифы</t>
  </si>
  <si>
    <t>102</t>
  </si>
  <si>
    <t>148721\\\</t>
  </si>
  <si>
    <t>**44041</t>
  </si>
  <si>
    <t>белый</t>
  </si>
  <si>
    <t>98</t>
  </si>
  <si>
    <t>148189\148195\\</t>
  </si>
  <si>
    <t>**44056</t>
  </si>
  <si>
    <t>темно-синий</t>
  </si>
  <si>
    <t>388691\\\</t>
  </si>
  <si>
    <t>**44057</t>
  </si>
  <si>
    <t>106</t>
  </si>
  <si>
    <t>148985\148979\385012\</t>
  </si>
  <si>
    <t>110</t>
  </si>
  <si>
    <t>148986\148980\\</t>
  </si>
  <si>
    <t>114</t>
  </si>
  <si>
    <t>94</t>
  </si>
  <si>
    <t>148987\148975\\</t>
  </si>
  <si>
    <t>148983\148977\\</t>
  </si>
  <si>
    <t>черный</t>
  </si>
  <si>
    <t>148971\\\</t>
  </si>
  <si>
    <t>148973\\\</t>
  </si>
  <si>
    <t>148974\\\</t>
  </si>
  <si>
    <t>148969\\\</t>
  </si>
  <si>
    <t>148970\\\</t>
  </si>
  <si>
    <t>**44058</t>
  </si>
  <si>
    <t>шоколадно-коричневый</t>
  </si>
  <si>
    <t>385018\152432\\</t>
  </si>
  <si>
    <t>385017\\\</t>
  </si>
  <si>
    <t>**44066</t>
  </si>
  <si>
    <t>королевская сирень</t>
  </si>
  <si>
    <t>291009\334153\\</t>
  </si>
  <si>
    <t>291010\334154\\</t>
  </si>
  <si>
    <t>**44067</t>
  </si>
  <si>
    <t>телесный</t>
  </si>
  <si>
    <t>317243\\\</t>
  </si>
  <si>
    <t>317242\\\</t>
  </si>
  <si>
    <t>**44068</t>
  </si>
  <si>
    <t>Слип</t>
  </si>
  <si>
    <t>персиковый</t>
  </si>
  <si>
    <t>327614\\\</t>
  </si>
  <si>
    <t>327310\\\</t>
  </si>
  <si>
    <t>*45014</t>
  </si>
  <si>
    <t>Корректирующее бельё</t>
  </si>
  <si>
    <t>100-125</t>
  </si>
  <si>
    <t>154019\154043\\</t>
  </si>
  <si>
    <t>105-130</t>
  </si>
  <si>
    <t>154020\154045\\</t>
  </si>
  <si>
    <t>110-135</t>
  </si>
  <si>
    <t>154022\154047\\</t>
  </si>
  <si>
    <t>75-100</t>
  </si>
  <si>
    <t>154013\154037\\</t>
  </si>
  <si>
    <t>80-105</t>
  </si>
  <si>
    <t>154014\154038\\</t>
  </si>
  <si>
    <t>85-110</t>
  </si>
  <si>
    <t>154015\154039\\</t>
  </si>
  <si>
    <t>90-115</t>
  </si>
  <si>
    <t>154017\154040\\</t>
  </si>
  <si>
    <t>95-120</t>
  </si>
  <si>
    <t>154018\154041\\</t>
  </si>
  <si>
    <t>*68396</t>
  </si>
  <si>
    <t>Мягкая чашка без кар</t>
  </si>
  <si>
    <t>80F</t>
  </si>
  <si>
    <t>171244\\\</t>
  </si>
  <si>
    <t>80G</t>
  </si>
  <si>
    <t>171245\\\</t>
  </si>
  <si>
    <t>90F</t>
  </si>
  <si>
    <t>171251\\\</t>
  </si>
  <si>
    <t>95F</t>
  </si>
  <si>
    <t>171254\\\</t>
  </si>
  <si>
    <t>66004</t>
  </si>
  <si>
    <t>Дублированная чашка</t>
  </si>
  <si>
    <t>70D</t>
  </si>
  <si>
    <t>67801\\\</t>
  </si>
  <si>
    <t>66014</t>
  </si>
  <si>
    <t>Пуш - ап</t>
  </si>
  <si>
    <t>75C</t>
  </si>
  <si>
    <t>67861\\\</t>
  </si>
  <si>
    <t>66016</t>
  </si>
  <si>
    <t>75B</t>
  </si>
  <si>
    <t>69340\\\</t>
  </si>
  <si>
    <t>69341\\\</t>
  </si>
  <si>
    <t>66024</t>
  </si>
  <si>
    <t>80D</t>
  </si>
  <si>
    <t>75538\\\</t>
  </si>
  <si>
    <t>66032</t>
  </si>
  <si>
    <t>Балконет</t>
  </si>
  <si>
    <t>75E</t>
  </si>
  <si>
    <t>82160\81090\\</t>
  </si>
  <si>
    <t>80E</t>
  </si>
  <si>
    <t>81620\\\</t>
  </si>
  <si>
    <t>66036</t>
  </si>
  <si>
    <t>70C</t>
  </si>
  <si>
    <t>70B</t>
  </si>
  <si>
    <t>93645\102825\\</t>
  </si>
  <si>
    <t>\93264\\</t>
  </si>
  <si>
    <t>66037</t>
  </si>
  <si>
    <t>65A</t>
  </si>
  <si>
    <t>392369\267511\\</t>
  </si>
  <si>
    <t>65B</t>
  </si>
  <si>
    <t>392364\\\</t>
  </si>
  <si>
    <t>66041</t>
  </si>
  <si>
    <t>Мягкая чашка на карк</t>
  </si>
  <si>
    <t>98321\98334\98348\</t>
  </si>
  <si>
    <t>\98336\98349\</t>
  </si>
  <si>
    <t>\98337\98350\</t>
  </si>
  <si>
    <t>80B</t>
  </si>
  <si>
    <t>75A</t>
  </si>
  <si>
    <t>\98340\98351\</t>
  </si>
  <si>
    <t>80C</t>
  </si>
  <si>
    <t>\98341\98352\</t>
  </si>
  <si>
    <t>\98342\98353\</t>
  </si>
  <si>
    <t>85B</t>
  </si>
  <si>
    <t>75D</t>
  </si>
  <si>
    <t>\98344\98354\</t>
  </si>
  <si>
    <t>85C</t>
  </si>
  <si>
    <t>80A</t>
  </si>
  <si>
    <t>\98345\98355\</t>
  </si>
  <si>
    <t>90C</t>
  </si>
  <si>
    <t>\98347\98356\</t>
  </si>
  <si>
    <t>\\98357\</t>
  </si>
  <si>
    <t>\\98358\</t>
  </si>
  <si>
    <t>\\98360\</t>
  </si>
  <si>
    <t>\\98361\</t>
  </si>
  <si>
    <t>90B</t>
  </si>
  <si>
    <t>\\98362\</t>
  </si>
  <si>
    <t>\\98363\</t>
  </si>
  <si>
    <t>шампанского</t>
  </si>
  <si>
    <t>328276\\\</t>
  </si>
  <si>
    <t>328277\\\</t>
  </si>
  <si>
    <t>66043</t>
  </si>
  <si>
    <t>98384\\\</t>
  </si>
  <si>
    <t>66049</t>
  </si>
  <si>
    <t>142270\\\</t>
  </si>
  <si>
    <t>66051</t>
  </si>
  <si>
    <t>ирландский кофе</t>
  </si>
  <si>
    <t>135485\135445\198509\</t>
  </si>
  <si>
    <t>135486\135446\198513\</t>
  </si>
  <si>
    <t>85D</t>
  </si>
  <si>
    <t>135489\135449\\</t>
  </si>
  <si>
    <t>85E</t>
  </si>
  <si>
    <t>135490\135450\\</t>
  </si>
  <si>
    <t>135491\135453\\</t>
  </si>
  <si>
    <t>90D</t>
  </si>
  <si>
    <t>135493\135454\\</t>
  </si>
  <si>
    <t>135460\\\</t>
  </si>
  <si>
    <t>135461\\\</t>
  </si>
  <si>
    <t>135462\\\</t>
  </si>
  <si>
    <t>135463\\\</t>
  </si>
  <si>
    <t>135468\\\</t>
  </si>
  <si>
    <t>135472\\\</t>
  </si>
  <si>
    <t>135473\\\</t>
  </si>
  <si>
    <t>66063</t>
  </si>
  <si>
    <t>121829\\\</t>
  </si>
  <si>
    <t>66064</t>
  </si>
  <si>
    <t>138145\138116\334166\</t>
  </si>
  <si>
    <t>138152\138117\304853\</t>
  </si>
  <si>
    <t>\\304975\</t>
  </si>
  <si>
    <t>\\305070\</t>
  </si>
  <si>
    <t>138129\\\</t>
  </si>
  <si>
    <t>138130\\\</t>
  </si>
  <si>
    <t>138131\\\</t>
  </si>
  <si>
    <t>66065</t>
  </si>
  <si>
    <t>196395\191970\190952\</t>
  </si>
  <si>
    <t>196396\191971\190953\</t>
  </si>
  <si>
    <t>196397\191974\190954\</t>
  </si>
  <si>
    <t>196399\191975\190956\</t>
  </si>
  <si>
    <t>196400\191977\190957\</t>
  </si>
  <si>
    <t>196401\191978\190958\</t>
  </si>
  <si>
    <t>196403\\191963\</t>
  </si>
  <si>
    <t>196404\\191964\</t>
  </si>
  <si>
    <t>317309\\\</t>
  </si>
  <si>
    <t>328293\\\</t>
  </si>
  <si>
    <t>66066</t>
  </si>
  <si>
    <t>196135\\\</t>
  </si>
  <si>
    <t>66071</t>
  </si>
  <si>
    <t>вишня</t>
  </si>
  <si>
    <t>278795\331086\278807\</t>
  </si>
  <si>
    <t>278787\331087\278810\</t>
  </si>
  <si>
    <t>90E</t>
  </si>
  <si>
    <t>278796\331094\278830\</t>
  </si>
  <si>
    <t>95D</t>
  </si>
  <si>
    <t>278790\331153\278821\</t>
  </si>
  <si>
    <t>95E</t>
  </si>
  <si>
    <t>278797\331154\278838\</t>
  </si>
  <si>
    <t>278792\\278919\</t>
  </si>
  <si>
    <t>95C</t>
  </si>
  <si>
    <t>278798\\278825\</t>
  </si>
  <si>
    <t>278799\\278843\</t>
  </si>
  <si>
    <t>278794\\278846\</t>
  </si>
  <si>
    <t>278800\\\</t>
  </si>
  <si>
    <t>66075</t>
  </si>
  <si>
    <t>278856\372155\278852\</t>
  </si>
  <si>
    <t>278859\\278920\</t>
  </si>
  <si>
    <t>66076</t>
  </si>
  <si>
    <t>Балконет - пуш - ап</t>
  </si>
  <si>
    <t>292099\372161\292100\</t>
  </si>
  <si>
    <t>66135</t>
  </si>
  <si>
    <t>88214\88221\88224\</t>
  </si>
  <si>
    <t>70E</t>
  </si>
  <si>
    <t>88513\87965\\</t>
  </si>
  <si>
    <t>70F</t>
  </si>
  <si>
    <t>\87669\\</t>
  </si>
  <si>
    <t>90G</t>
  </si>
  <si>
    <t>\87980\\</t>
  </si>
  <si>
    <t>66171</t>
  </si>
  <si>
    <t>фламинго</t>
  </si>
  <si>
    <t>278910\292120\278912\</t>
  </si>
  <si>
    <t>70G</t>
  </si>
  <si>
    <t>278913\292121\278915\</t>
  </si>
  <si>
    <t>75F</t>
  </si>
  <si>
    <t>\\278883\</t>
  </si>
  <si>
    <t>\\278900\</t>
  </si>
  <si>
    <t>278911\\\</t>
  </si>
  <si>
    <t>278914\\\</t>
  </si>
  <si>
    <t>66173</t>
  </si>
  <si>
    <t>331151\\\</t>
  </si>
  <si>
    <t>331152\\\</t>
  </si>
  <si>
    <t>331112\\\</t>
  </si>
  <si>
    <t>331114\\\</t>
  </si>
  <si>
    <t>331118\\\</t>
  </si>
  <si>
    <t>95G</t>
  </si>
  <si>
    <t>331157\\\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</si>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</sst>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color indexed="60"/>
      <name val="Calibri"/>
      <family val="2"/>
    </font>
    <font>
      <sz val="11"/>
      <name val="Calibri"/>
      <family val="2"/>
    </font>
    <font>
      <b/>
      <sz val="10"/>
      <name val="Arial Cyr"/>
      <family val="0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sz val="10"/>
      <color indexed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8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6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6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2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49" fontId="5" fillId="19" borderId="10" xfId="32" applyNumberFormat="1" applyFont="1" applyBorder="1" applyAlignment="1">
      <alignment/>
    </xf>
    <xf numFmtId="0" fontId="5" fillId="19" borderId="11" xfId="32" applyFont="1" applyBorder="1" applyAlignment="1">
      <alignment/>
    </xf>
    <xf numFmtId="0" fontId="5" fillId="19" borderId="12" xfId="32" applyFont="1" applyBorder="1" applyAlignment="1">
      <alignment/>
    </xf>
    <xf numFmtId="2" fontId="5" fillId="19" borderId="13" xfId="32" applyNumberFormat="1" applyFont="1" applyBorder="1" applyAlignment="1">
      <alignment/>
    </xf>
    <xf numFmtId="49" fontId="5" fillId="32" borderId="10" xfId="29" applyNumberFormat="1" applyFont="1" applyFill="1" applyBorder="1" applyAlignment="1">
      <alignment/>
    </xf>
    <xf numFmtId="0" fontId="5" fillId="32" borderId="14" xfId="29" applyFont="1" applyFill="1" applyBorder="1" applyAlignment="1">
      <alignment horizontal="center"/>
    </xf>
    <xf numFmtId="0" fontId="5" fillId="32" borderId="15" xfId="29" applyFont="1" applyFill="1" applyBorder="1" applyAlignment="1">
      <alignment horizontal="center"/>
    </xf>
    <xf numFmtId="0" fontId="5" fillId="32" borderId="12" xfId="29" applyFont="1" applyFill="1" applyBorder="1" applyAlignment="1">
      <alignment/>
    </xf>
    <xf numFmtId="2" fontId="5" fillId="32" borderId="13" xfId="29" applyNumberFormat="1" applyFont="1" applyFill="1" applyBorder="1" applyAlignment="1">
      <alignment/>
    </xf>
    <xf numFmtId="49" fontId="5" fillId="33" borderId="13" xfId="61" applyNumberFormat="1" applyFont="1" applyFill="1" applyBorder="1" applyAlignment="1">
      <alignment horizontal="center"/>
    </xf>
    <xf numFmtId="49" fontId="8" fillId="33" borderId="13" xfId="17" applyNumberFormat="1" applyFill="1" applyBorder="1" applyAlignment="1">
      <alignment horizontal="center"/>
    </xf>
    <xf numFmtId="2" fontId="3" fillId="29" borderId="13" xfId="52" applyNumberFormat="1" applyFont="1" applyBorder="1" applyAlignment="1">
      <alignment horizontal="center"/>
    </xf>
    <xf numFmtId="0" fontId="9" fillId="0" borderId="0" xfId="0" applyFont="1" applyAlignment="1">
      <alignment/>
    </xf>
    <xf numFmtId="49" fontId="0" fillId="0" borderId="0" xfId="0" applyNumberFormat="1" applyAlignment="1">
      <alignment/>
    </xf>
    <xf numFmtId="49" fontId="3" fillId="0" borderId="0" xfId="61" applyNumberFormat="1" applyFont="1" applyFill="1" applyBorder="1" applyAlignment="1">
      <alignment horizontal="left" vertical="top"/>
    </xf>
    <xf numFmtId="49" fontId="5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3</xdr:row>
      <xdr:rowOff>38100</xdr:rowOff>
    </xdr:from>
    <xdr:to>
      <xdr:col>1</xdr:col>
      <xdr:colOff>1476375</xdr:colOff>
      <xdr:row>14</xdr:row>
      <xdr:rowOff>9525</xdr:rowOff>
    </xdr:to>
    <xdr:pic>
      <xdr:nvPicPr>
        <xdr:cNvPr id="1" name="Picture 2" descr="10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81025"/>
          <a:ext cx="14287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15</xdr:row>
      <xdr:rowOff>38100</xdr:rowOff>
    </xdr:from>
    <xdr:to>
      <xdr:col>1</xdr:col>
      <xdr:colOff>1647825</xdr:colOff>
      <xdr:row>25</xdr:row>
      <xdr:rowOff>47625</xdr:rowOff>
    </xdr:to>
    <xdr:pic>
      <xdr:nvPicPr>
        <xdr:cNvPr id="2" name="Picture 3" descr="178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2638425"/>
          <a:ext cx="16002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27</xdr:row>
      <xdr:rowOff>38100</xdr:rowOff>
    </xdr:from>
    <xdr:to>
      <xdr:col>1</xdr:col>
      <xdr:colOff>1647825</xdr:colOff>
      <xdr:row>32</xdr:row>
      <xdr:rowOff>152400</xdr:rowOff>
    </xdr:to>
    <xdr:pic>
      <xdr:nvPicPr>
        <xdr:cNvPr id="3" name="Picture 4" descr="1789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4695825"/>
          <a:ext cx="16002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39</xdr:row>
      <xdr:rowOff>38100</xdr:rowOff>
    </xdr:from>
    <xdr:to>
      <xdr:col>1</xdr:col>
      <xdr:colOff>1647825</xdr:colOff>
      <xdr:row>49</xdr:row>
      <xdr:rowOff>47625</xdr:rowOff>
    </xdr:to>
    <xdr:pic>
      <xdr:nvPicPr>
        <xdr:cNvPr id="4" name="Picture 5" descr="105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6753225"/>
          <a:ext cx="16002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51</xdr:row>
      <xdr:rowOff>38100</xdr:rowOff>
    </xdr:from>
    <xdr:to>
      <xdr:col>1</xdr:col>
      <xdr:colOff>1647825</xdr:colOff>
      <xdr:row>60</xdr:row>
      <xdr:rowOff>38100</xdr:rowOff>
    </xdr:to>
    <xdr:pic>
      <xdr:nvPicPr>
        <xdr:cNvPr id="5" name="Picture 6" descr="105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8810625"/>
          <a:ext cx="16002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66</xdr:row>
      <xdr:rowOff>38100</xdr:rowOff>
    </xdr:from>
    <xdr:to>
      <xdr:col>1</xdr:col>
      <xdr:colOff>1457325</xdr:colOff>
      <xdr:row>76</xdr:row>
      <xdr:rowOff>142875</xdr:rowOff>
    </xdr:to>
    <xdr:pic>
      <xdr:nvPicPr>
        <xdr:cNvPr id="6" name="Picture 7" descr="105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625" y="11639550"/>
          <a:ext cx="1409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78</xdr:row>
      <xdr:rowOff>38100</xdr:rowOff>
    </xdr:from>
    <xdr:to>
      <xdr:col>1</xdr:col>
      <xdr:colOff>1476375</xdr:colOff>
      <xdr:row>88</xdr:row>
      <xdr:rowOff>142875</xdr:rowOff>
    </xdr:to>
    <xdr:pic>
      <xdr:nvPicPr>
        <xdr:cNvPr id="7" name="Picture 8" descr="245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625" y="13725525"/>
          <a:ext cx="14287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90</xdr:row>
      <xdr:rowOff>38100</xdr:rowOff>
    </xdr:from>
    <xdr:to>
      <xdr:col>1</xdr:col>
      <xdr:colOff>1495425</xdr:colOff>
      <xdr:row>100</xdr:row>
      <xdr:rowOff>142875</xdr:rowOff>
    </xdr:to>
    <xdr:pic>
      <xdr:nvPicPr>
        <xdr:cNvPr id="8" name="Picture 9" descr="2460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625" y="15811500"/>
          <a:ext cx="1447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102</xdr:row>
      <xdr:rowOff>38100</xdr:rowOff>
    </xdr:from>
    <xdr:to>
      <xdr:col>1</xdr:col>
      <xdr:colOff>1495425</xdr:colOff>
      <xdr:row>112</xdr:row>
      <xdr:rowOff>142875</xdr:rowOff>
    </xdr:to>
    <xdr:pic>
      <xdr:nvPicPr>
        <xdr:cNvPr id="9" name="Picture 10" descr="2460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625" y="17897475"/>
          <a:ext cx="1447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114</xdr:row>
      <xdr:rowOff>38100</xdr:rowOff>
    </xdr:from>
    <xdr:to>
      <xdr:col>1</xdr:col>
      <xdr:colOff>1457325</xdr:colOff>
      <xdr:row>123</xdr:row>
      <xdr:rowOff>161925</xdr:rowOff>
    </xdr:to>
    <xdr:pic>
      <xdr:nvPicPr>
        <xdr:cNvPr id="10" name="Picture 11" descr="1944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625" y="19983450"/>
          <a:ext cx="1409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126</xdr:row>
      <xdr:rowOff>38100</xdr:rowOff>
    </xdr:from>
    <xdr:to>
      <xdr:col>1</xdr:col>
      <xdr:colOff>1647825</xdr:colOff>
      <xdr:row>135</xdr:row>
      <xdr:rowOff>123825</xdr:rowOff>
    </xdr:to>
    <xdr:pic>
      <xdr:nvPicPr>
        <xdr:cNvPr id="11" name="Picture 12" descr="2019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" y="22240875"/>
          <a:ext cx="16002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138</xdr:row>
      <xdr:rowOff>38100</xdr:rowOff>
    </xdr:from>
    <xdr:to>
      <xdr:col>1</xdr:col>
      <xdr:colOff>1647825</xdr:colOff>
      <xdr:row>148</xdr:row>
      <xdr:rowOff>47625</xdr:rowOff>
    </xdr:to>
    <xdr:pic>
      <xdr:nvPicPr>
        <xdr:cNvPr id="12" name="Picture 13" descr="1550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625" y="24384000"/>
          <a:ext cx="16002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150</xdr:row>
      <xdr:rowOff>38100</xdr:rowOff>
    </xdr:from>
    <xdr:to>
      <xdr:col>1</xdr:col>
      <xdr:colOff>1647825</xdr:colOff>
      <xdr:row>158</xdr:row>
      <xdr:rowOff>95250</xdr:rowOff>
    </xdr:to>
    <xdr:pic>
      <xdr:nvPicPr>
        <xdr:cNvPr id="13" name="Picture 14" descr="1551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625" y="26441400"/>
          <a:ext cx="16002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162</xdr:row>
      <xdr:rowOff>38100</xdr:rowOff>
    </xdr:from>
    <xdr:to>
      <xdr:col>1</xdr:col>
      <xdr:colOff>1647825</xdr:colOff>
      <xdr:row>170</xdr:row>
      <xdr:rowOff>76200</xdr:rowOff>
    </xdr:to>
    <xdr:pic>
      <xdr:nvPicPr>
        <xdr:cNvPr id="14" name="Picture 15" descr="1551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625" y="28498800"/>
          <a:ext cx="16002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174</xdr:row>
      <xdr:rowOff>38100</xdr:rowOff>
    </xdr:from>
    <xdr:to>
      <xdr:col>1</xdr:col>
      <xdr:colOff>1647825</xdr:colOff>
      <xdr:row>184</xdr:row>
      <xdr:rowOff>47625</xdr:rowOff>
    </xdr:to>
    <xdr:pic>
      <xdr:nvPicPr>
        <xdr:cNvPr id="15" name="Picture 16" descr="1553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7625" y="30584775"/>
          <a:ext cx="16002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186</xdr:row>
      <xdr:rowOff>38100</xdr:rowOff>
    </xdr:from>
    <xdr:to>
      <xdr:col>1</xdr:col>
      <xdr:colOff>1647825</xdr:colOff>
      <xdr:row>196</xdr:row>
      <xdr:rowOff>19050</xdr:rowOff>
    </xdr:to>
    <xdr:pic>
      <xdr:nvPicPr>
        <xdr:cNvPr id="16" name="Picture 17" descr="1553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7625" y="32642175"/>
          <a:ext cx="16002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198</xdr:row>
      <xdr:rowOff>38100</xdr:rowOff>
    </xdr:from>
    <xdr:to>
      <xdr:col>1</xdr:col>
      <xdr:colOff>1647825</xdr:colOff>
      <xdr:row>208</xdr:row>
      <xdr:rowOff>19050</xdr:rowOff>
    </xdr:to>
    <xdr:pic>
      <xdr:nvPicPr>
        <xdr:cNvPr id="17" name="Picture 18" descr="1553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625" y="34728150"/>
          <a:ext cx="16002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210</xdr:row>
      <xdr:rowOff>38100</xdr:rowOff>
    </xdr:from>
    <xdr:to>
      <xdr:col>1</xdr:col>
      <xdr:colOff>1495425</xdr:colOff>
      <xdr:row>220</xdr:row>
      <xdr:rowOff>142875</xdr:rowOff>
    </xdr:to>
    <xdr:pic>
      <xdr:nvPicPr>
        <xdr:cNvPr id="18" name="Picture 19" descr="1553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625" y="36814125"/>
          <a:ext cx="1447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222</xdr:row>
      <xdr:rowOff>38100</xdr:rowOff>
    </xdr:from>
    <xdr:to>
      <xdr:col>1</xdr:col>
      <xdr:colOff>1485900</xdr:colOff>
      <xdr:row>231</xdr:row>
      <xdr:rowOff>161925</xdr:rowOff>
    </xdr:to>
    <xdr:pic>
      <xdr:nvPicPr>
        <xdr:cNvPr id="19" name="Picture 20" descr="1554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625" y="38900100"/>
          <a:ext cx="14382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245</xdr:row>
      <xdr:rowOff>38100</xdr:rowOff>
    </xdr:from>
    <xdr:to>
      <xdr:col>1</xdr:col>
      <xdr:colOff>1647825</xdr:colOff>
      <xdr:row>255</xdr:row>
      <xdr:rowOff>47625</xdr:rowOff>
    </xdr:to>
    <xdr:pic>
      <xdr:nvPicPr>
        <xdr:cNvPr id="20" name="Picture 21" descr="15545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625" y="43253025"/>
          <a:ext cx="16002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257</xdr:row>
      <xdr:rowOff>38100</xdr:rowOff>
    </xdr:from>
    <xdr:to>
      <xdr:col>1</xdr:col>
      <xdr:colOff>1647825</xdr:colOff>
      <xdr:row>265</xdr:row>
      <xdr:rowOff>57150</xdr:rowOff>
    </xdr:to>
    <xdr:pic>
      <xdr:nvPicPr>
        <xdr:cNvPr id="21" name="Picture 22" descr="18597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625" y="45310425"/>
          <a:ext cx="16002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269</xdr:row>
      <xdr:rowOff>38100</xdr:rowOff>
    </xdr:from>
    <xdr:to>
      <xdr:col>1</xdr:col>
      <xdr:colOff>1647825</xdr:colOff>
      <xdr:row>278</xdr:row>
      <xdr:rowOff>38100</xdr:rowOff>
    </xdr:to>
    <xdr:pic>
      <xdr:nvPicPr>
        <xdr:cNvPr id="22" name="Picture 23" descr="1789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7625" y="47367825"/>
          <a:ext cx="16002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288</xdr:row>
      <xdr:rowOff>38100</xdr:rowOff>
    </xdr:from>
    <xdr:to>
      <xdr:col>1</xdr:col>
      <xdr:colOff>1647825</xdr:colOff>
      <xdr:row>298</xdr:row>
      <xdr:rowOff>47625</xdr:rowOff>
    </xdr:to>
    <xdr:pic>
      <xdr:nvPicPr>
        <xdr:cNvPr id="23" name="Picture 24" descr="1555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7625" y="50958750"/>
          <a:ext cx="16002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300</xdr:row>
      <xdr:rowOff>38100</xdr:rowOff>
    </xdr:from>
    <xdr:to>
      <xdr:col>1</xdr:col>
      <xdr:colOff>1647825</xdr:colOff>
      <xdr:row>309</xdr:row>
      <xdr:rowOff>38100</xdr:rowOff>
    </xdr:to>
    <xdr:pic>
      <xdr:nvPicPr>
        <xdr:cNvPr id="24" name="Picture 25" descr="18267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7625" y="53016150"/>
          <a:ext cx="16002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313</xdr:row>
      <xdr:rowOff>38100</xdr:rowOff>
    </xdr:from>
    <xdr:to>
      <xdr:col>1</xdr:col>
      <xdr:colOff>1647825</xdr:colOff>
      <xdr:row>322</xdr:row>
      <xdr:rowOff>38100</xdr:rowOff>
    </xdr:to>
    <xdr:pic>
      <xdr:nvPicPr>
        <xdr:cNvPr id="25" name="Picture 26" descr="20917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7625" y="55464075"/>
          <a:ext cx="16002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329</xdr:row>
      <xdr:rowOff>38100</xdr:rowOff>
    </xdr:from>
    <xdr:to>
      <xdr:col>1</xdr:col>
      <xdr:colOff>1609725</xdr:colOff>
      <xdr:row>340</xdr:row>
      <xdr:rowOff>9525</xdr:rowOff>
    </xdr:to>
    <xdr:pic>
      <xdr:nvPicPr>
        <xdr:cNvPr id="26" name="Picture 27" descr="2100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7625" y="58483500"/>
          <a:ext cx="15621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341</xdr:row>
      <xdr:rowOff>38100</xdr:rowOff>
    </xdr:from>
    <xdr:to>
      <xdr:col>1</xdr:col>
      <xdr:colOff>1457325</xdr:colOff>
      <xdr:row>350</xdr:row>
      <xdr:rowOff>161925</xdr:rowOff>
    </xdr:to>
    <xdr:pic>
      <xdr:nvPicPr>
        <xdr:cNvPr id="27" name="Picture 28" descr="2431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7625" y="60540900"/>
          <a:ext cx="1409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355</xdr:row>
      <xdr:rowOff>38100</xdr:rowOff>
    </xdr:from>
    <xdr:to>
      <xdr:col>1</xdr:col>
      <xdr:colOff>1628775</xdr:colOff>
      <xdr:row>365</xdr:row>
      <xdr:rowOff>142875</xdr:rowOff>
    </xdr:to>
    <xdr:pic>
      <xdr:nvPicPr>
        <xdr:cNvPr id="28" name="Picture 29" descr="24313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7625" y="63179325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367</xdr:row>
      <xdr:rowOff>38100</xdr:rowOff>
    </xdr:from>
    <xdr:to>
      <xdr:col>1</xdr:col>
      <xdr:colOff>1495425</xdr:colOff>
      <xdr:row>378</xdr:row>
      <xdr:rowOff>9525</xdr:rowOff>
    </xdr:to>
    <xdr:pic>
      <xdr:nvPicPr>
        <xdr:cNvPr id="29" name="Picture 30" descr="24314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7625" y="65265300"/>
          <a:ext cx="1447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379</xdr:row>
      <xdr:rowOff>38100</xdr:rowOff>
    </xdr:from>
    <xdr:to>
      <xdr:col>1</xdr:col>
      <xdr:colOff>1647825</xdr:colOff>
      <xdr:row>388</xdr:row>
      <xdr:rowOff>123825</xdr:rowOff>
    </xdr:to>
    <xdr:pic>
      <xdr:nvPicPr>
        <xdr:cNvPr id="30" name="Picture 31" descr="15556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7625" y="67322700"/>
          <a:ext cx="16002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391</xdr:row>
      <xdr:rowOff>38100</xdr:rowOff>
    </xdr:from>
    <xdr:to>
      <xdr:col>1</xdr:col>
      <xdr:colOff>1647825</xdr:colOff>
      <xdr:row>400</xdr:row>
      <xdr:rowOff>38100</xdr:rowOff>
    </xdr:to>
    <xdr:pic>
      <xdr:nvPicPr>
        <xdr:cNvPr id="31" name="Picture 32" descr="24315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7625" y="69465825"/>
          <a:ext cx="16002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403</xdr:row>
      <xdr:rowOff>38100</xdr:rowOff>
    </xdr:from>
    <xdr:to>
      <xdr:col>1</xdr:col>
      <xdr:colOff>1504950</xdr:colOff>
      <xdr:row>413</xdr:row>
      <xdr:rowOff>28575</xdr:rowOff>
    </xdr:to>
    <xdr:pic>
      <xdr:nvPicPr>
        <xdr:cNvPr id="32" name="Picture 33" descr="25330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7625" y="71723250"/>
          <a:ext cx="14573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3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00390625" defaultRowHeight="12.75"/>
  <cols>
    <col min="1" max="1" width="0" style="0" hidden="1" customWidth="1"/>
    <col min="2" max="2" width="22.75390625" style="0" customWidth="1"/>
    <col min="3" max="3" width="20.75390625" style="0" customWidth="1"/>
    <col min="4" max="4" width="13.75390625" style="0" customWidth="1"/>
    <col min="5" max="5" width="20.75390625" style="0" customWidth="1"/>
    <col min="6" max="6" width="13.75390625" style="0" customWidth="1"/>
    <col min="7" max="8" width="20.75390625" style="0" customWidth="1"/>
  </cols>
  <sheetData>
    <row r="1" spans="2:3" ht="12.7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G3+G15+G27+G39+G51+G66+G78+G90+G102+G114+G126+G138+G150+G162+G174+G186+G198+G210+G222+G245+G257+G269+G288+G300+G313+G329+G341+G355+G367+G379+G391+G403</f>
        <v>0</v>
      </c>
      <c r="H2" s="5">
        <f>H3+H15+H27+H39+H51+H66+H78+H90+H102+H114+H126+H138+H150+H162+H174+H186+H198+H210+H222+H245+H257+H269+H288+H300+H313+H329+H341+H355+H367+H379+H391+H403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131.88</v>
      </c>
      <c r="F3" s="9"/>
      <c r="G3" s="10">
        <f>SUM(D6:D6)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ht="12.75">
      <c r="B7" s="16"/>
    </row>
    <row r="8" ht="12.75">
      <c r="B8" s="16"/>
    </row>
    <row r="9" ht="12.75">
      <c r="B9" s="16"/>
    </row>
    <row r="10" ht="12.75">
      <c r="B10" s="16"/>
    </row>
    <row r="11" ht="12.75">
      <c r="B11" s="16"/>
    </row>
    <row r="12" ht="12.75">
      <c r="B12" s="16"/>
    </row>
    <row r="13" ht="12.75">
      <c r="B13" s="16"/>
    </row>
    <row r="15" spans="2:8" ht="15">
      <c r="B15" s="6" t="s">
        <v>12</v>
      </c>
      <c r="C15" s="6" t="s">
        <v>13</v>
      </c>
      <c r="D15" s="7" t="s">
        <v>3</v>
      </c>
      <c r="E15" s="8">
        <v>332.57</v>
      </c>
      <c r="F15" s="9"/>
      <c r="G15" s="10">
        <f>SUM(D18:D18)</f>
        <v>0</v>
      </c>
      <c r="H15" s="10">
        <f>E15*G15</f>
        <v>0</v>
      </c>
    </row>
    <row r="16" spans="2:8" ht="15">
      <c r="B16" s="16" t="s">
        <v>6</v>
      </c>
      <c r="C16" s="17" t="s">
        <v>9</v>
      </c>
      <c r="D16" s="17"/>
      <c r="E16" s="17" t="s">
        <v>6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15</v>
      </c>
      <c r="B18" s="16"/>
      <c r="C18" s="12" t="s">
        <v>14</v>
      </c>
      <c r="D18" s="13"/>
      <c r="E18" s="12" t="s">
        <v>6</v>
      </c>
      <c r="F18" s="13"/>
      <c r="G18" s="12" t="s">
        <v>6</v>
      </c>
      <c r="H18" s="13"/>
    </row>
    <row r="19" ht="12.75">
      <c r="B19" s="16"/>
    </row>
    <row r="20" ht="12.75">
      <c r="B20" s="16"/>
    </row>
    <row r="21" ht="12.75">
      <c r="B21" s="16"/>
    </row>
    <row r="22" ht="12.75">
      <c r="B22" s="16"/>
    </row>
    <row r="23" ht="12.75">
      <c r="B23" s="16"/>
    </row>
    <row r="24" ht="12.75">
      <c r="B24" s="16"/>
    </row>
    <row r="25" ht="12.75">
      <c r="B25" s="16"/>
    </row>
    <row r="27" spans="2:8" ht="15">
      <c r="B27" s="6" t="s">
        <v>16</v>
      </c>
      <c r="C27" s="6" t="s">
        <v>13</v>
      </c>
      <c r="D27" s="7" t="s">
        <v>3</v>
      </c>
      <c r="E27" s="8">
        <v>312.51</v>
      </c>
      <c r="F27" s="9"/>
      <c r="G27" s="10">
        <f>SUM(D30:D30)+SUM(F30:F30)</f>
        <v>0</v>
      </c>
      <c r="H27" s="10">
        <f>E27*G27</f>
        <v>0</v>
      </c>
    </row>
    <row r="28" spans="2:8" ht="15">
      <c r="B28" s="16" t="s">
        <v>6</v>
      </c>
      <c r="C28" s="17" t="s">
        <v>9</v>
      </c>
      <c r="D28" s="17"/>
      <c r="E28" s="17" t="s">
        <v>17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19</v>
      </c>
      <c r="B30" s="16"/>
      <c r="C30" s="12" t="s">
        <v>18</v>
      </c>
      <c r="D30" s="13"/>
      <c r="E30" s="12" t="s">
        <v>18</v>
      </c>
      <c r="F30" s="13"/>
      <c r="G30" s="12" t="s">
        <v>6</v>
      </c>
      <c r="H30" s="13"/>
    </row>
    <row r="31" ht="12.75">
      <c r="B31" s="16"/>
    </row>
    <row r="32" ht="12.75">
      <c r="B32" s="16"/>
    </row>
    <row r="33" ht="12.75">
      <c r="B33" s="16"/>
    </row>
    <row r="34" ht="12.75">
      <c r="B34" s="16"/>
    </row>
    <row r="35" ht="12.75">
      <c r="B35" s="16"/>
    </row>
    <row r="36" ht="12.75">
      <c r="B36" s="16"/>
    </row>
    <row r="37" ht="12.75">
      <c r="B37" s="16"/>
    </row>
    <row r="39" spans="2:8" ht="15">
      <c r="B39" s="6" t="s">
        <v>20</v>
      </c>
      <c r="C39" s="6" t="s">
        <v>13</v>
      </c>
      <c r="D39" s="7" t="s">
        <v>3</v>
      </c>
      <c r="E39" s="8">
        <v>197.82</v>
      </c>
      <c r="F39" s="9"/>
      <c r="G39" s="10">
        <f>SUM(D42:D42)</f>
        <v>0</v>
      </c>
      <c r="H39" s="10">
        <f>E39*G39</f>
        <v>0</v>
      </c>
    </row>
    <row r="40" spans="2:8" ht="15">
      <c r="B40" s="16" t="s">
        <v>6</v>
      </c>
      <c r="C40" s="17" t="s">
        <v>21</v>
      </c>
      <c r="D40" s="17"/>
      <c r="E40" s="17" t="s">
        <v>6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22</v>
      </c>
      <c r="B42" s="16"/>
      <c r="C42" s="12" t="s">
        <v>18</v>
      </c>
      <c r="D42" s="13"/>
      <c r="E42" s="12" t="s">
        <v>6</v>
      </c>
      <c r="F42" s="13"/>
      <c r="G42" s="12" t="s">
        <v>6</v>
      </c>
      <c r="H42" s="13"/>
    </row>
    <row r="43" ht="12.75">
      <c r="B43" s="16"/>
    </row>
    <row r="44" ht="12.75">
      <c r="B44" s="16"/>
    </row>
    <row r="45" ht="12.75">
      <c r="B45" s="16"/>
    </row>
    <row r="46" ht="12.75">
      <c r="B46" s="16"/>
    </row>
    <row r="47" ht="12.75">
      <c r="B47" s="16"/>
    </row>
    <row r="48" ht="12.75">
      <c r="B48" s="16"/>
    </row>
    <row r="49" ht="12.75">
      <c r="B49" s="16"/>
    </row>
    <row r="51" spans="2:8" ht="15">
      <c r="B51" s="6" t="s">
        <v>23</v>
      </c>
      <c r="C51" s="6" t="s">
        <v>13</v>
      </c>
      <c r="D51" s="7" t="s">
        <v>3</v>
      </c>
      <c r="E51" s="8">
        <v>225.54</v>
      </c>
      <c r="F51" s="9"/>
      <c r="G51" s="10">
        <f>SUM(D54:D57)+SUM(F54:F57)+SUM(H54:H54)+SUM(D60:D64)</f>
        <v>0</v>
      </c>
      <c r="H51" s="10">
        <f>E51*G51</f>
        <v>0</v>
      </c>
    </row>
    <row r="52" spans="2:8" ht="15">
      <c r="B52" s="16" t="s">
        <v>6</v>
      </c>
      <c r="C52" s="17" t="s">
        <v>9</v>
      </c>
      <c r="D52" s="17"/>
      <c r="E52" s="17" t="s">
        <v>17</v>
      </c>
      <c r="F52" s="17"/>
      <c r="G52" s="17" t="s">
        <v>21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25</v>
      </c>
      <c r="B54" s="16"/>
      <c r="C54" s="12" t="s">
        <v>24</v>
      </c>
      <c r="D54" s="13"/>
      <c r="E54" s="12" t="s">
        <v>24</v>
      </c>
      <c r="F54" s="13"/>
      <c r="G54" s="12" t="s">
        <v>18</v>
      </c>
      <c r="H54" s="13"/>
    </row>
    <row r="55" spans="1:8" ht="15">
      <c r="A55" s="14" t="s">
        <v>27</v>
      </c>
      <c r="B55" s="16"/>
      <c r="C55" s="12" t="s">
        <v>26</v>
      </c>
      <c r="D55" s="13"/>
      <c r="E55" s="12" t="s">
        <v>26</v>
      </c>
      <c r="F55" s="13"/>
      <c r="G55" s="12" t="s">
        <v>6</v>
      </c>
      <c r="H55" s="13"/>
    </row>
    <row r="56" spans="1:8" ht="15">
      <c r="A56" s="14" t="s">
        <v>30</v>
      </c>
      <c r="B56" s="16"/>
      <c r="C56" s="12" t="s">
        <v>28</v>
      </c>
      <c r="D56" s="13"/>
      <c r="E56" s="12" t="s">
        <v>29</v>
      </c>
      <c r="F56" s="13"/>
      <c r="G56" s="12" t="s">
        <v>6</v>
      </c>
      <c r="H56" s="13"/>
    </row>
    <row r="57" spans="1:8" ht="15">
      <c r="A57" s="14" t="s">
        <v>31</v>
      </c>
      <c r="B57" s="16"/>
      <c r="C57" s="12" t="s">
        <v>18</v>
      </c>
      <c r="D57" s="13"/>
      <c r="E57" s="12" t="s">
        <v>18</v>
      </c>
      <c r="F57" s="13"/>
      <c r="G57" s="12" t="s">
        <v>6</v>
      </c>
      <c r="H57" s="13"/>
    </row>
    <row r="58" spans="2:8" ht="15">
      <c r="B58" s="16"/>
      <c r="C58" s="17" t="s">
        <v>32</v>
      </c>
      <c r="D58" s="17"/>
      <c r="E58" s="17" t="s">
        <v>6</v>
      </c>
      <c r="F58" s="17"/>
      <c r="G58" s="17" t="s">
        <v>6</v>
      </c>
      <c r="H58" s="17"/>
    </row>
    <row r="59" spans="2:8" ht="15">
      <c r="B59" s="16"/>
      <c r="C59" s="11" t="s">
        <v>7</v>
      </c>
      <c r="D59" s="11" t="s">
        <v>8</v>
      </c>
      <c r="E59" s="11" t="s">
        <v>7</v>
      </c>
      <c r="F59" s="11" t="s">
        <v>8</v>
      </c>
      <c r="G59" s="11" t="s">
        <v>7</v>
      </c>
      <c r="H59" s="11" t="s">
        <v>8</v>
      </c>
    </row>
    <row r="60" spans="1:8" ht="15">
      <c r="A60" s="14" t="s">
        <v>33</v>
      </c>
      <c r="B60" s="16"/>
      <c r="C60" s="12" t="s">
        <v>14</v>
      </c>
      <c r="D60" s="13"/>
      <c r="E60" s="12" t="s">
        <v>6</v>
      </c>
      <c r="F60" s="13"/>
      <c r="G60" s="12" t="s">
        <v>6</v>
      </c>
      <c r="H60" s="13"/>
    </row>
    <row r="61" spans="1:8" ht="15">
      <c r="A61" s="14" t="s">
        <v>34</v>
      </c>
      <c r="B61" s="16"/>
      <c r="C61" s="12" t="s">
        <v>26</v>
      </c>
      <c r="D61" s="13"/>
      <c r="E61" s="12" t="s">
        <v>6</v>
      </c>
      <c r="F61" s="13"/>
      <c r="G61" s="12" t="s">
        <v>6</v>
      </c>
      <c r="H61" s="13"/>
    </row>
    <row r="62" spans="1:8" ht="15">
      <c r="A62" s="14" t="s">
        <v>35</v>
      </c>
      <c r="C62" s="12" t="s">
        <v>28</v>
      </c>
      <c r="D62" s="13"/>
      <c r="E62" s="12" t="s">
        <v>6</v>
      </c>
      <c r="F62" s="13"/>
      <c r="G62" s="12" t="s">
        <v>6</v>
      </c>
      <c r="H62" s="13"/>
    </row>
    <row r="63" spans="1:8" ht="15">
      <c r="A63" s="14" t="s">
        <v>36</v>
      </c>
      <c r="C63" s="12" t="s">
        <v>29</v>
      </c>
      <c r="D63" s="13"/>
      <c r="E63" s="12" t="s">
        <v>6</v>
      </c>
      <c r="F63" s="13"/>
      <c r="G63" s="12" t="s">
        <v>6</v>
      </c>
      <c r="H63" s="13"/>
    </row>
    <row r="64" spans="1:8" ht="15">
      <c r="A64" s="14" t="s">
        <v>37</v>
      </c>
      <c r="C64" s="12" t="s">
        <v>18</v>
      </c>
      <c r="D64" s="13"/>
      <c r="E64" s="12" t="s">
        <v>6</v>
      </c>
      <c r="F64" s="13"/>
      <c r="G64" s="12" t="s">
        <v>6</v>
      </c>
      <c r="H64" s="13"/>
    </row>
    <row r="66" spans="2:8" ht="15">
      <c r="B66" s="6" t="s">
        <v>38</v>
      </c>
      <c r="C66" s="6" t="s">
        <v>5</v>
      </c>
      <c r="D66" s="7" t="s">
        <v>3</v>
      </c>
      <c r="E66" s="8">
        <v>168.2</v>
      </c>
      <c r="F66" s="9"/>
      <c r="G66" s="10">
        <f>SUM(D69:D70)+SUM(F69:F69)</f>
        <v>0</v>
      </c>
      <c r="H66" s="10">
        <f>E66*G66</f>
        <v>0</v>
      </c>
    </row>
    <row r="67" spans="2:8" ht="15">
      <c r="B67" s="16" t="s">
        <v>6</v>
      </c>
      <c r="C67" s="17" t="s">
        <v>21</v>
      </c>
      <c r="D67" s="17"/>
      <c r="E67" s="17" t="s">
        <v>39</v>
      </c>
      <c r="F67" s="17"/>
      <c r="G67" s="17" t="s">
        <v>6</v>
      </c>
      <c r="H67" s="17"/>
    </row>
    <row r="68" spans="2:8" ht="15">
      <c r="B68" s="16"/>
      <c r="C68" s="11" t="s">
        <v>7</v>
      </c>
      <c r="D68" s="11" t="s">
        <v>8</v>
      </c>
      <c r="E68" s="11" t="s">
        <v>7</v>
      </c>
      <c r="F68" s="11" t="s">
        <v>8</v>
      </c>
      <c r="G68" s="11" t="s">
        <v>7</v>
      </c>
      <c r="H68" s="11" t="s">
        <v>8</v>
      </c>
    </row>
    <row r="69" spans="1:8" ht="15">
      <c r="A69" s="14" t="s">
        <v>40</v>
      </c>
      <c r="B69" s="16"/>
      <c r="C69" s="12" t="s">
        <v>29</v>
      </c>
      <c r="D69" s="13"/>
      <c r="E69" s="12" t="s">
        <v>18</v>
      </c>
      <c r="F69" s="13"/>
      <c r="G69" s="12" t="s">
        <v>6</v>
      </c>
      <c r="H69" s="13"/>
    </row>
    <row r="70" spans="1:8" ht="15">
      <c r="A70" s="14" t="s">
        <v>41</v>
      </c>
      <c r="B70" s="16"/>
      <c r="C70" s="12" t="s">
        <v>18</v>
      </c>
      <c r="D70" s="13"/>
      <c r="E70" s="12" t="s">
        <v>6</v>
      </c>
      <c r="F70" s="13"/>
      <c r="G70" s="12" t="s">
        <v>6</v>
      </c>
      <c r="H70" s="13"/>
    </row>
    <row r="71" ht="12.75">
      <c r="B71" s="16"/>
    </row>
    <row r="72" ht="12.75">
      <c r="B72" s="16"/>
    </row>
    <row r="73" ht="12.75">
      <c r="B73" s="16"/>
    </row>
    <row r="74" ht="12.75">
      <c r="B74" s="16"/>
    </row>
    <row r="75" ht="12.75">
      <c r="B75" s="16"/>
    </row>
    <row r="76" ht="12.75">
      <c r="B76" s="16"/>
    </row>
    <row r="78" spans="2:8" ht="15">
      <c r="B78" s="6" t="s">
        <v>42</v>
      </c>
      <c r="C78" s="6" t="s">
        <v>13</v>
      </c>
      <c r="D78" s="7" t="s">
        <v>3</v>
      </c>
      <c r="E78" s="8">
        <v>263.77</v>
      </c>
      <c r="F78" s="9"/>
      <c r="G78" s="10">
        <f>SUM(D81:D82)+SUM(F81:F82)</f>
        <v>0</v>
      </c>
      <c r="H78" s="10">
        <f>E78*G78</f>
        <v>0</v>
      </c>
    </row>
    <row r="79" spans="2:8" ht="15">
      <c r="B79" s="16" t="s">
        <v>6</v>
      </c>
      <c r="C79" s="17" t="s">
        <v>17</v>
      </c>
      <c r="D79" s="17"/>
      <c r="E79" s="17" t="s">
        <v>43</v>
      </c>
      <c r="F79" s="17"/>
      <c r="G79" s="17" t="s">
        <v>6</v>
      </c>
      <c r="H79" s="17"/>
    </row>
    <row r="80" spans="2:8" ht="15">
      <c r="B80" s="16"/>
      <c r="C80" s="11" t="s">
        <v>7</v>
      </c>
      <c r="D80" s="11" t="s">
        <v>8</v>
      </c>
      <c r="E80" s="11" t="s">
        <v>7</v>
      </c>
      <c r="F80" s="11" t="s">
        <v>8</v>
      </c>
      <c r="G80" s="11" t="s">
        <v>7</v>
      </c>
      <c r="H80" s="11" t="s">
        <v>8</v>
      </c>
    </row>
    <row r="81" spans="1:8" ht="15">
      <c r="A81" s="14" t="s">
        <v>44</v>
      </c>
      <c r="B81" s="16"/>
      <c r="C81" s="12" t="s">
        <v>14</v>
      </c>
      <c r="D81" s="13"/>
      <c r="E81" s="12" t="s">
        <v>14</v>
      </c>
      <c r="F81" s="13"/>
      <c r="G81" s="12" t="s">
        <v>6</v>
      </c>
      <c r="H81" s="13"/>
    </row>
    <row r="82" spans="1:8" ht="15">
      <c r="A82" s="14" t="s">
        <v>45</v>
      </c>
      <c r="B82" s="16"/>
      <c r="C82" s="12" t="s">
        <v>18</v>
      </c>
      <c r="D82" s="13"/>
      <c r="E82" s="12" t="s">
        <v>18</v>
      </c>
      <c r="F82" s="13"/>
      <c r="G82" s="12" t="s">
        <v>6</v>
      </c>
      <c r="H82" s="13"/>
    </row>
    <row r="83" ht="12.75">
      <c r="B83" s="16"/>
    </row>
    <row r="84" ht="12.75">
      <c r="B84" s="16"/>
    </row>
    <row r="85" ht="12.75">
      <c r="B85" s="16"/>
    </row>
    <row r="86" ht="12.75">
      <c r="B86" s="16"/>
    </row>
    <row r="87" ht="12.75">
      <c r="B87" s="16"/>
    </row>
    <row r="88" ht="12.75">
      <c r="B88" s="16"/>
    </row>
    <row r="90" spans="2:8" ht="15">
      <c r="B90" s="6" t="s">
        <v>46</v>
      </c>
      <c r="C90" s="6" t="s">
        <v>5</v>
      </c>
      <c r="D90" s="7" t="s">
        <v>3</v>
      </c>
      <c r="E90" s="8">
        <v>203.56</v>
      </c>
      <c r="F90" s="9"/>
      <c r="G90" s="10">
        <f>SUM(D93:D94)</f>
        <v>0</v>
      </c>
      <c r="H90" s="10">
        <f>E90*G90</f>
        <v>0</v>
      </c>
    </row>
    <row r="91" spans="2:8" ht="15">
      <c r="B91" s="16" t="s">
        <v>6</v>
      </c>
      <c r="C91" s="17" t="s">
        <v>47</v>
      </c>
      <c r="D91" s="17"/>
      <c r="E91" s="17" t="s">
        <v>6</v>
      </c>
      <c r="F91" s="17"/>
      <c r="G91" s="17" t="s">
        <v>6</v>
      </c>
      <c r="H91" s="17"/>
    </row>
    <row r="92" spans="2:8" ht="15">
      <c r="B92" s="16"/>
      <c r="C92" s="11" t="s">
        <v>7</v>
      </c>
      <c r="D92" s="11" t="s">
        <v>8</v>
      </c>
      <c r="E92" s="11" t="s">
        <v>7</v>
      </c>
      <c r="F92" s="11" t="s">
        <v>8</v>
      </c>
      <c r="G92" s="11" t="s">
        <v>7</v>
      </c>
      <c r="H92" s="11" t="s">
        <v>8</v>
      </c>
    </row>
    <row r="93" spans="1:8" ht="15">
      <c r="A93" s="14" t="s">
        <v>48</v>
      </c>
      <c r="B93" s="16"/>
      <c r="C93" s="12" t="s">
        <v>29</v>
      </c>
      <c r="D93" s="13"/>
      <c r="E93" s="12" t="s">
        <v>6</v>
      </c>
      <c r="F93" s="13"/>
      <c r="G93" s="12" t="s">
        <v>6</v>
      </c>
      <c r="H93" s="13"/>
    </row>
    <row r="94" spans="1:8" ht="15">
      <c r="A94" s="14" t="s">
        <v>49</v>
      </c>
      <c r="B94" s="16"/>
      <c r="C94" s="12" t="s">
        <v>18</v>
      </c>
      <c r="D94" s="13"/>
      <c r="E94" s="12" t="s">
        <v>6</v>
      </c>
      <c r="F94" s="13"/>
      <c r="G94" s="12" t="s">
        <v>6</v>
      </c>
      <c r="H94" s="13"/>
    </row>
    <row r="95" ht="12.75">
      <c r="B95" s="16"/>
    </row>
    <row r="96" ht="12.75">
      <c r="B96" s="16"/>
    </row>
    <row r="97" ht="12.75">
      <c r="B97" s="16"/>
    </row>
    <row r="98" ht="12.75">
      <c r="B98" s="16"/>
    </row>
    <row r="99" ht="12.75">
      <c r="B99" s="16"/>
    </row>
    <row r="100" ht="12.75">
      <c r="B100" s="16"/>
    </row>
    <row r="102" spans="2:8" ht="15">
      <c r="B102" s="6" t="s">
        <v>50</v>
      </c>
      <c r="C102" s="6" t="s">
        <v>51</v>
      </c>
      <c r="D102" s="7" t="s">
        <v>3</v>
      </c>
      <c r="E102" s="8">
        <v>263.77</v>
      </c>
      <c r="F102" s="9"/>
      <c r="G102" s="10">
        <f>SUM(D105:D106)</f>
        <v>0</v>
      </c>
      <c r="H102" s="10">
        <f>E102*G102</f>
        <v>0</v>
      </c>
    </row>
    <row r="103" spans="2:8" ht="15">
      <c r="B103" s="16" t="s">
        <v>6</v>
      </c>
      <c r="C103" s="17" t="s">
        <v>52</v>
      </c>
      <c r="D103" s="17"/>
      <c r="E103" s="17" t="s">
        <v>6</v>
      </c>
      <c r="F103" s="17"/>
      <c r="G103" s="17" t="s">
        <v>6</v>
      </c>
      <c r="H103" s="17"/>
    </row>
    <row r="104" spans="2:8" ht="15">
      <c r="B104" s="16"/>
      <c r="C104" s="11" t="s">
        <v>7</v>
      </c>
      <c r="D104" s="11" t="s">
        <v>8</v>
      </c>
      <c r="E104" s="11" t="s">
        <v>7</v>
      </c>
      <c r="F104" s="11" t="s">
        <v>8</v>
      </c>
      <c r="G104" s="11" t="s">
        <v>7</v>
      </c>
      <c r="H104" s="11" t="s">
        <v>8</v>
      </c>
    </row>
    <row r="105" spans="1:8" ht="15">
      <c r="A105" s="14" t="s">
        <v>53</v>
      </c>
      <c r="B105" s="16"/>
      <c r="C105" s="12" t="s">
        <v>24</v>
      </c>
      <c r="D105" s="13"/>
      <c r="E105" s="12" t="s">
        <v>6</v>
      </c>
      <c r="F105" s="13"/>
      <c r="G105" s="12" t="s">
        <v>6</v>
      </c>
      <c r="H105" s="13"/>
    </row>
    <row r="106" spans="1:8" ht="15">
      <c r="A106" s="14" t="s">
        <v>54</v>
      </c>
      <c r="B106" s="16"/>
      <c r="C106" s="12" t="s">
        <v>18</v>
      </c>
      <c r="D106" s="13"/>
      <c r="E106" s="12" t="s">
        <v>6</v>
      </c>
      <c r="F106" s="13"/>
      <c r="G106" s="12" t="s">
        <v>6</v>
      </c>
      <c r="H106" s="13"/>
    </row>
    <row r="107" ht="12.75">
      <c r="B107" s="16"/>
    </row>
    <row r="108" ht="12.75">
      <c r="B108" s="16"/>
    </row>
    <row r="109" ht="12.75">
      <c r="B109" s="16"/>
    </row>
    <row r="110" ht="12.75">
      <c r="B110" s="16"/>
    </row>
    <row r="111" ht="12.75">
      <c r="B111" s="16"/>
    </row>
    <row r="112" ht="12.75">
      <c r="B112" s="16"/>
    </row>
    <row r="114" spans="2:8" ht="15">
      <c r="B114" s="6" t="s">
        <v>55</v>
      </c>
      <c r="C114" s="6" t="s">
        <v>56</v>
      </c>
      <c r="D114" s="7" t="s">
        <v>3</v>
      </c>
      <c r="E114" s="8">
        <v>702.43</v>
      </c>
      <c r="F114" s="9"/>
      <c r="G114" s="10">
        <f>SUM(D117:D124)+SUM(F117:F124)</f>
        <v>0</v>
      </c>
      <c r="H114" s="10">
        <f>E114*G114</f>
        <v>0</v>
      </c>
    </row>
    <row r="115" spans="2:8" ht="15">
      <c r="B115" s="16" t="s">
        <v>6</v>
      </c>
      <c r="C115" s="17" t="s">
        <v>9</v>
      </c>
      <c r="D115" s="17"/>
      <c r="E115" s="17" t="s">
        <v>32</v>
      </c>
      <c r="F115" s="17"/>
      <c r="G115" s="17" t="s">
        <v>6</v>
      </c>
      <c r="H115" s="17"/>
    </row>
    <row r="116" spans="2:8" ht="15">
      <c r="B116" s="16"/>
      <c r="C116" s="11" t="s">
        <v>7</v>
      </c>
      <c r="D116" s="11" t="s">
        <v>8</v>
      </c>
      <c r="E116" s="11" t="s">
        <v>7</v>
      </c>
      <c r="F116" s="11" t="s">
        <v>8</v>
      </c>
      <c r="G116" s="11" t="s">
        <v>7</v>
      </c>
      <c r="H116" s="11" t="s">
        <v>8</v>
      </c>
    </row>
    <row r="117" spans="1:8" ht="15">
      <c r="A117" s="14" t="s">
        <v>58</v>
      </c>
      <c r="B117" s="16"/>
      <c r="C117" s="12" t="s">
        <v>57</v>
      </c>
      <c r="D117" s="13"/>
      <c r="E117" s="12" t="s">
        <v>57</v>
      </c>
      <c r="F117" s="13"/>
      <c r="G117" s="12" t="s">
        <v>6</v>
      </c>
      <c r="H117" s="13"/>
    </row>
    <row r="118" spans="1:8" ht="15">
      <c r="A118" s="14" t="s">
        <v>60</v>
      </c>
      <c r="B118" s="16"/>
      <c r="C118" s="12" t="s">
        <v>59</v>
      </c>
      <c r="D118" s="13"/>
      <c r="E118" s="12" t="s">
        <v>59</v>
      </c>
      <c r="F118" s="13"/>
      <c r="G118" s="12" t="s">
        <v>6</v>
      </c>
      <c r="H118" s="13"/>
    </row>
    <row r="119" spans="1:8" ht="15">
      <c r="A119" s="14" t="s">
        <v>62</v>
      </c>
      <c r="B119" s="16"/>
      <c r="C119" s="12" t="s">
        <v>61</v>
      </c>
      <c r="D119" s="13"/>
      <c r="E119" s="12" t="s">
        <v>61</v>
      </c>
      <c r="F119" s="13"/>
      <c r="G119" s="12" t="s">
        <v>6</v>
      </c>
      <c r="H119" s="13"/>
    </row>
    <row r="120" spans="1:8" ht="15">
      <c r="A120" s="14" t="s">
        <v>64</v>
      </c>
      <c r="B120" s="16"/>
      <c r="C120" s="12" t="s">
        <v>63</v>
      </c>
      <c r="D120" s="13"/>
      <c r="E120" s="12" t="s">
        <v>63</v>
      </c>
      <c r="F120" s="13"/>
      <c r="G120" s="12" t="s">
        <v>6</v>
      </c>
      <c r="H120" s="13"/>
    </row>
    <row r="121" spans="1:8" ht="15">
      <c r="A121" s="14" t="s">
        <v>66</v>
      </c>
      <c r="B121" s="16"/>
      <c r="C121" s="12" t="s">
        <v>65</v>
      </c>
      <c r="D121" s="13"/>
      <c r="E121" s="12" t="s">
        <v>65</v>
      </c>
      <c r="F121" s="13"/>
      <c r="G121" s="12" t="s">
        <v>6</v>
      </c>
      <c r="H121" s="13"/>
    </row>
    <row r="122" spans="1:8" ht="15">
      <c r="A122" s="14" t="s">
        <v>68</v>
      </c>
      <c r="B122" s="16"/>
      <c r="C122" s="12" t="s">
        <v>67</v>
      </c>
      <c r="D122" s="13"/>
      <c r="E122" s="12" t="s">
        <v>67</v>
      </c>
      <c r="F122" s="13"/>
      <c r="G122" s="12" t="s">
        <v>6</v>
      </c>
      <c r="H122" s="13"/>
    </row>
    <row r="123" spans="1:8" ht="15">
      <c r="A123" s="14" t="s">
        <v>70</v>
      </c>
      <c r="B123" s="16"/>
      <c r="C123" s="12" t="s">
        <v>69</v>
      </c>
      <c r="D123" s="13"/>
      <c r="E123" s="12" t="s">
        <v>69</v>
      </c>
      <c r="F123" s="13"/>
      <c r="G123" s="12" t="s">
        <v>6</v>
      </c>
      <c r="H123" s="13"/>
    </row>
    <row r="124" spans="1:8" ht="15">
      <c r="A124" s="14" t="s">
        <v>72</v>
      </c>
      <c r="B124" s="16"/>
      <c r="C124" s="12" t="s">
        <v>71</v>
      </c>
      <c r="D124" s="13"/>
      <c r="E124" s="12" t="s">
        <v>71</v>
      </c>
      <c r="F124" s="13"/>
      <c r="G124" s="12" t="s">
        <v>6</v>
      </c>
      <c r="H124" s="13"/>
    </row>
    <row r="126" spans="2:8" ht="15">
      <c r="B126" s="6" t="s">
        <v>73</v>
      </c>
      <c r="C126" s="6" t="s">
        <v>74</v>
      </c>
      <c r="D126" s="7" t="s">
        <v>3</v>
      </c>
      <c r="E126" s="8">
        <v>1248.12</v>
      </c>
      <c r="F126" s="9"/>
      <c r="G126" s="10">
        <f>SUM(D129:D132)</f>
        <v>0</v>
      </c>
      <c r="H126" s="10">
        <f>E126*G126</f>
        <v>0</v>
      </c>
    </row>
    <row r="127" spans="2:8" ht="15">
      <c r="B127" s="16" t="s">
        <v>6</v>
      </c>
      <c r="C127" s="17" t="s">
        <v>32</v>
      </c>
      <c r="D127" s="17"/>
      <c r="E127" s="17" t="s">
        <v>6</v>
      </c>
      <c r="F127" s="17"/>
      <c r="G127" s="17" t="s">
        <v>6</v>
      </c>
      <c r="H127" s="17"/>
    </row>
    <row r="128" spans="2:8" ht="15">
      <c r="B128" s="16"/>
      <c r="C128" s="11" t="s">
        <v>7</v>
      </c>
      <c r="D128" s="11" t="s">
        <v>8</v>
      </c>
      <c r="E128" s="11" t="s">
        <v>7</v>
      </c>
      <c r="F128" s="11" t="s">
        <v>8</v>
      </c>
      <c r="G128" s="11" t="s">
        <v>7</v>
      </c>
      <c r="H128" s="11" t="s">
        <v>8</v>
      </c>
    </row>
    <row r="129" spans="1:8" ht="15">
      <c r="A129" s="14" t="s">
        <v>76</v>
      </c>
      <c r="B129" s="16"/>
      <c r="C129" s="12" t="s">
        <v>75</v>
      </c>
      <c r="D129" s="13"/>
      <c r="E129" s="12" t="s">
        <v>6</v>
      </c>
      <c r="F129" s="13"/>
      <c r="G129" s="12" t="s">
        <v>6</v>
      </c>
      <c r="H129" s="13"/>
    </row>
    <row r="130" spans="1:8" ht="15">
      <c r="A130" s="14" t="s">
        <v>78</v>
      </c>
      <c r="B130" s="16"/>
      <c r="C130" s="12" t="s">
        <v>77</v>
      </c>
      <c r="D130" s="13"/>
      <c r="E130" s="12" t="s">
        <v>6</v>
      </c>
      <c r="F130" s="13"/>
      <c r="G130" s="12" t="s">
        <v>6</v>
      </c>
      <c r="H130" s="13"/>
    </row>
    <row r="131" spans="1:8" ht="15">
      <c r="A131" s="14" t="s">
        <v>80</v>
      </c>
      <c r="B131" s="16"/>
      <c r="C131" s="12" t="s">
        <v>79</v>
      </c>
      <c r="D131" s="13"/>
      <c r="E131" s="12" t="s">
        <v>6</v>
      </c>
      <c r="F131" s="13"/>
      <c r="G131" s="12" t="s">
        <v>6</v>
      </c>
      <c r="H131" s="13"/>
    </row>
    <row r="132" spans="1:8" ht="15">
      <c r="A132" s="14" t="s">
        <v>82</v>
      </c>
      <c r="B132" s="16"/>
      <c r="C132" s="12" t="s">
        <v>81</v>
      </c>
      <c r="D132" s="13"/>
      <c r="E132" s="12" t="s">
        <v>6</v>
      </c>
      <c r="F132" s="13"/>
      <c r="G132" s="12" t="s">
        <v>6</v>
      </c>
      <c r="H132" s="13"/>
    </row>
    <row r="133" ht="12.75">
      <c r="B133" s="16"/>
    </row>
    <row r="134" ht="12.75">
      <c r="B134" s="16"/>
    </row>
    <row r="135" ht="12.75">
      <c r="B135" s="16"/>
    </row>
    <row r="136" ht="12.75">
      <c r="B136" s="16"/>
    </row>
    <row r="138" spans="2:8" ht="15">
      <c r="B138" s="6" t="s">
        <v>83</v>
      </c>
      <c r="C138" s="6" t="s">
        <v>84</v>
      </c>
      <c r="D138" s="7" t="s">
        <v>3</v>
      </c>
      <c r="E138" s="8">
        <v>273.33</v>
      </c>
      <c r="F138" s="9"/>
      <c r="G138" s="10">
        <f>SUM(D141:D141)</f>
        <v>0</v>
      </c>
      <c r="H138" s="10">
        <f>E138*G138</f>
        <v>0</v>
      </c>
    </row>
    <row r="139" spans="2:8" ht="15">
      <c r="B139" s="16" t="s">
        <v>6</v>
      </c>
      <c r="C139" s="17" t="s">
        <v>32</v>
      </c>
      <c r="D139" s="17"/>
      <c r="E139" s="17" t="s">
        <v>6</v>
      </c>
      <c r="F139" s="17"/>
      <c r="G139" s="17" t="s">
        <v>6</v>
      </c>
      <c r="H139" s="17"/>
    </row>
    <row r="140" spans="2:8" ht="15">
      <c r="B140" s="16"/>
      <c r="C140" s="11" t="s">
        <v>7</v>
      </c>
      <c r="D140" s="11" t="s">
        <v>8</v>
      </c>
      <c r="E140" s="11" t="s">
        <v>7</v>
      </c>
      <c r="F140" s="11" t="s">
        <v>8</v>
      </c>
      <c r="G140" s="11" t="s">
        <v>7</v>
      </c>
      <c r="H140" s="11" t="s">
        <v>8</v>
      </c>
    </row>
    <row r="141" spans="1:8" ht="15">
      <c r="A141" s="14" t="s">
        <v>86</v>
      </c>
      <c r="B141" s="16"/>
      <c r="C141" s="12" t="s">
        <v>85</v>
      </c>
      <c r="D141" s="13"/>
      <c r="E141" s="12" t="s">
        <v>6</v>
      </c>
      <c r="F141" s="13"/>
      <c r="G141" s="12" t="s">
        <v>6</v>
      </c>
      <c r="H141" s="13"/>
    </row>
    <row r="142" ht="12.75">
      <c r="B142" s="16"/>
    </row>
    <row r="143" ht="12.75">
      <c r="B143" s="16"/>
    </row>
    <row r="144" ht="12.75">
      <c r="B144" s="16"/>
    </row>
    <row r="145" ht="12.75">
      <c r="B145" s="16"/>
    </row>
    <row r="146" ht="12.75">
      <c r="B146" s="16"/>
    </row>
    <row r="147" ht="12.75">
      <c r="B147" s="16"/>
    </row>
    <row r="148" ht="12.75">
      <c r="B148" s="16"/>
    </row>
    <row r="150" spans="2:8" ht="15">
      <c r="B150" s="6" t="s">
        <v>87</v>
      </c>
      <c r="C150" s="6" t="s">
        <v>88</v>
      </c>
      <c r="D150" s="7" t="s">
        <v>3</v>
      </c>
      <c r="E150" s="8">
        <v>241.79</v>
      </c>
      <c r="F150" s="9"/>
      <c r="G150" s="10">
        <f>SUM(D153:D153)</f>
        <v>0</v>
      </c>
      <c r="H150" s="10">
        <f>E150*G150</f>
        <v>0</v>
      </c>
    </row>
    <row r="151" spans="2:8" ht="15">
      <c r="B151" s="16" t="s">
        <v>6</v>
      </c>
      <c r="C151" s="17" t="s">
        <v>32</v>
      </c>
      <c r="D151" s="17"/>
      <c r="E151" s="17" t="s">
        <v>6</v>
      </c>
      <c r="F151" s="17"/>
      <c r="G151" s="17" t="s">
        <v>6</v>
      </c>
      <c r="H151" s="17"/>
    </row>
    <row r="152" spans="2:8" ht="15">
      <c r="B152" s="16"/>
      <c r="C152" s="11" t="s">
        <v>7</v>
      </c>
      <c r="D152" s="11" t="s">
        <v>8</v>
      </c>
      <c r="E152" s="11" t="s">
        <v>7</v>
      </c>
      <c r="F152" s="11" t="s">
        <v>8</v>
      </c>
      <c r="G152" s="11" t="s">
        <v>7</v>
      </c>
      <c r="H152" s="11" t="s">
        <v>8</v>
      </c>
    </row>
    <row r="153" spans="1:8" ht="15">
      <c r="A153" s="14" t="s">
        <v>90</v>
      </c>
      <c r="B153" s="16"/>
      <c r="C153" s="12" t="s">
        <v>89</v>
      </c>
      <c r="D153" s="13"/>
      <c r="E153" s="12" t="s">
        <v>6</v>
      </c>
      <c r="F153" s="13"/>
      <c r="G153" s="12" t="s">
        <v>6</v>
      </c>
      <c r="H153" s="13"/>
    </row>
    <row r="154" ht="12.75">
      <c r="B154" s="16"/>
    </row>
    <row r="155" ht="12.75">
      <c r="B155" s="16"/>
    </row>
    <row r="156" ht="12.75">
      <c r="B156" s="16"/>
    </row>
    <row r="157" ht="12.75">
      <c r="B157" s="16"/>
    </row>
    <row r="158" ht="12.75">
      <c r="B158" s="16"/>
    </row>
    <row r="159" ht="12.75">
      <c r="B159" s="16"/>
    </row>
    <row r="160" ht="12.75">
      <c r="B160" s="16"/>
    </row>
    <row r="162" spans="2:8" ht="15">
      <c r="B162" s="6" t="s">
        <v>91</v>
      </c>
      <c r="C162" s="6" t="s">
        <v>88</v>
      </c>
      <c r="D162" s="7" t="s">
        <v>3</v>
      </c>
      <c r="E162" s="8">
        <v>122.32</v>
      </c>
      <c r="F162" s="9"/>
      <c r="G162" s="10">
        <f>SUM(D165:D166)</f>
        <v>0</v>
      </c>
      <c r="H162" s="10">
        <f>E162*G162</f>
        <v>0</v>
      </c>
    </row>
    <row r="163" spans="2:8" ht="15">
      <c r="B163" s="16" t="s">
        <v>6</v>
      </c>
      <c r="C163" s="17" t="s">
        <v>32</v>
      </c>
      <c r="D163" s="17"/>
      <c r="E163" s="17" t="s">
        <v>6</v>
      </c>
      <c r="F163" s="17"/>
      <c r="G163" s="17" t="s">
        <v>6</v>
      </c>
      <c r="H163" s="17"/>
    </row>
    <row r="164" spans="2:8" ht="15">
      <c r="B164" s="16"/>
      <c r="C164" s="11" t="s">
        <v>7</v>
      </c>
      <c r="D164" s="11" t="s">
        <v>8</v>
      </c>
      <c r="E164" s="11" t="s">
        <v>7</v>
      </c>
      <c r="F164" s="11" t="s">
        <v>8</v>
      </c>
      <c r="G164" s="11" t="s">
        <v>7</v>
      </c>
      <c r="H164" s="11" t="s">
        <v>8</v>
      </c>
    </row>
    <row r="165" spans="1:8" ht="15">
      <c r="A165" s="14" t="s">
        <v>93</v>
      </c>
      <c r="B165" s="16"/>
      <c r="C165" s="12" t="s">
        <v>92</v>
      </c>
      <c r="D165" s="13"/>
      <c r="E165" s="12" t="s">
        <v>6</v>
      </c>
      <c r="F165" s="13"/>
      <c r="G165" s="12" t="s">
        <v>6</v>
      </c>
      <c r="H165" s="13"/>
    </row>
    <row r="166" spans="1:8" ht="15">
      <c r="A166" s="14" t="s">
        <v>94</v>
      </c>
      <c r="B166" s="16"/>
      <c r="C166" s="12" t="s">
        <v>89</v>
      </c>
      <c r="D166" s="13"/>
      <c r="E166" s="12" t="s">
        <v>6</v>
      </c>
      <c r="F166" s="13"/>
      <c r="G166" s="12" t="s">
        <v>6</v>
      </c>
      <c r="H166" s="13"/>
    </row>
    <row r="167" ht="12.75">
      <c r="B167" s="16"/>
    </row>
    <row r="168" ht="12.75">
      <c r="B168" s="16"/>
    </row>
    <row r="169" ht="12.75">
      <c r="B169" s="16"/>
    </row>
    <row r="170" ht="12.75">
      <c r="B170" s="16"/>
    </row>
    <row r="171" ht="12.75">
      <c r="B171" s="16"/>
    </row>
    <row r="172" ht="12.75">
      <c r="B172" s="16"/>
    </row>
    <row r="174" spans="2:8" ht="15">
      <c r="B174" s="6" t="s">
        <v>95</v>
      </c>
      <c r="C174" s="6" t="s">
        <v>74</v>
      </c>
      <c r="D174" s="7" t="s">
        <v>3</v>
      </c>
      <c r="E174" s="8">
        <v>366.03</v>
      </c>
      <c r="F174" s="9"/>
      <c r="G174" s="10">
        <f>SUM(D177:D177)</f>
        <v>0</v>
      </c>
      <c r="H174" s="10">
        <f>E174*G174</f>
        <v>0</v>
      </c>
    </row>
    <row r="175" spans="2:8" ht="15">
      <c r="B175" s="16" t="s">
        <v>6</v>
      </c>
      <c r="C175" s="17" t="s">
        <v>32</v>
      </c>
      <c r="D175" s="17"/>
      <c r="E175" s="17" t="s">
        <v>6</v>
      </c>
      <c r="F175" s="17"/>
      <c r="G175" s="17" t="s">
        <v>6</v>
      </c>
      <c r="H175" s="17"/>
    </row>
    <row r="176" spans="2:8" ht="15">
      <c r="B176" s="16"/>
      <c r="C176" s="11" t="s">
        <v>7</v>
      </c>
      <c r="D176" s="11" t="s">
        <v>8</v>
      </c>
      <c r="E176" s="11" t="s">
        <v>7</v>
      </c>
      <c r="F176" s="11" t="s">
        <v>8</v>
      </c>
      <c r="G176" s="11" t="s">
        <v>7</v>
      </c>
      <c r="H176" s="11" t="s">
        <v>8</v>
      </c>
    </row>
    <row r="177" spans="1:8" ht="15">
      <c r="A177" s="14" t="s">
        <v>97</v>
      </c>
      <c r="B177" s="16"/>
      <c r="C177" s="12" t="s">
        <v>96</v>
      </c>
      <c r="D177" s="13"/>
      <c r="E177" s="12" t="s">
        <v>6</v>
      </c>
      <c r="F177" s="13"/>
      <c r="G177" s="12" t="s">
        <v>6</v>
      </c>
      <c r="H177" s="13"/>
    </row>
    <row r="178" ht="12.75">
      <c r="B178" s="16"/>
    </row>
    <row r="179" ht="12.75">
      <c r="B179" s="16"/>
    </row>
    <row r="180" ht="12.75">
      <c r="B180" s="16"/>
    </row>
    <row r="181" ht="12.75">
      <c r="B181" s="16"/>
    </row>
    <row r="182" ht="12.75">
      <c r="B182" s="16"/>
    </row>
    <row r="183" ht="12.75">
      <c r="B183" s="16"/>
    </row>
    <row r="184" ht="12.75">
      <c r="B184" s="16"/>
    </row>
    <row r="186" spans="2:8" ht="15">
      <c r="B186" s="6" t="s">
        <v>98</v>
      </c>
      <c r="C186" s="6" t="s">
        <v>99</v>
      </c>
      <c r="D186" s="7" t="s">
        <v>3</v>
      </c>
      <c r="E186" s="8">
        <v>336.41</v>
      </c>
      <c r="F186" s="9"/>
      <c r="G186" s="10">
        <f>SUM(D189:D190)+SUM(F189:F189)</f>
        <v>0</v>
      </c>
      <c r="H186" s="10">
        <f>E186*G186</f>
        <v>0</v>
      </c>
    </row>
    <row r="187" spans="2:8" ht="15">
      <c r="B187" s="16" t="s">
        <v>6</v>
      </c>
      <c r="C187" s="17" t="s">
        <v>17</v>
      </c>
      <c r="D187" s="17"/>
      <c r="E187" s="17" t="s">
        <v>32</v>
      </c>
      <c r="F187" s="17"/>
      <c r="G187" s="17" t="s">
        <v>6</v>
      </c>
      <c r="H187" s="17"/>
    </row>
    <row r="188" spans="2:8" ht="15">
      <c r="B188" s="16"/>
      <c r="C188" s="11" t="s">
        <v>7</v>
      </c>
      <c r="D188" s="11" t="s">
        <v>8</v>
      </c>
      <c r="E188" s="11" t="s">
        <v>7</v>
      </c>
      <c r="F188" s="11" t="s">
        <v>8</v>
      </c>
      <c r="G188" s="11" t="s">
        <v>7</v>
      </c>
      <c r="H188" s="11" t="s">
        <v>8</v>
      </c>
    </row>
    <row r="189" spans="1:8" ht="15">
      <c r="A189" s="14" t="s">
        <v>101</v>
      </c>
      <c r="B189" s="16"/>
      <c r="C189" s="12" t="s">
        <v>100</v>
      </c>
      <c r="D189" s="13"/>
      <c r="E189" s="12" t="s">
        <v>100</v>
      </c>
      <c r="F189" s="13"/>
      <c r="G189" s="12" t="s">
        <v>6</v>
      </c>
      <c r="H189" s="13"/>
    </row>
    <row r="190" spans="1:8" ht="15">
      <c r="A190" s="14" t="s">
        <v>103</v>
      </c>
      <c r="B190" s="16"/>
      <c r="C190" s="12" t="s">
        <v>102</v>
      </c>
      <c r="D190" s="13"/>
      <c r="E190" s="12" t="s">
        <v>6</v>
      </c>
      <c r="F190" s="13"/>
      <c r="G190" s="12" t="s">
        <v>6</v>
      </c>
      <c r="H190" s="13"/>
    </row>
    <row r="191" ht="12.75">
      <c r="B191" s="16"/>
    </row>
    <row r="192" ht="12.75">
      <c r="B192" s="16"/>
    </row>
    <row r="193" ht="12.75">
      <c r="B193" s="16"/>
    </row>
    <row r="194" ht="12.75">
      <c r="B194" s="16"/>
    </row>
    <row r="195" ht="12.75">
      <c r="B195" s="16"/>
    </row>
    <row r="196" ht="12.75">
      <c r="B196" s="16"/>
    </row>
    <row r="198" spans="2:8" ht="15">
      <c r="B198" s="6" t="s">
        <v>104</v>
      </c>
      <c r="C198" s="6" t="s">
        <v>84</v>
      </c>
      <c r="D198" s="7" t="s">
        <v>3</v>
      </c>
      <c r="E198" s="8">
        <v>282.88</v>
      </c>
      <c r="F198" s="9"/>
      <c r="G198" s="10">
        <f>SUM(D201:D201)+SUM(F201:F202)</f>
        <v>0</v>
      </c>
      <c r="H198" s="10">
        <f>E198*G198</f>
        <v>0</v>
      </c>
    </row>
    <row r="199" spans="2:8" ht="15">
      <c r="B199" s="16" t="s">
        <v>6</v>
      </c>
      <c r="C199" s="17" t="s">
        <v>9</v>
      </c>
      <c r="D199" s="17"/>
      <c r="E199" s="17" t="s">
        <v>32</v>
      </c>
      <c r="F199" s="17"/>
      <c r="G199" s="17" t="s">
        <v>6</v>
      </c>
      <c r="H199" s="17"/>
    </row>
    <row r="200" spans="2:8" ht="15">
      <c r="B200" s="16"/>
      <c r="C200" s="11" t="s">
        <v>7</v>
      </c>
      <c r="D200" s="11" t="s">
        <v>8</v>
      </c>
      <c r="E200" s="11" t="s">
        <v>7</v>
      </c>
      <c r="F200" s="11" t="s">
        <v>8</v>
      </c>
      <c r="G200" s="11" t="s">
        <v>7</v>
      </c>
      <c r="H200" s="11" t="s">
        <v>8</v>
      </c>
    </row>
    <row r="201" spans="1:8" ht="15">
      <c r="A201" s="14" t="s">
        <v>107</v>
      </c>
      <c r="B201" s="16"/>
      <c r="C201" s="12" t="s">
        <v>105</v>
      </c>
      <c r="D201" s="13"/>
      <c r="E201" s="12" t="s">
        <v>106</v>
      </c>
      <c r="F201" s="13"/>
      <c r="G201" s="12" t="s">
        <v>6</v>
      </c>
      <c r="H201" s="13"/>
    </row>
    <row r="202" spans="1:8" ht="15">
      <c r="A202" s="14" t="s">
        <v>108</v>
      </c>
      <c r="B202" s="16"/>
      <c r="C202" s="12" t="s">
        <v>6</v>
      </c>
      <c r="D202" s="13"/>
      <c r="E202" s="12" t="s">
        <v>105</v>
      </c>
      <c r="F202" s="13"/>
      <c r="G202" s="12" t="s">
        <v>6</v>
      </c>
      <c r="H202" s="13"/>
    </row>
    <row r="203" ht="12.75">
      <c r="B203" s="16"/>
    </row>
    <row r="204" ht="12.75">
      <c r="B204" s="16"/>
    </row>
    <row r="205" ht="12.75">
      <c r="B205" s="16"/>
    </row>
    <row r="206" ht="12.75">
      <c r="B206" s="16"/>
    </row>
    <row r="207" ht="12.75">
      <c r="B207" s="16"/>
    </row>
    <row r="208" ht="12.75">
      <c r="B208" s="16"/>
    </row>
    <row r="210" spans="2:8" ht="15">
      <c r="B210" s="6" t="s">
        <v>109</v>
      </c>
      <c r="C210" s="6" t="s">
        <v>84</v>
      </c>
      <c r="D210" s="7" t="s">
        <v>3</v>
      </c>
      <c r="E210" s="8">
        <v>348.83</v>
      </c>
      <c r="F210" s="9"/>
      <c r="G210" s="10">
        <f>SUM(D213:D214)+SUM(F213:F213)</f>
        <v>0</v>
      </c>
      <c r="H210" s="10">
        <f>E210*G210</f>
        <v>0</v>
      </c>
    </row>
    <row r="211" spans="2:8" ht="15">
      <c r="B211" s="16" t="s">
        <v>6</v>
      </c>
      <c r="C211" s="17" t="s">
        <v>9</v>
      </c>
      <c r="D211" s="17"/>
      <c r="E211" s="17" t="s">
        <v>43</v>
      </c>
      <c r="F211" s="17"/>
      <c r="G211" s="17" t="s">
        <v>6</v>
      </c>
      <c r="H211" s="17"/>
    </row>
    <row r="212" spans="2:8" ht="15">
      <c r="B212" s="16"/>
      <c r="C212" s="11" t="s">
        <v>7</v>
      </c>
      <c r="D212" s="11" t="s">
        <v>8</v>
      </c>
      <c r="E212" s="11" t="s">
        <v>7</v>
      </c>
      <c r="F212" s="11" t="s">
        <v>8</v>
      </c>
      <c r="G212" s="11" t="s">
        <v>7</v>
      </c>
      <c r="H212" s="11" t="s">
        <v>8</v>
      </c>
    </row>
    <row r="213" spans="1:8" ht="15">
      <c r="A213" s="14" t="s">
        <v>111</v>
      </c>
      <c r="B213" s="16"/>
      <c r="C213" s="12" t="s">
        <v>110</v>
      </c>
      <c r="D213" s="13"/>
      <c r="E213" s="12" t="s">
        <v>85</v>
      </c>
      <c r="F213" s="13"/>
      <c r="G213" s="12" t="s">
        <v>6</v>
      </c>
      <c r="H213" s="13"/>
    </row>
    <row r="214" spans="1:8" ht="15">
      <c r="A214" s="14" t="s">
        <v>113</v>
      </c>
      <c r="B214" s="16"/>
      <c r="C214" s="12" t="s">
        <v>112</v>
      </c>
      <c r="D214" s="13"/>
      <c r="E214" s="12" t="s">
        <v>6</v>
      </c>
      <c r="F214" s="13"/>
      <c r="G214" s="12" t="s">
        <v>6</v>
      </c>
      <c r="H214" s="13"/>
    </row>
    <row r="215" ht="12.75">
      <c r="B215" s="16"/>
    </row>
    <row r="216" ht="12.75">
      <c r="B216" s="16"/>
    </row>
    <row r="217" ht="12.75">
      <c r="B217" s="16"/>
    </row>
    <row r="218" ht="12.75">
      <c r="B218" s="16"/>
    </row>
    <row r="219" ht="12.75">
      <c r="B219" s="16"/>
    </row>
    <row r="220" ht="12.75">
      <c r="B220" s="16"/>
    </row>
    <row r="222" spans="2:8" ht="15">
      <c r="B222" s="6" t="s">
        <v>114</v>
      </c>
      <c r="C222" s="6" t="s">
        <v>115</v>
      </c>
      <c r="D222" s="7" t="s">
        <v>3</v>
      </c>
      <c r="E222" s="8">
        <v>471.15</v>
      </c>
      <c r="F222" s="9"/>
      <c r="G222" s="10">
        <f>SUM(D225:D225)+SUM(F225:F233)+SUM(H225:H239)+SUM(D242:D243)</f>
        <v>0</v>
      </c>
      <c r="H222" s="10">
        <f>E222*G222</f>
        <v>0</v>
      </c>
    </row>
    <row r="223" spans="2:8" ht="15">
      <c r="B223" s="16" t="s">
        <v>6</v>
      </c>
      <c r="C223" s="17" t="s">
        <v>9</v>
      </c>
      <c r="D223" s="17"/>
      <c r="E223" s="17" t="s">
        <v>17</v>
      </c>
      <c r="F223" s="17"/>
      <c r="G223" s="17" t="s">
        <v>32</v>
      </c>
      <c r="H223" s="17"/>
    </row>
    <row r="224" spans="2:8" ht="15">
      <c r="B224" s="16"/>
      <c r="C224" s="11" t="s">
        <v>7</v>
      </c>
      <c r="D224" s="11" t="s">
        <v>8</v>
      </c>
      <c r="E224" s="11" t="s">
        <v>7</v>
      </c>
      <c r="F224" s="11" t="s">
        <v>8</v>
      </c>
      <c r="G224" s="11" t="s">
        <v>7</v>
      </c>
      <c r="H224" s="11" t="s">
        <v>8</v>
      </c>
    </row>
    <row r="225" spans="1:8" ht="15">
      <c r="A225" s="14" t="s">
        <v>116</v>
      </c>
      <c r="B225" s="16"/>
      <c r="C225" s="12" t="s">
        <v>89</v>
      </c>
      <c r="D225" s="13"/>
      <c r="E225" s="12" t="s">
        <v>85</v>
      </c>
      <c r="F225" s="13"/>
      <c r="G225" s="12" t="s">
        <v>106</v>
      </c>
      <c r="H225" s="13"/>
    </row>
    <row r="226" spans="1:8" ht="15">
      <c r="A226" s="14" t="s">
        <v>117</v>
      </c>
      <c r="B226" s="16"/>
      <c r="C226" s="12" t="s">
        <v>6</v>
      </c>
      <c r="D226" s="13"/>
      <c r="E226" s="12" t="s">
        <v>92</v>
      </c>
      <c r="F226" s="13"/>
      <c r="G226" s="12" t="s">
        <v>105</v>
      </c>
      <c r="H226" s="13"/>
    </row>
    <row r="227" spans="1:8" ht="15">
      <c r="A227" s="14" t="s">
        <v>118</v>
      </c>
      <c r="B227" s="16"/>
      <c r="C227" s="12" t="s">
        <v>6</v>
      </c>
      <c r="D227" s="13"/>
      <c r="E227" s="12" t="s">
        <v>89</v>
      </c>
      <c r="F227" s="13"/>
      <c r="G227" s="12" t="s">
        <v>85</v>
      </c>
      <c r="H227" s="13"/>
    </row>
    <row r="228" spans="1:8" ht="15">
      <c r="A228" s="14" t="s">
        <v>121</v>
      </c>
      <c r="B228" s="16"/>
      <c r="C228" s="12" t="s">
        <v>6</v>
      </c>
      <c r="D228" s="13"/>
      <c r="E228" s="12" t="s">
        <v>119</v>
      </c>
      <c r="F228" s="13"/>
      <c r="G228" s="12" t="s">
        <v>120</v>
      </c>
      <c r="H228" s="13"/>
    </row>
    <row r="229" spans="1:8" ht="15">
      <c r="A229" s="14" t="s">
        <v>123</v>
      </c>
      <c r="B229" s="16"/>
      <c r="C229" s="12" t="s">
        <v>6</v>
      </c>
      <c r="D229" s="13"/>
      <c r="E229" s="12" t="s">
        <v>122</v>
      </c>
      <c r="F229" s="13"/>
      <c r="G229" s="12" t="s">
        <v>92</v>
      </c>
      <c r="H229" s="13"/>
    </row>
    <row r="230" spans="1:8" ht="15">
      <c r="A230" s="14" t="s">
        <v>124</v>
      </c>
      <c r="B230" s="16"/>
      <c r="C230" s="12" t="s">
        <v>6</v>
      </c>
      <c r="D230" s="13"/>
      <c r="E230" s="12" t="s">
        <v>96</v>
      </c>
      <c r="F230" s="13"/>
      <c r="G230" s="12" t="s">
        <v>89</v>
      </c>
      <c r="H230" s="13"/>
    </row>
    <row r="231" spans="1:8" ht="15">
      <c r="A231" s="14" t="s">
        <v>127</v>
      </c>
      <c r="B231" s="16"/>
      <c r="C231" s="12" t="s">
        <v>6</v>
      </c>
      <c r="D231" s="13"/>
      <c r="E231" s="12" t="s">
        <v>125</v>
      </c>
      <c r="F231" s="13"/>
      <c r="G231" s="12" t="s">
        <v>126</v>
      </c>
      <c r="H231" s="13"/>
    </row>
    <row r="232" spans="1:8" ht="15">
      <c r="A232" s="14" t="s">
        <v>130</v>
      </c>
      <c r="B232" s="16"/>
      <c r="C232" s="12" t="s">
        <v>6</v>
      </c>
      <c r="D232" s="13"/>
      <c r="E232" s="12" t="s">
        <v>128</v>
      </c>
      <c r="F232" s="13"/>
      <c r="G232" s="12" t="s">
        <v>129</v>
      </c>
      <c r="H232" s="13"/>
    </row>
    <row r="233" spans="1:8" ht="15">
      <c r="A233" s="14" t="s">
        <v>132</v>
      </c>
      <c r="C233" s="12" t="s">
        <v>6</v>
      </c>
      <c r="D233" s="13"/>
      <c r="E233" s="12" t="s">
        <v>131</v>
      </c>
      <c r="F233" s="13"/>
      <c r="G233" s="12" t="s">
        <v>119</v>
      </c>
      <c r="H233" s="13"/>
    </row>
    <row r="234" spans="1:8" ht="15">
      <c r="A234" s="14" t="s">
        <v>133</v>
      </c>
      <c r="C234" s="12" t="s">
        <v>6</v>
      </c>
      <c r="D234" s="13"/>
      <c r="E234" s="12" t="s">
        <v>6</v>
      </c>
      <c r="F234" s="13"/>
      <c r="G234" s="12" t="s">
        <v>122</v>
      </c>
      <c r="H234" s="13"/>
    </row>
    <row r="235" spans="1:8" ht="15">
      <c r="A235" s="14" t="s">
        <v>134</v>
      </c>
      <c r="C235" s="12" t="s">
        <v>6</v>
      </c>
      <c r="D235" s="13"/>
      <c r="E235" s="12" t="s">
        <v>6</v>
      </c>
      <c r="F235" s="13"/>
      <c r="G235" s="12" t="s">
        <v>96</v>
      </c>
      <c r="H235" s="13"/>
    </row>
    <row r="236" spans="1:8" ht="15">
      <c r="A236" s="14" t="s">
        <v>135</v>
      </c>
      <c r="C236" s="12" t="s">
        <v>6</v>
      </c>
      <c r="D236" s="13"/>
      <c r="E236" s="12" t="s">
        <v>6</v>
      </c>
      <c r="F236" s="13"/>
      <c r="G236" s="12" t="s">
        <v>125</v>
      </c>
      <c r="H236" s="13"/>
    </row>
    <row r="237" spans="1:8" ht="15">
      <c r="A237" s="14" t="s">
        <v>136</v>
      </c>
      <c r="C237" s="12" t="s">
        <v>6</v>
      </c>
      <c r="D237" s="13"/>
      <c r="E237" s="12" t="s">
        <v>6</v>
      </c>
      <c r="F237" s="13"/>
      <c r="G237" s="12" t="s">
        <v>128</v>
      </c>
      <c r="H237" s="13"/>
    </row>
    <row r="238" spans="1:8" ht="15">
      <c r="A238" s="14" t="s">
        <v>138</v>
      </c>
      <c r="C238" s="12" t="s">
        <v>6</v>
      </c>
      <c r="D238" s="13"/>
      <c r="E238" s="12" t="s">
        <v>6</v>
      </c>
      <c r="F238" s="13"/>
      <c r="G238" s="12" t="s">
        <v>137</v>
      </c>
      <c r="H238" s="13"/>
    </row>
    <row r="239" spans="1:8" ht="15">
      <c r="A239" s="14" t="s">
        <v>139</v>
      </c>
      <c r="C239" s="12" t="s">
        <v>6</v>
      </c>
      <c r="D239" s="13"/>
      <c r="E239" s="12" t="s">
        <v>6</v>
      </c>
      <c r="F239" s="13"/>
      <c r="G239" s="12" t="s">
        <v>131</v>
      </c>
      <c r="H239" s="13"/>
    </row>
    <row r="240" spans="3:8" ht="15">
      <c r="C240" s="17" t="s">
        <v>140</v>
      </c>
      <c r="D240" s="17"/>
      <c r="E240" s="17" t="s">
        <v>6</v>
      </c>
      <c r="F240" s="17"/>
      <c r="G240" s="17" t="s">
        <v>6</v>
      </c>
      <c r="H240" s="17"/>
    </row>
    <row r="241" spans="3:8" ht="15">
      <c r="C241" s="11" t="s">
        <v>7</v>
      </c>
      <c r="D241" s="11" t="s">
        <v>8</v>
      </c>
      <c r="E241" s="11" t="s">
        <v>7</v>
      </c>
      <c r="F241" s="11" t="s">
        <v>8</v>
      </c>
      <c r="G241" s="11" t="s">
        <v>7</v>
      </c>
      <c r="H241" s="11" t="s">
        <v>8</v>
      </c>
    </row>
    <row r="242" spans="1:8" ht="15">
      <c r="A242" s="14" t="s">
        <v>141</v>
      </c>
      <c r="C242" s="12" t="s">
        <v>105</v>
      </c>
      <c r="D242" s="13"/>
      <c r="E242" s="12" t="s">
        <v>6</v>
      </c>
      <c r="F242" s="13"/>
      <c r="G242" s="12" t="s">
        <v>6</v>
      </c>
      <c r="H242" s="13"/>
    </row>
    <row r="243" spans="1:8" ht="15">
      <c r="A243" s="14" t="s">
        <v>142</v>
      </c>
      <c r="C243" s="12" t="s">
        <v>85</v>
      </c>
      <c r="D243" s="13"/>
      <c r="E243" s="12" t="s">
        <v>6</v>
      </c>
      <c r="F243" s="13"/>
      <c r="G243" s="12" t="s">
        <v>6</v>
      </c>
      <c r="H243" s="13"/>
    </row>
    <row r="245" spans="2:8" ht="15">
      <c r="B245" s="6" t="s">
        <v>143</v>
      </c>
      <c r="C245" s="6" t="s">
        <v>74</v>
      </c>
      <c r="D245" s="7" t="s">
        <v>3</v>
      </c>
      <c r="E245" s="8">
        <v>367.95</v>
      </c>
      <c r="F245" s="9"/>
      <c r="G245" s="10">
        <f>SUM(D248:D248)</f>
        <v>0</v>
      </c>
      <c r="H245" s="10">
        <f>E245*G245</f>
        <v>0</v>
      </c>
    </row>
    <row r="246" spans="2:8" ht="15">
      <c r="B246" s="16" t="s">
        <v>6</v>
      </c>
      <c r="C246" s="17" t="s">
        <v>9</v>
      </c>
      <c r="D246" s="17"/>
      <c r="E246" s="17" t="s">
        <v>6</v>
      </c>
      <c r="F246" s="17"/>
      <c r="G246" s="17" t="s">
        <v>6</v>
      </c>
      <c r="H246" s="17"/>
    </row>
    <row r="247" spans="2:8" ht="15">
      <c r="B247" s="16"/>
      <c r="C247" s="11" t="s">
        <v>7</v>
      </c>
      <c r="D247" s="11" t="s">
        <v>8</v>
      </c>
      <c r="E247" s="11" t="s">
        <v>7</v>
      </c>
      <c r="F247" s="11" t="s">
        <v>8</v>
      </c>
      <c r="G247" s="11" t="s">
        <v>7</v>
      </c>
      <c r="H247" s="11" t="s">
        <v>8</v>
      </c>
    </row>
    <row r="248" spans="1:8" ht="15">
      <c r="A248" s="14" t="s">
        <v>144</v>
      </c>
      <c r="B248" s="16"/>
      <c r="C248" s="12" t="s">
        <v>79</v>
      </c>
      <c r="D248" s="13"/>
      <c r="E248" s="12" t="s">
        <v>6</v>
      </c>
      <c r="F248" s="13"/>
      <c r="G248" s="12" t="s">
        <v>6</v>
      </c>
      <c r="H248" s="13"/>
    </row>
    <row r="249" ht="12.75">
      <c r="B249" s="16"/>
    </row>
    <row r="250" ht="12.75">
      <c r="B250" s="16"/>
    </row>
    <row r="251" ht="12.75">
      <c r="B251" s="16"/>
    </row>
    <row r="252" ht="12.75">
      <c r="B252" s="16"/>
    </row>
    <row r="253" ht="12.75">
      <c r="B253" s="16"/>
    </row>
    <row r="254" ht="12.75">
      <c r="B254" s="16"/>
    </row>
    <row r="255" ht="12.75">
      <c r="B255" s="16"/>
    </row>
    <row r="257" spans="2:8" ht="15">
      <c r="B257" s="6" t="s">
        <v>145</v>
      </c>
      <c r="C257" s="6" t="s">
        <v>115</v>
      </c>
      <c r="D257" s="7" t="s">
        <v>3</v>
      </c>
      <c r="E257" s="8">
        <v>393.75</v>
      </c>
      <c r="F257" s="9"/>
      <c r="G257" s="10">
        <f>SUM(D260:D260)</f>
        <v>0</v>
      </c>
      <c r="H257" s="10">
        <f>E257*G257</f>
        <v>0</v>
      </c>
    </row>
    <row r="258" spans="2:8" ht="15">
      <c r="B258" s="16" t="s">
        <v>6</v>
      </c>
      <c r="C258" s="17" t="s">
        <v>17</v>
      </c>
      <c r="D258" s="17"/>
      <c r="E258" s="17" t="s">
        <v>6</v>
      </c>
      <c r="F258" s="17"/>
      <c r="G258" s="17" t="s">
        <v>6</v>
      </c>
      <c r="H258" s="17"/>
    </row>
    <row r="259" spans="2:8" ht="15">
      <c r="B259" s="16"/>
      <c r="C259" s="11" t="s">
        <v>7</v>
      </c>
      <c r="D259" s="11" t="s">
        <v>8</v>
      </c>
      <c r="E259" s="11" t="s">
        <v>7</v>
      </c>
      <c r="F259" s="11" t="s">
        <v>8</v>
      </c>
      <c r="G259" s="11" t="s">
        <v>7</v>
      </c>
      <c r="H259" s="11" t="s">
        <v>8</v>
      </c>
    </row>
    <row r="260" spans="1:8" ht="15">
      <c r="A260" s="14" t="s">
        <v>146</v>
      </c>
      <c r="B260" s="16"/>
      <c r="C260" s="12" t="s">
        <v>85</v>
      </c>
      <c r="D260" s="13"/>
      <c r="E260" s="12" t="s">
        <v>6</v>
      </c>
      <c r="F260" s="13"/>
      <c r="G260" s="12" t="s">
        <v>6</v>
      </c>
      <c r="H260" s="13"/>
    </row>
    <row r="261" ht="12.75">
      <c r="B261" s="16"/>
    </row>
    <row r="262" ht="12.75">
      <c r="B262" s="16"/>
    </row>
    <row r="263" ht="12.75">
      <c r="B263" s="16"/>
    </row>
    <row r="264" ht="12.75">
      <c r="B264" s="16"/>
    </row>
    <row r="265" ht="12.75">
      <c r="B265" s="16"/>
    </row>
    <row r="266" ht="12.75">
      <c r="B266" s="16"/>
    </row>
    <row r="267" ht="12.75">
      <c r="B267" s="16"/>
    </row>
    <row r="269" spans="2:8" ht="15">
      <c r="B269" s="6" t="s">
        <v>147</v>
      </c>
      <c r="C269" s="6" t="s">
        <v>115</v>
      </c>
      <c r="D269" s="7" t="s">
        <v>3</v>
      </c>
      <c r="E269" s="8">
        <v>409.99</v>
      </c>
      <c r="F269" s="9"/>
      <c r="G269" s="10">
        <f>SUM(D272:D277)+SUM(F272:F277)+SUM(H272:H273)+SUM(D280:D286)</f>
        <v>0</v>
      </c>
      <c r="H269" s="10">
        <f>E269*G269</f>
        <v>0</v>
      </c>
    </row>
    <row r="270" spans="2:8" ht="15">
      <c r="B270" s="16" t="s">
        <v>6</v>
      </c>
      <c r="C270" s="17" t="s">
        <v>9</v>
      </c>
      <c r="D270" s="17"/>
      <c r="E270" s="17" t="s">
        <v>17</v>
      </c>
      <c r="F270" s="17"/>
      <c r="G270" s="17" t="s">
        <v>148</v>
      </c>
      <c r="H270" s="17"/>
    </row>
    <row r="271" spans="2:8" ht="15">
      <c r="B271" s="16"/>
      <c r="C271" s="11" t="s">
        <v>7</v>
      </c>
      <c r="D271" s="11" t="s">
        <v>8</v>
      </c>
      <c r="E271" s="11" t="s">
        <v>7</v>
      </c>
      <c r="F271" s="11" t="s">
        <v>8</v>
      </c>
      <c r="G271" s="11" t="s">
        <v>7</v>
      </c>
      <c r="H271" s="11" t="s">
        <v>8</v>
      </c>
    </row>
    <row r="272" spans="1:8" ht="15">
      <c r="A272" s="14" t="s">
        <v>149</v>
      </c>
      <c r="B272" s="16"/>
      <c r="C272" s="12" t="s">
        <v>122</v>
      </c>
      <c r="D272" s="13"/>
      <c r="E272" s="12" t="s">
        <v>96</v>
      </c>
      <c r="F272" s="13"/>
      <c r="G272" s="12" t="s">
        <v>100</v>
      </c>
      <c r="H272" s="13"/>
    </row>
    <row r="273" spans="1:8" ht="15">
      <c r="A273" s="14" t="s">
        <v>150</v>
      </c>
      <c r="B273" s="16"/>
      <c r="C273" s="12" t="s">
        <v>96</v>
      </c>
      <c r="D273" s="13"/>
      <c r="E273" s="12" t="s">
        <v>102</v>
      </c>
      <c r="F273" s="13"/>
      <c r="G273" s="12" t="s">
        <v>102</v>
      </c>
      <c r="H273" s="13"/>
    </row>
    <row r="274" spans="1:8" ht="15">
      <c r="A274" s="14" t="s">
        <v>152</v>
      </c>
      <c r="B274" s="16"/>
      <c r="C274" s="12" t="s">
        <v>128</v>
      </c>
      <c r="D274" s="13"/>
      <c r="E274" s="12" t="s">
        <v>151</v>
      </c>
      <c r="F274" s="13"/>
      <c r="G274" s="12" t="s">
        <v>6</v>
      </c>
      <c r="H274" s="13"/>
    </row>
    <row r="275" spans="1:8" ht="15">
      <c r="A275" s="14" t="s">
        <v>154</v>
      </c>
      <c r="B275" s="16"/>
      <c r="C275" s="12" t="s">
        <v>151</v>
      </c>
      <c r="D275" s="13"/>
      <c r="E275" s="12" t="s">
        <v>153</v>
      </c>
      <c r="F275" s="13"/>
      <c r="G275" s="12" t="s">
        <v>6</v>
      </c>
      <c r="H275" s="13"/>
    </row>
    <row r="276" spans="1:8" ht="15">
      <c r="A276" s="14" t="s">
        <v>155</v>
      </c>
      <c r="B276" s="16"/>
      <c r="C276" s="12" t="s">
        <v>153</v>
      </c>
      <c r="D276" s="13"/>
      <c r="E276" s="12" t="s">
        <v>131</v>
      </c>
      <c r="F276" s="13"/>
      <c r="G276" s="12" t="s">
        <v>6</v>
      </c>
      <c r="H276" s="13"/>
    </row>
    <row r="277" spans="1:8" ht="15">
      <c r="A277" s="14" t="s">
        <v>157</v>
      </c>
      <c r="B277" s="16"/>
      <c r="C277" s="12" t="s">
        <v>131</v>
      </c>
      <c r="D277" s="13"/>
      <c r="E277" s="12" t="s">
        <v>156</v>
      </c>
      <c r="F277" s="13"/>
      <c r="G277" s="12" t="s">
        <v>6</v>
      </c>
      <c r="H277" s="13"/>
    </row>
    <row r="278" spans="2:8" ht="15">
      <c r="B278" s="16"/>
      <c r="C278" s="17" t="s">
        <v>32</v>
      </c>
      <c r="D278" s="17"/>
      <c r="E278" s="17" t="s">
        <v>6</v>
      </c>
      <c r="F278" s="17"/>
      <c r="G278" s="17" t="s">
        <v>6</v>
      </c>
      <c r="H278" s="17"/>
    </row>
    <row r="279" spans="2:8" ht="15">
      <c r="B279" s="16"/>
      <c r="C279" s="11" t="s">
        <v>7</v>
      </c>
      <c r="D279" s="11" t="s">
        <v>8</v>
      </c>
      <c r="E279" s="11" t="s">
        <v>7</v>
      </c>
      <c r="F279" s="11" t="s">
        <v>8</v>
      </c>
      <c r="G279" s="11" t="s">
        <v>7</v>
      </c>
      <c r="H279" s="11" t="s">
        <v>8</v>
      </c>
    </row>
    <row r="280" spans="1:8" ht="15">
      <c r="A280" s="14" t="s">
        <v>158</v>
      </c>
      <c r="C280" s="12" t="s">
        <v>92</v>
      </c>
      <c r="D280" s="13"/>
      <c r="E280" s="12" t="s">
        <v>6</v>
      </c>
      <c r="F280" s="13"/>
      <c r="G280" s="12" t="s">
        <v>6</v>
      </c>
      <c r="H280" s="13"/>
    </row>
    <row r="281" spans="1:8" ht="15">
      <c r="A281" s="14" t="s">
        <v>159</v>
      </c>
      <c r="C281" s="12" t="s">
        <v>89</v>
      </c>
      <c r="D281" s="13"/>
      <c r="E281" s="12" t="s">
        <v>6</v>
      </c>
      <c r="F281" s="13"/>
      <c r="G281" s="12" t="s">
        <v>6</v>
      </c>
      <c r="H281" s="13"/>
    </row>
    <row r="282" spans="1:8" ht="15">
      <c r="A282" s="14" t="s">
        <v>160</v>
      </c>
      <c r="C282" s="12" t="s">
        <v>126</v>
      </c>
      <c r="D282" s="13"/>
      <c r="E282" s="12" t="s">
        <v>6</v>
      </c>
      <c r="F282" s="13"/>
      <c r="G282" s="12" t="s">
        <v>6</v>
      </c>
      <c r="H282" s="13"/>
    </row>
    <row r="283" spans="1:8" ht="15">
      <c r="A283" s="14" t="s">
        <v>161</v>
      </c>
      <c r="C283" s="12" t="s">
        <v>100</v>
      </c>
      <c r="D283" s="13"/>
      <c r="E283" s="12" t="s">
        <v>6</v>
      </c>
      <c r="F283" s="13"/>
      <c r="G283" s="12" t="s">
        <v>6</v>
      </c>
      <c r="H283" s="13"/>
    </row>
    <row r="284" spans="1:8" ht="15">
      <c r="A284" s="14" t="s">
        <v>162</v>
      </c>
      <c r="C284" s="12" t="s">
        <v>125</v>
      </c>
      <c r="D284" s="13"/>
      <c r="E284" s="12" t="s">
        <v>6</v>
      </c>
      <c r="F284" s="13"/>
      <c r="G284" s="12" t="s">
        <v>6</v>
      </c>
      <c r="H284" s="13"/>
    </row>
    <row r="285" spans="1:8" ht="15">
      <c r="A285" s="14" t="s">
        <v>163</v>
      </c>
      <c r="C285" s="12" t="s">
        <v>137</v>
      </c>
      <c r="D285" s="13"/>
      <c r="E285" s="12" t="s">
        <v>6</v>
      </c>
      <c r="F285" s="13"/>
      <c r="G285" s="12" t="s">
        <v>6</v>
      </c>
      <c r="H285" s="13"/>
    </row>
    <row r="286" spans="1:8" ht="15">
      <c r="A286" s="14" t="s">
        <v>164</v>
      </c>
      <c r="C286" s="12" t="s">
        <v>131</v>
      </c>
      <c r="D286" s="13"/>
      <c r="E286" s="12" t="s">
        <v>6</v>
      </c>
      <c r="F286" s="13"/>
      <c r="G286" s="12" t="s">
        <v>6</v>
      </c>
      <c r="H286" s="13"/>
    </row>
    <row r="288" spans="2:8" ht="15">
      <c r="B288" s="6" t="s">
        <v>165</v>
      </c>
      <c r="C288" s="6" t="s">
        <v>88</v>
      </c>
      <c r="D288" s="7" t="s">
        <v>3</v>
      </c>
      <c r="E288" s="8">
        <v>519.89</v>
      </c>
      <c r="F288" s="9"/>
      <c r="G288" s="10">
        <f>SUM(D291:D291)</f>
        <v>0</v>
      </c>
      <c r="H288" s="10">
        <f>E288*G288</f>
        <v>0</v>
      </c>
    </row>
    <row r="289" spans="2:8" ht="15">
      <c r="B289" s="16" t="s">
        <v>6</v>
      </c>
      <c r="C289" s="17" t="s">
        <v>47</v>
      </c>
      <c r="D289" s="17"/>
      <c r="E289" s="17" t="s">
        <v>6</v>
      </c>
      <c r="F289" s="17"/>
      <c r="G289" s="17" t="s">
        <v>6</v>
      </c>
      <c r="H289" s="17"/>
    </row>
    <row r="290" spans="2:8" ht="15">
      <c r="B290" s="16"/>
      <c r="C290" s="11" t="s">
        <v>7</v>
      </c>
      <c r="D290" s="11" t="s">
        <v>8</v>
      </c>
      <c r="E290" s="11" t="s">
        <v>7</v>
      </c>
      <c r="F290" s="11" t="s">
        <v>8</v>
      </c>
      <c r="G290" s="11" t="s">
        <v>7</v>
      </c>
      <c r="H290" s="11" t="s">
        <v>8</v>
      </c>
    </row>
    <row r="291" spans="1:8" ht="15">
      <c r="A291" s="14" t="s">
        <v>166</v>
      </c>
      <c r="B291" s="16"/>
      <c r="C291" s="12" t="s">
        <v>105</v>
      </c>
      <c r="D291" s="13"/>
      <c r="E291" s="12" t="s">
        <v>6</v>
      </c>
      <c r="F291" s="13"/>
      <c r="G291" s="12" t="s">
        <v>6</v>
      </c>
      <c r="H291" s="13"/>
    </row>
    <row r="292" ht="12.75">
      <c r="B292" s="16"/>
    </row>
    <row r="293" ht="12.75">
      <c r="B293" s="16"/>
    </row>
    <row r="294" ht="12.75">
      <c r="B294" s="16"/>
    </row>
    <row r="295" ht="12.75">
      <c r="B295" s="16"/>
    </row>
    <row r="296" ht="12.75">
      <c r="B296" s="16"/>
    </row>
    <row r="297" ht="12.75">
      <c r="B297" s="16"/>
    </row>
    <row r="298" ht="12.75">
      <c r="B298" s="16"/>
    </row>
    <row r="300" spans="2:8" ht="15">
      <c r="B300" s="6" t="s">
        <v>167</v>
      </c>
      <c r="C300" s="6" t="s">
        <v>88</v>
      </c>
      <c r="D300" s="7" t="s">
        <v>3</v>
      </c>
      <c r="E300" s="8">
        <v>452.04</v>
      </c>
      <c r="F300" s="9"/>
      <c r="G300" s="10">
        <f>SUM(D303:D304)+SUM(F303:F304)+SUM(H303:H306)+SUM(D309:D311)</f>
        <v>0</v>
      </c>
      <c r="H300" s="10">
        <f>E300*G300</f>
        <v>0</v>
      </c>
    </row>
    <row r="301" spans="2:8" ht="15">
      <c r="B301" s="16" t="s">
        <v>6</v>
      </c>
      <c r="C301" s="17" t="s">
        <v>9</v>
      </c>
      <c r="D301" s="17"/>
      <c r="E301" s="17" t="s">
        <v>17</v>
      </c>
      <c r="F301" s="17"/>
      <c r="G301" s="17" t="s">
        <v>43</v>
      </c>
      <c r="H301" s="17"/>
    </row>
    <row r="302" spans="2:8" ht="15">
      <c r="B302" s="16"/>
      <c r="C302" s="11" t="s">
        <v>7</v>
      </c>
      <c r="D302" s="11" t="s">
        <v>8</v>
      </c>
      <c r="E302" s="11" t="s">
        <v>7</v>
      </c>
      <c r="F302" s="11" t="s">
        <v>8</v>
      </c>
      <c r="G302" s="11" t="s">
        <v>7</v>
      </c>
      <c r="H302" s="11" t="s">
        <v>8</v>
      </c>
    </row>
    <row r="303" spans="1:8" ht="15">
      <c r="A303" s="14" t="s">
        <v>168</v>
      </c>
      <c r="B303" s="16"/>
      <c r="C303" s="12" t="s">
        <v>85</v>
      </c>
      <c r="D303" s="13"/>
      <c r="E303" s="12" t="s">
        <v>105</v>
      </c>
      <c r="F303" s="13"/>
      <c r="G303" s="12" t="s">
        <v>105</v>
      </c>
      <c r="H303" s="13"/>
    </row>
    <row r="304" spans="1:8" ht="15">
      <c r="A304" s="14" t="s">
        <v>169</v>
      </c>
      <c r="B304" s="16"/>
      <c r="C304" s="12" t="s">
        <v>122</v>
      </c>
      <c r="D304" s="13"/>
      <c r="E304" s="12" t="s">
        <v>85</v>
      </c>
      <c r="F304" s="13"/>
      <c r="G304" s="12" t="s">
        <v>85</v>
      </c>
      <c r="H304" s="13"/>
    </row>
    <row r="305" spans="1:8" ht="15">
      <c r="A305" s="14" t="s">
        <v>170</v>
      </c>
      <c r="B305" s="16"/>
      <c r="C305" s="12" t="s">
        <v>6</v>
      </c>
      <c r="D305" s="13"/>
      <c r="E305" s="12" t="s">
        <v>6</v>
      </c>
      <c r="F305" s="13"/>
      <c r="G305" s="12" t="s">
        <v>126</v>
      </c>
      <c r="H305" s="13"/>
    </row>
    <row r="306" spans="1:8" ht="15">
      <c r="A306" s="14" t="s">
        <v>171</v>
      </c>
      <c r="B306" s="16"/>
      <c r="C306" s="12" t="s">
        <v>6</v>
      </c>
      <c r="D306" s="13"/>
      <c r="E306" s="12" t="s">
        <v>6</v>
      </c>
      <c r="F306" s="13"/>
      <c r="G306" s="12" t="s">
        <v>96</v>
      </c>
      <c r="H306" s="13"/>
    </row>
    <row r="307" spans="2:8" ht="15">
      <c r="B307" s="16"/>
      <c r="C307" s="17" t="s">
        <v>32</v>
      </c>
      <c r="D307" s="17"/>
      <c r="E307" s="17" t="s">
        <v>6</v>
      </c>
      <c r="F307" s="17"/>
      <c r="G307" s="17" t="s">
        <v>6</v>
      </c>
      <c r="H307" s="17"/>
    </row>
    <row r="308" spans="2:8" ht="15">
      <c r="B308" s="16"/>
      <c r="C308" s="11" t="s">
        <v>7</v>
      </c>
      <c r="D308" s="11" t="s">
        <v>8</v>
      </c>
      <c r="E308" s="11" t="s">
        <v>7</v>
      </c>
      <c r="F308" s="11" t="s">
        <v>8</v>
      </c>
      <c r="G308" s="11" t="s">
        <v>7</v>
      </c>
      <c r="H308" s="11" t="s">
        <v>8</v>
      </c>
    </row>
    <row r="309" spans="1:8" ht="15">
      <c r="A309" s="14" t="s">
        <v>172</v>
      </c>
      <c r="B309" s="16"/>
      <c r="C309" s="12" t="s">
        <v>106</v>
      </c>
      <c r="D309" s="13"/>
      <c r="E309" s="12" t="s">
        <v>6</v>
      </c>
      <c r="F309" s="13"/>
      <c r="G309" s="12" t="s">
        <v>6</v>
      </c>
      <c r="H309" s="13"/>
    </row>
    <row r="310" spans="1:8" ht="15">
      <c r="A310" s="14" t="s">
        <v>173</v>
      </c>
      <c r="B310" s="16"/>
      <c r="C310" s="12" t="s">
        <v>105</v>
      </c>
      <c r="D310" s="13"/>
      <c r="E310" s="12" t="s">
        <v>6</v>
      </c>
      <c r="F310" s="13"/>
      <c r="G310" s="12" t="s">
        <v>6</v>
      </c>
      <c r="H310" s="13"/>
    </row>
    <row r="311" spans="1:8" ht="15">
      <c r="A311" s="14" t="s">
        <v>174</v>
      </c>
      <c r="C311" s="12" t="s">
        <v>85</v>
      </c>
      <c r="D311" s="13"/>
      <c r="E311" s="12" t="s">
        <v>6</v>
      </c>
      <c r="F311" s="13"/>
      <c r="G311" s="12" t="s">
        <v>6</v>
      </c>
      <c r="H311" s="13"/>
    </row>
    <row r="313" spans="2:8" ht="15">
      <c r="B313" s="6" t="s">
        <v>175</v>
      </c>
      <c r="C313" s="6" t="s">
        <v>115</v>
      </c>
      <c r="D313" s="7" t="s">
        <v>3</v>
      </c>
      <c r="E313" s="8">
        <v>473.07</v>
      </c>
      <c r="F313" s="9"/>
      <c r="G313" s="10">
        <f>SUM(D316:D323)+SUM(F316:F321)+SUM(H316:H323)+SUM(D326:D327)</f>
        <v>0</v>
      </c>
      <c r="H313" s="10">
        <f>E313*G313</f>
        <v>0</v>
      </c>
    </row>
    <row r="314" spans="2:8" ht="15">
      <c r="B314" s="16" t="s">
        <v>6</v>
      </c>
      <c r="C314" s="17" t="s">
        <v>9</v>
      </c>
      <c r="D314" s="17"/>
      <c r="E314" s="17" t="s">
        <v>17</v>
      </c>
      <c r="F314" s="17"/>
      <c r="G314" s="17" t="s">
        <v>32</v>
      </c>
      <c r="H314" s="17"/>
    </row>
    <row r="315" spans="2:8" ht="15">
      <c r="B315" s="16"/>
      <c r="C315" s="11" t="s">
        <v>7</v>
      </c>
      <c r="D315" s="11" t="s">
        <v>8</v>
      </c>
      <c r="E315" s="11" t="s">
        <v>7</v>
      </c>
      <c r="F315" s="11" t="s">
        <v>8</v>
      </c>
      <c r="G315" s="11" t="s">
        <v>7</v>
      </c>
      <c r="H315" s="11" t="s">
        <v>8</v>
      </c>
    </row>
    <row r="316" spans="1:8" ht="15">
      <c r="A316" s="14" t="s">
        <v>176</v>
      </c>
      <c r="B316" s="16"/>
      <c r="C316" s="12" t="s">
        <v>92</v>
      </c>
      <c r="D316" s="13"/>
      <c r="E316" s="12" t="s">
        <v>89</v>
      </c>
      <c r="F316" s="13"/>
      <c r="G316" s="12" t="s">
        <v>92</v>
      </c>
      <c r="H316" s="13"/>
    </row>
    <row r="317" spans="1:8" ht="15">
      <c r="A317" s="14" t="s">
        <v>177</v>
      </c>
      <c r="B317" s="16"/>
      <c r="C317" s="12" t="s">
        <v>89</v>
      </c>
      <c r="D317" s="13"/>
      <c r="E317" s="12" t="s">
        <v>126</v>
      </c>
      <c r="F317" s="13"/>
      <c r="G317" s="12" t="s">
        <v>89</v>
      </c>
      <c r="H317" s="13"/>
    </row>
    <row r="318" spans="1:8" ht="15">
      <c r="A318" s="14" t="s">
        <v>178</v>
      </c>
      <c r="B318" s="16"/>
      <c r="C318" s="12" t="s">
        <v>126</v>
      </c>
      <c r="D318" s="13"/>
      <c r="E318" s="12" t="s">
        <v>122</v>
      </c>
      <c r="F318" s="13"/>
      <c r="G318" s="12" t="s">
        <v>126</v>
      </c>
      <c r="H318" s="13"/>
    </row>
    <row r="319" spans="1:8" ht="15">
      <c r="A319" s="14" t="s">
        <v>179</v>
      </c>
      <c r="B319" s="16"/>
      <c r="C319" s="12" t="s">
        <v>119</v>
      </c>
      <c r="D319" s="13"/>
      <c r="E319" s="12" t="s">
        <v>96</v>
      </c>
      <c r="F319" s="13"/>
      <c r="G319" s="12" t="s">
        <v>119</v>
      </c>
      <c r="H319" s="13"/>
    </row>
    <row r="320" spans="1:8" ht="15">
      <c r="A320" s="14" t="s">
        <v>180</v>
      </c>
      <c r="B320" s="16"/>
      <c r="C320" s="12" t="s">
        <v>122</v>
      </c>
      <c r="D320" s="13"/>
      <c r="E320" s="12" t="s">
        <v>125</v>
      </c>
      <c r="F320" s="13"/>
      <c r="G320" s="12" t="s">
        <v>122</v>
      </c>
      <c r="H320" s="13"/>
    </row>
    <row r="321" spans="1:8" ht="15">
      <c r="A321" s="14" t="s">
        <v>181</v>
      </c>
      <c r="B321" s="16"/>
      <c r="C321" s="12" t="s">
        <v>96</v>
      </c>
      <c r="D321" s="13"/>
      <c r="E321" s="12" t="s">
        <v>128</v>
      </c>
      <c r="F321" s="13"/>
      <c r="G321" s="12" t="s">
        <v>96</v>
      </c>
      <c r="H321" s="13"/>
    </row>
    <row r="322" spans="1:8" ht="15">
      <c r="A322" s="14" t="s">
        <v>182</v>
      </c>
      <c r="B322" s="16"/>
      <c r="C322" s="12" t="s">
        <v>125</v>
      </c>
      <c r="D322" s="13"/>
      <c r="E322" s="12" t="s">
        <v>6</v>
      </c>
      <c r="F322" s="13"/>
      <c r="G322" s="12" t="s">
        <v>125</v>
      </c>
      <c r="H322" s="13"/>
    </row>
    <row r="323" spans="1:8" ht="15">
      <c r="A323" s="14" t="s">
        <v>183</v>
      </c>
      <c r="B323" s="16"/>
      <c r="C323" s="12" t="s">
        <v>128</v>
      </c>
      <c r="D323" s="13"/>
      <c r="E323" s="12" t="s">
        <v>6</v>
      </c>
      <c r="F323" s="13"/>
      <c r="G323" s="12" t="s">
        <v>128</v>
      </c>
      <c r="H323" s="13"/>
    </row>
    <row r="324" spans="3:8" ht="15">
      <c r="C324" s="17" t="s">
        <v>140</v>
      </c>
      <c r="D324" s="17"/>
      <c r="E324" s="17" t="s">
        <v>6</v>
      </c>
      <c r="F324" s="17"/>
      <c r="G324" s="17" t="s">
        <v>6</v>
      </c>
      <c r="H324" s="17"/>
    </row>
    <row r="325" spans="3:8" ht="15">
      <c r="C325" s="11" t="s">
        <v>7</v>
      </c>
      <c r="D325" s="11" t="s">
        <v>8</v>
      </c>
      <c r="E325" s="11" t="s">
        <v>7</v>
      </c>
      <c r="F325" s="11" t="s">
        <v>8</v>
      </c>
      <c r="G325" s="11" t="s">
        <v>7</v>
      </c>
      <c r="H325" s="11" t="s">
        <v>8</v>
      </c>
    </row>
    <row r="326" spans="1:8" ht="15">
      <c r="A326" s="14" t="s">
        <v>184</v>
      </c>
      <c r="C326" s="12" t="s">
        <v>106</v>
      </c>
      <c r="D326" s="13"/>
      <c r="E326" s="12" t="s">
        <v>6</v>
      </c>
      <c r="F326" s="13"/>
      <c r="G326" s="12" t="s">
        <v>6</v>
      </c>
      <c r="H326" s="13"/>
    </row>
    <row r="327" spans="1:8" ht="15">
      <c r="A327" s="14" t="s">
        <v>185</v>
      </c>
      <c r="C327" s="12" t="s">
        <v>105</v>
      </c>
      <c r="D327" s="13"/>
      <c r="E327" s="12" t="s">
        <v>6</v>
      </c>
      <c r="F327" s="13"/>
      <c r="G327" s="12" t="s">
        <v>6</v>
      </c>
      <c r="H327" s="13"/>
    </row>
    <row r="329" spans="2:8" ht="15">
      <c r="B329" s="6" t="s">
        <v>186</v>
      </c>
      <c r="C329" s="6" t="s">
        <v>115</v>
      </c>
      <c r="D329" s="7" t="s">
        <v>3</v>
      </c>
      <c r="E329" s="8">
        <v>433.88</v>
      </c>
      <c r="F329" s="9"/>
      <c r="G329" s="10">
        <f>SUM(D332:D332)</f>
        <v>0</v>
      </c>
      <c r="H329" s="10">
        <f>E329*G329</f>
        <v>0</v>
      </c>
    </row>
    <row r="330" spans="2:8" ht="15">
      <c r="B330" s="16" t="s">
        <v>6</v>
      </c>
      <c r="C330" s="17" t="s">
        <v>9</v>
      </c>
      <c r="D330" s="17"/>
      <c r="E330" s="17" t="s">
        <v>6</v>
      </c>
      <c r="F330" s="17"/>
      <c r="G330" s="17" t="s">
        <v>6</v>
      </c>
      <c r="H330" s="17"/>
    </row>
    <row r="331" spans="2:8" ht="15">
      <c r="B331" s="16"/>
      <c r="C331" s="11" t="s">
        <v>7</v>
      </c>
      <c r="D331" s="11" t="s">
        <v>8</v>
      </c>
      <c r="E331" s="11" t="s">
        <v>7</v>
      </c>
      <c r="F331" s="11" t="s">
        <v>8</v>
      </c>
      <c r="G331" s="11" t="s">
        <v>7</v>
      </c>
      <c r="H331" s="11" t="s">
        <v>8</v>
      </c>
    </row>
    <row r="332" spans="1:8" ht="15">
      <c r="A332" s="14" t="s">
        <v>187</v>
      </c>
      <c r="B332" s="16"/>
      <c r="C332" s="12" t="s">
        <v>126</v>
      </c>
      <c r="D332" s="13"/>
      <c r="E332" s="12" t="s">
        <v>6</v>
      </c>
      <c r="F332" s="13"/>
      <c r="G332" s="12" t="s">
        <v>6</v>
      </c>
      <c r="H332" s="13"/>
    </row>
    <row r="333" ht="12.75">
      <c r="B333" s="16"/>
    </row>
    <row r="334" ht="12.75">
      <c r="B334" s="16"/>
    </row>
    <row r="335" ht="12.75">
      <c r="B335" s="16"/>
    </row>
    <row r="336" ht="12.75">
      <c r="B336" s="16"/>
    </row>
    <row r="337" ht="12.75">
      <c r="B337" s="16"/>
    </row>
    <row r="338" ht="12.75">
      <c r="B338" s="16"/>
    </row>
    <row r="339" ht="12.75">
      <c r="B339" s="16"/>
    </row>
    <row r="341" spans="2:8" ht="15">
      <c r="B341" s="6" t="s">
        <v>188</v>
      </c>
      <c r="C341" s="6" t="s">
        <v>115</v>
      </c>
      <c r="D341" s="7" t="s">
        <v>3</v>
      </c>
      <c r="E341" s="8">
        <v>461.6</v>
      </c>
      <c r="F341" s="9"/>
      <c r="G341" s="10">
        <f>SUM(D344:D353)+SUM(F344:F348)+SUM(H344:H352)</f>
        <v>0</v>
      </c>
      <c r="H341" s="10">
        <f>E341*G341</f>
        <v>0</v>
      </c>
    </row>
    <row r="342" spans="2:8" ht="15">
      <c r="B342" s="16" t="s">
        <v>6</v>
      </c>
      <c r="C342" s="17" t="s">
        <v>17</v>
      </c>
      <c r="D342" s="17"/>
      <c r="E342" s="17" t="s">
        <v>189</v>
      </c>
      <c r="F342" s="17"/>
      <c r="G342" s="17" t="s">
        <v>32</v>
      </c>
      <c r="H342" s="17"/>
    </row>
    <row r="343" spans="2:8" ht="15">
      <c r="B343" s="16"/>
      <c r="C343" s="11" t="s">
        <v>7</v>
      </c>
      <c r="D343" s="11" t="s">
        <v>8</v>
      </c>
      <c r="E343" s="11" t="s">
        <v>7</v>
      </c>
      <c r="F343" s="11" t="s">
        <v>8</v>
      </c>
      <c r="G343" s="11" t="s">
        <v>7</v>
      </c>
      <c r="H343" s="11" t="s">
        <v>8</v>
      </c>
    </row>
    <row r="344" spans="1:8" ht="15">
      <c r="A344" s="14" t="s">
        <v>190</v>
      </c>
      <c r="B344" s="16"/>
      <c r="C344" s="12" t="s">
        <v>100</v>
      </c>
      <c r="D344" s="13"/>
      <c r="E344" s="12" t="s">
        <v>100</v>
      </c>
      <c r="F344" s="13"/>
      <c r="G344" s="12" t="s">
        <v>122</v>
      </c>
      <c r="H344" s="13"/>
    </row>
    <row r="345" spans="1:8" ht="15">
      <c r="A345" s="14" t="s">
        <v>191</v>
      </c>
      <c r="B345" s="16"/>
      <c r="C345" s="12" t="s">
        <v>96</v>
      </c>
      <c r="D345" s="13"/>
      <c r="E345" s="12" t="s">
        <v>102</v>
      </c>
      <c r="F345" s="13"/>
      <c r="G345" s="12" t="s">
        <v>96</v>
      </c>
      <c r="H345" s="13"/>
    </row>
    <row r="346" spans="1:8" ht="15">
      <c r="A346" s="14" t="s">
        <v>193</v>
      </c>
      <c r="B346" s="16"/>
      <c r="C346" s="12" t="s">
        <v>102</v>
      </c>
      <c r="D346" s="13"/>
      <c r="E346" s="12" t="s">
        <v>192</v>
      </c>
      <c r="F346" s="13"/>
      <c r="G346" s="12" t="s">
        <v>102</v>
      </c>
      <c r="H346" s="13"/>
    </row>
    <row r="347" spans="1:8" ht="15">
      <c r="A347" s="14" t="s">
        <v>195</v>
      </c>
      <c r="B347" s="16"/>
      <c r="C347" s="12" t="s">
        <v>151</v>
      </c>
      <c r="D347" s="13"/>
      <c r="E347" s="12" t="s">
        <v>194</v>
      </c>
      <c r="F347" s="13"/>
      <c r="G347" s="12" t="s">
        <v>131</v>
      </c>
      <c r="H347" s="13"/>
    </row>
    <row r="348" spans="1:8" ht="15">
      <c r="A348" s="14" t="s">
        <v>197</v>
      </c>
      <c r="B348" s="16"/>
      <c r="C348" s="12" t="s">
        <v>153</v>
      </c>
      <c r="D348" s="13"/>
      <c r="E348" s="12" t="s">
        <v>196</v>
      </c>
      <c r="F348" s="13"/>
      <c r="G348" s="12" t="s">
        <v>156</v>
      </c>
      <c r="H348" s="13"/>
    </row>
    <row r="349" spans="1:8" ht="15">
      <c r="A349" s="14" t="s">
        <v>198</v>
      </c>
      <c r="B349" s="16"/>
      <c r="C349" s="12" t="s">
        <v>131</v>
      </c>
      <c r="D349" s="13"/>
      <c r="E349" s="12" t="s">
        <v>6</v>
      </c>
      <c r="F349" s="13"/>
      <c r="G349" s="12" t="s">
        <v>192</v>
      </c>
      <c r="H349" s="13"/>
    </row>
    <row r="350" spans="1:8" ht="15">
      <c r="A350" s="14" t="s">
        <v>200</v>
      </c>
      <c r="B350" s="16"/>
      <c r="C350" s="12" t="s">
        <v>156</v>
      </c>
      <c r="D350" s="13"/>
      <c r="E350" s="12" t="s">
        <v>6</v>
      </c>
      <c r="F350" s="13"/>
      <c r="G350" s="12" t="s">
        <v>199</v>
      </c>
      <c r="H350" s="13"/>
    </row>
    <row r="351" spans="1:8" ht="15">
      <c r="A351" s="14" t="s">
        <v>201</v>
      </c>
      <c r="B351" s="16"/>
      <c r="C351" s="12" t="s">
        <v>192</v>
      </c>
      <c r="D351" s="13"/>
      <c r="E351" s="12" t="s">
        <v>6</v>
      </c>
      <c r="F351" s="13"/>
      <c r="G351" s="12" t="s">
        <v>194</v>
      </c>
      <c r="H351" s="13"/>
    </row>
    <row r="352" spans="1:8" ht="15">
      <c r="A352" s="14" t="s">
        <v>202</v>
      </c>
      <c r="C352" s="12" t="s">
        <v>199</v>
      </c>
      <c r="D352" s="13"/>
      <c r="E352" s="12" t="s">
        <v>6</v>
      </c>
      <c r="F352" s="13"/>
      <c r="G352" s="12" t="s">
        <v>196</v>
      </c>
      <c r="H352" s="13"/>
    </row>
    <row r="353" spans="1:8" ht="15">
      <c r="A353" s="14" t="s">
        <v>203</v>
      </c>
      <c r="C353" s="12" t="s">
        <v>194</v>
      </c>
      <c r="D353" s="13"/>
      <c r="E353" s="12" t="s">
        <v>6</v>
      </c>
      <c r="F353" s="13"/>
      <c r="G353" s="12" t="s">
        <v>6</v>
      </c>
      <c r="H353" s="13"/>
    </row>
    <row r="355" spans="2:8" ht="15">
      <c r="B355" s="6" t="s">
        <v>204</v>
      </c>
      <c r="C355" s="6" t="s">
        <v>88</v>
      </c>
      <c r="D355" s="7" t="s">
        <v>3</v>
      </c>
      <c r="E355" s="8">
        <v>461.6</v>
      </c>
      <c r="F355" s="9"/>
      <c r="G355" s="10">
        <f>SUM(D358:D359)+SUM(F358:F358)+SUM(H358:H359)</f>
        <v>0</v>
      </c>
      <c r="H355" s="10">
        <f>E355*G355</f>
        <v>0</v>
      </c>
    </row>
    <row r="356" spans="2:8" ht="15">
      <c r="B356" s="16" t="s">
        <v>6</v>
      </c>
      <c r="C356" s="17" t="s">
        <v>17</v>
      </c>
      <c r="D356" s="17"/>
      <c r="E356" s="17" t="s">
        <v>43</v>
      </c>
      <c r="F356" s="17"/>
      <c r="G356" s="17" t="s">
        <v>47</v>
      </c>
      <c r="H356" s="17"/>
    </row>
    <row r="357" spans="2:8" ht="15">
      <c r="B357" s="16"/>
      <c r="C357" s="11" t="s">
        <v>7</v>
      </c>
      <c r="D357" s="11" t="s">
        <v>8</v>
      </c>
      <c r="E357" s="11" t="s">
        <v>7</v>
      </c>
      <c r="F357" s="11" t="s">
        <v>8</v>
      </c>
      <c r="G357" s="11" t="s">
        <v>7</v>
      </c>
      <c r="H357" s="11" t="s">
        <v>8</v>
      </c>
    </row>
    <row r="358" spans="1:8" ht="15">
      <c r="A358" s="14" t="s">
        <v>205</v>
      </c>
      <c r="B358" s="16"/>
      <c r="C358" s="12" t="s">
        <v>92</v>
      </c>
      <c r="D358" s="13"/>
      <c r="E358" s="12" t="s">
        <v>105</v>
      </c>
      <c r="F358" s="13"/>
      <c r="G358" s="12" t="s">
        <v>105</v>
      </c>
      <c r="H358" s="13"/>
    </row>
    <row r="359" spans="1:8" ht="15">
      <c r="A359" s="14" t="s">
        <v>206</v>
      </c>
      <c r="B359" s="16"/>
      <c r="C359" s="12" t="s">
        <v>89</v>
      </c>
      <c r="D359" s="13"/>
      <c r="E359" s="12" t="s">
        <v>6</v>
      </c>
      <c r="F359" s="13"/>
      <c r="G359" s="12" t="s">
        <v>85</v>
      </c>
      <c r="H359" s="13"/>
    </row>
    <row r="360" ht="12.75">
      <c r="B360" s="16"/>
    </row>
    <row r="361" ht="12.75">
      <c r="B361" s="16"/>
    </row>
    <row r="362" ht="12.75">
      <c r="B362" s="16"/>
    </row>
    <row r="363" ht="12.75">
      <c r="B363" s="16"/>
    </row>
    <row r="364" ht="12.75">
      <c r="B364" s="16"/>
    </row>
    <row r="365" ht="12.75">
      <c r="B365" s="16"/>
    </row>
    <row r="367" spans="2:8" ht="15">
      <c r="B367" s="6" t="s">
        <v>207</v>
      </c>
      <c r="C367" s="6" t="s">
        <v>208</v>
      </c>
      <c r="D367" s="7" t="s">
        <v>3</v>
      </c>
      <c r="E367" s="8">
        <v>527.54</v>
      </c>
      <c r="F367" s="9"/>
      <c r="G367" s="10">
        <f>SUM(D370:D370)+SUM(F370:F370)+SUM(H370:H370)</f>
        <v>0</v>
      </c>
      <c r="H367" s="10">
        <f>E367*G367</f>
        <v>0</v>
      </c>
    </row>
    <row r="368" spans="2:8" ht="15">
      <c r="B368" s="16" t="s">
        <v>6</v>
      </c>
      <c r="C368" s="17" t="s">
        <v>17</v>
      </c>
      <c r="D368" s="17"/>
      <c r="E368" s="17" t="s">
        <v>43</v>
      </c>
      <c r="F368" s="17"/>
      <c r="G368" s="17" t="s">
        <v>47</v>
      </c>
      <c r="H368" s="17"/>
    </row>
    <row r="369" spans="2:8" ht="15">
      <c r="B369" s="16"/>
      <c r="C369" s="11" t="s">
        <v>7</v>
      </c>
      <c r="D369" s="11" t="s">
        <v>8</v>
      </c>
      <c r="E369" s="11" t="s">
        <v>7</v>
      </c>
      <c r="F369" s="11" t="s">
        <v>8</v>
      </c>
      <c r="G369" s="11" t="s">
        <v>7</v>
      </c>
      <c r="H369" s="11" t="s">
        <v>8</v>
      </c>
    </row>
    <row r="370" spans="1:8" ht="15">
      <c r="A370" s="14" t="s">
        <v>209</v>
      </c>
      <c r="B370" s="16"/>
      <c r="C370" s="12" t="s">
        <v>85</v>
      </c>
      <c r="D370" s="13"/>
      <c r="E370" s="12" t="s">
        <v>106</v>
      </c>
      <c r="F370" s="13"/>
      <c r="G370" s="12" t="s">
        <v>85</v>
      </c>
      <c r="H370" s="13"/>
    </row>
    <row r="371" ht="12.75">
      <c r="B371" s="16"/>
    </row>
    <row r="372" ht="12.75">
      <c r="B372" s="16"/>
    </row>
    <row r="373" ht="12.75">
      <c r="B373" s="16"/>
    </row>
    <row r="374" ht="12.75">
      <c r="B374" s="16"/>
    </row>
    <row r="375" ht="12.75">
      <c r="B375" s="16"/>
    </row>
    <row r="376" ht="12.75">
      <c r="B376" s="16"/>
    </row>
    <row r="377" ht="12.75">
      <c r="B377" s="16"/>
    </row>
    <row r="379" spans="2:8" ht="15">
      <c r="B379" s="6" t="s">
        <v>210</v>
      </c>
      <c r="C379" s="6" t="s">
        <v>115</v>
      </c>
      <c r="D379" s="7" t="s">
        <v>3</v>
      </c>
      <c r="E379" s="8">
        <v>408.07</v>
      </c>
      <c r="F379" s="9"/>
      <c r="G379" s="10">
        <f>SUM(D382:D383)+SUM(F382:F385)+SUM(H382:H382)</f>
        <v>0</v>
      </c>
      <c r="H379" s="10">
        <f>E379*G379</f>
        <v>0</v>
      </c>
    </row>
    <row r="380" spans="2:8" ht="15">
      <c r="B380" s="16" t="s">
        <v>6</v>
      </c>
      <c r="C380" s="17" t="s">
        <v>9</v>
      </c>
      <c r="D380" s="17"/>
      <c r="E380" s="17" t="s">
        <v>17</v>
      </c>
      <c r="F380" s="17"/>
      <c r="G380" s="17" t="s">
        <v>32</v>
      </c>
      <c r="H380" s="17"/>
    </row>
    <row r="381" spans="2:8" ht="15">
      <c r="B381" s="16"/>
      <c r="C381" s="11" t="s">
        <v>7</v>
      </c>
      <c r="D381" s="11" t="s">
        <v>8</v>
      </c>
      <c r="E381" s="11" t="s">
        <v>7</v>
      </c>
      <c r="F381" s="11" t="s">
        <v>8</v>
      </c>
      <c r="G381" s="11" t="s">
        <v>7</v>
      </c>
      <c r="H381" s="11" t="s">
        <v>8</v>
      </c>
    </row>
    <row r="382" spans="1:8" ht="15">
      <c r="A382" s="14" t="s">
        <v>211</v>
      </c>
      <c r="B382" s="16"/>
      <c r="C382" s="12" t="s">
        <v>85</v>
      </c>
      <c r="D382" s="13"/>
      <c r="E382" s="12" t="s">
        <v>85</v>
      </c>
      <c r="F382" s="13"/>
      <c r="G382" s="12" t="s">
        <v>85</v>
      </c>
      <c r="H382" s="13"/>
    </row>
    <row r="383" spans="1:8" ht="15">
      <c r="A383" s="14" t="s">
        <v>213</v>
      </c>
      <c r="B383" s="16"/>
      <c r="C383" s="12" t="s">
        <v>212</v>
      </c>
      <c r="D383" s="13"/>
      <c r="E383" s="12" t="s">
        <v>212</v>
      </c>
      <c r="F383" s="13"/>
      <c r="G383" s="12" t="s">
        <v>6</v>
      </c>
      <c r="H383" s="13"/>
    </row>
    <row r="384" spans="1:8" ht="15">
      <c r="A384" s="14" t="s">
        <v>215</v>
      </c>
      <c r="B384" s="16"/>
      <c r="C384" s="12" t="s">
        <v>6</v>
      </c>
      <c r="D384" s="13"/>
      <c r="E384" s="12" t="s">
        <v>214</v>
      </c>
      <c r="F384" s="13"/>
      <c r="G384" s="12" t="s">
        <v>6</v>
      </c>
      <c r="H384" s="13"/>
    </row>
    <row r="385" spans="1:8" ht="15">
      <c r="A385" s="14" t="s">
        <v>217</v>
      </c>
      <c r="B385" s="16"/>
      <c r="C385" s="12" t="s">
        <v>6</v>
      </c>
      <c r="D385" s="13"/>
      <c r="E385" s="12" t="s">
        <v>216</v>
      </c>
      <c r="F385" s="13"/>
      <c r="G385" s="12" t="s">
        <v>6</v>
      </c>
      <c r="H385" s="13"/>
    </row>
    <row r="386" ht="12.75">
      <c r="B386" s="16"/>
    </row>
    <row r="387" ht="12.75">
      <c r="B387" s="16"/>
    </row>
    <row r="388" ht="12.75">
      <c r="B388" s="16"/>
    </row>
    <row r="389" ht="12.75">
      <c r="B389" s="16"/>
    </row>
    <row r="391" spans="2:8" ht="15">
      <c r="B391" s="6" t="s">
        <v>218</v>
      </c>
      <c r="C391" s="6" t="s">
        <v>115</v>
      </c>
      <c r="D391" s="7" t="s">
        <v>3</v>
      </c>
      <c r="E391" s="8">
        <v>505.56</v>
      </c>
      <c r="F391" s="9"/>
      <c r="G391" s="10">
        <f>SUM(D394:D395)+SUM(F394:F395)+SUM(H394:H397)+SUM(D400:D401)</f>
        <v>0</v>
      </c>
      <c r="H391" s="10">
        <f>E391*G391</f>
        <v>0</v>
      </c>
    </row>
    <row r="392" spans="2:8" ht="15">
      <c r="B392" s="16" t="s">
        <v>6</v>
      </c>
      <c r="C392" s="17" t="s">
        <v>17</v>
      </c>
      <c r="D392" s="17"/>
      <c r="E392" s="17" t="s">
        <v>47</v>
      </c>
      <c r="F392" s="17"/>
      <c r="G392" s="17" t="s">
        <v>219</v>
      </c>
      <c r="H392" s="17"/>
    </row>
    <row r="393" spans="2:8" ht="15">
      <c r="B393" s="16"/>
      <c r="C393" s="11" t="s">
        <v>7</v>
      </c>
      <c r="D393" s="11" t="s">
        <v>8</v>
      </c>
      <c r="E393" s="11" t="s">
        <v>7</v>
      </c>
      <c r="F393" s="11" t="s">
        <v>8</v>
      </c>
      <c r="G393" s="11" t="s">
        <v>7</v>
      </c>
      <c r="H393" s="11" t="s">
        <v>8</v>
      </c>
    </row>
    <row r="394" spans="1:8" ht="15">
      <c r="A394" s="14" t="s">
        <v>220</v>
      </c>
      <c r="B394" s="16"/>
      <c r="C394" s="12" t="s">
        <v>214</v>
      </c>
      <c r="D394" s="13"/>
      <c r="E394" s="12" t="s">
        <v>214</v>
      </c>
      <c r="F394" s="13"/>
      <c r="G394" s="12" t="s">
        <v>214</v>
      </c>
      <c r="H394" s="13"/>
    </row>
    <row r="395" spans="1:8" ht="15">
      <c r="A395" s="14" t="s">
        <v>222</v>
      </c>
      <c r="B395" s="16"/>
      <c r="C395" s="12" t="s">
        <v>221</v>
      </c>
      <c r="D395" s="13"/>
      <c r="E395" s="12" t="s">
        <v>221</v>
      </c>
      <c r="F395" s="13"/>
      <c r="G395" s="12" t="s">
        <v>221</v>
      </c>
      <c r="H395" s="13"/>
    </row>
    <row r="396" spans="1:8" ht="15">
      <c r="A396" s="14" t="s">
        <v>224</v>
      </c>
      <c r="B396" s="16"/>
      <c r="C396" s="12" t="s">
        <v>6</v>
      </c>
      <c r="D396" s="13"/>
      <c r="E396" s="12" t="s">
        <v>6</v>
      </c>
      <c r="F396" s="13"/>
      <c r="G396" s="12" t="s">
        <v>223</v>
      </c>
      <c r="H396" s="13"/>
    </row>
    <row r="397" spans="1:8" ht="15">
      <c r="A397" s="14" t="s">
        <v>225</v>
      </c>
      <c r="B397" s="16"/>
      <c r="C397" s="12" t="s">
        <v>6</v>
      </c>
      <c r="D397" s="13"/>
      <c r="E397" s="12" t="s">
        <v>6</v>
      </c>
      <c r="F397" s="13"/>
      <c r="G397" s="12" t="s">
        <v>79</v>
      </c>
      <c r="H397" s="13"/>
    </row>
    <row r="398" spans="2:8" ht="15">
      <c r="B398" s="16"/>
      <c r="C398" s="17" t="s">
        <v>32</v>
      </c>
      <c r="D398" s="17"/>
      <c r="E398" s="17" t="s">
        <v>6</v>
      </c>
      <c r="F398" s="17"/>
      <c r="G398" s="17" t="s">
        <v>6</v>
      </c>
      <c r="H398" s="17"/>
    </row>
    <row r="399" spans="2:8" ht="15">
      <c r="B399" s="16"/>
      <c r="C399" s="11" t="s">
        <v>7</v>
      </c>
      <c r="D399" s="11" t="s">
        <v>8</v>
      </c>
      <c r="E399" s="11" t="s">
        <v>7</v>
      </c>
      <c r="F399" s="11" t="s">
        <v>8</v>
      </c>
      <c r="G399" s="11" t="s">
        <v>7</v>
      </c>
      <c r="H399" s="11" t="s">
        <v>8</v>
      </c>
    </row>
    <row r="400" spans="1:8" ht="15">
      <c r="A400" s="14" t="s">
        <v>226</v>
      </c>
      <c r="B400" s="16"/>
      <c r="C400" s="12" t="s">
        <v>214</v>
      </c>
      <c r="D400" s="13"/>
      <c r="E400" s="12" t="s">
        <v>6</v>
      </c>
      <c r="F400" s="13"/>
      <c r="G400" s="12" t="s">
        <v>6</v>
      </c>
      <c r="H400" s="13"/>
    </row>
    <row r="401" spans="1:8" ht="15">
      <c r="A401" s="14" t="s">
        <v>227</v>
      </c>
      <c r="B401" s="16"/>
      <c r="C401" s="12" t="s">
        <v>221</v>
      </c>
      <c r="D401" s="13"/>
      <c r="E401" s="12" t="s">
        <v>6</v>
      </c>
      <c r="F401" s="13"/>
      <c r="G401" s="12" t="s">
        <v>6</v>
      </c>
      <c r="H401" s="13"/>
    </row>
    <row r="403" spans="2:8" ht="15">
      <c r="B403" s="6" t="s">
        <v>228</v>
      </c>
      <c r="C403" s="6" t="s">
        <v>115</v>
      </c>
      <c r="D403" s="7" t="s">
        <v>3</v>
      </c>
      <c r="E403" s="8">
        <v>477.84</v>
      </c>
      <c r="F403" s="9"/>
      <c r="G403" s="10">
        <f>SUM(D406:D411)</f>
        <v>0</v>
      </c>
      <c r="H403" s="10">
        <f>E403*G403</f>
        <v>0</v>
      </c>
    </row>
    <row r="404" spans="2:8" ht="15">
      <c r="B404" s="16" t="s">
        <v>6</v>
      </c>
      <c r="C404" s="17" t="s">
        <v>189</v>
      </c>
      <c r="D404" s="17"/>
      <c r="E404" s="17" t="s">
        <v>6</v>
      </c>
      <c r="F404" s="17"/>
      <c r="G404" s="17" t="s">
        <v>6</v>
      </c>
      <c r="H404" s="17"/>
    </row>
    <row r="405" spans="2:8" ht="15">
      <c r="B405" s="16"/>
      <c r="C405" s="11" t="s">
        <v>7</v>
      </c>
      <c r="D405" s="11" t="s">
        <v>8</v>
      </c>
      <c r="E405" s="11" t="s">
        <v>7</v>
      </c>
      <c r="F405" s="11" t="s">
        <v>8</v>
      </c>
      <c r="G405" s="11" t="s">
        <v>7</v>
      </c>
      <c r="H405" s="11" t="s">
        <v>8</v>
      </c>
    </row>
    <row r="406" spans="1:8" ht="15">
      <c r="A406" s="14" t="s">
        <v>229</v>
      </c>
      <c r="B406" s="16"/>
      <c r="C406" s="12" t="s">
        <v>214</v>
      </c>
      <c r="D406" s="13"/>
      <c r="E406" s="12" t="s">
        <v>6</v>
      </c>
      <c r="F406" s="13"/>
      <c r="G406" s="12" t="s">
        <v>6</v>
      </c>
      <c r="H406" s="13"/>
    </row>
    <row r="407" spans="1:8" ht="15">
      <c r="A407" s="14" t="s">
        <v>230</v>
      </c>
      <c r="B407" s="16"/>
      <c r="C407" s="12" t="s">
        <v>221</v>
      </c>
      <c r="D407" s="13"/>
      <c r="E407" s="12" t="s">
        <v>6</v>
      </c>
      <c r="F407" s="13"/>
      <c r="G407" s="12" t="s">
        <v>6</v>
      </c>
      <c r="H407" s="13"/>
    </row>
    <row r="408" spans="1:8" ht="15">
      <c r="A408" s="14" t="s">
        <v>231</v>
      </c>
      <c r="B408" s="16"/>
      <c r="C408" s="12" t="s">
        <v>223</v>
      </c>
      <c r="D408" s="13"/>
      <c r="E408" s="12" t="s">
        <v>6</v>
      </c>
      <c r="F408" s="13"/>
      <c r="G408" s="12" t="s">
        <v>6</v>
      </c>
      <c r="H408" s="13"/>
    </row>
    <row r="409" spans="1:8" ht="15">
      <c r="A409" s="14" t="s">
        <v>232</v>
      </c>
      <c r="B409" s="16"/>
      <c r="C409" s="12" t="s">
        <v>75</v>
      </c>
      <c r="D409" s="13"/>
      <c r="E409" s="12" t="s">
        <v>6</v>
      </c>
      <c r="F409" s="13"/>
      <c r="G409" s="12" t="s">
        <v>6</v>
      </c>
      <c r="H409" s="13"/>
    </row>
    <row r="410" spans="1:8" ht="15">
      <c r="A410" s="14" t="s">
        <v>233</v>
      </c>
      <c r="B410" s="16"/>
      <c r="C410" s="12" t="s">
        <v>79</v>
      </c>
      <c r="D410" s="13"/>
      <c r="E410" s="12" t="s">
        <v>6</v>
      </c>
      <c r="F410" s="13"/>
      <c r="G410" s="12" t="s">
        <v>6</v>
      </c>
      <c r="H410" s="13"/>
    </row>
    <row r="411" spans="1:8" ht="15">
      <c r="A411" s="14" t="s">
        <v>235</v>
      </c>
      <c r="B411" s="16"/>
      <c r="C411" s="12" t="s">
        <v>234</v>
      </c>
      <c r="D411" s="13"/>
      <c r="E411" s="12" t="s">
        <v>6</v>
      </c>
      <c r="F411" s="13"/>
      <c r="G411" s="12" t="s">
        <v>6</v>
      </c>
      <c r="H411" s="13"/>
    </row>
    <row r="412" ht="12.75">
      <c r="B412" s="16"/>
    </row>
    <row r="413" ht="12.75">
      <c r="B413" s="16"/>
    </row>
  </sheetData>
  <sheetProtection/>
  <mergeCells count="146">
    <mergeCell ref="B404:B413"/>
    <mergeCell ref="C404:D404"/>
    <mergeCell ref="E404:F404"/>
    <mergeCell ref="G404:H404"/>
    <mergeCell ref="B392:B401"/>
    <mergeCell ref="C392:D392"/>
    <mergeCell ref="E392:F392"/>
    <mergeCell ref="G392:H392"/>
    <mergeCell ref="C398:D398"/>
    <mergeCell ref="E398:F398"/>
    <mergeCell ref="G398:H398"/>
    <mergeCell ref="B368:B377"/>
    <mergeCell ref="C368:D368"/>
    <mergeCell ref="E368:F368"/>
    <mergeCell ref="G368:H368"/>
    <mergeCell ref="B380:B389"/>
    <mergeCell ref="C380:D380"/>
    <mergeCell ref="E380:F380"/>
    <mergeCell ref="G380:H380"/>
    <mergeCell ref="B342:B351"/>
    <mergeCell ref="C342:D342"/>
    <mergeCell ref="E342:F342"/>
    <mergeCell ref="G342:H342"/>
    <mergeCell ref="B356:B365"/>
    <mergeCell ref="C356:D356"/>
    <mergeCell ref="E356:F356"/>
    <mergeCell ref="G356:H356"/>
    <mergeCell ref="C324:D324"/>
    <mergeCell ref="E324:F324"/>
    <mergeCell ref="G324:H324"/>
    <mergeCell ref="B330:B339"/>
    <mergeCell ref="C330:D330"/>
    <mergeCell ref="E330:F330"/>
    <mergeCell ref="G330:H330"/>
    <mergeCell ref="E307:F307"/>
    <mergeCell ref="G307:H307"/>
    <mergeCell ref="B314:B323"/>
    <mergeCell ref="C314:D314"/>
    <mergeCell ref="E314:F314"/>
    <mergeCell ref="G314:H314"/>
    <mergeCell ref="G278:H278"/>
    <mergeCell ref="B289:B298"/>
    <mergeCell ref="C289:D289"/>
    <mergeCell ref="E289:F289"/>
    <mergeCell ref="G289:H289"/>
    <mergeCell ref="B301:B310"/>
    <mergeCell ref="C301:D301"/>
    <mergeCell ref="E301:F301"/>
    <mergeCell ref="G301:H301"/>
    <mergeCell ref="C307:D307"/>
    <mergeCell ref="B258:B267"/>
    <mergeCell ref="C258:D258"/>
    <mergeCell ref="E258:F258"/>
    <mergeCell ref="G258:H258"/>
    <mergeCell ref="B270:B279"/>
    <mergeCell ref="C270:D270"/>
    <mergeCell ref="E270:F270"/>
    <mergeCell ref="G270:H270"/>
    <mergeCell ref="C278:D278"/>
    <mergeCell ref="E278:F278"/>
    <mergeCell ref="C240:D240"/>
    <mergeCell ref="E240:F240"/>
    <mergeCell ref="G240:H240"/>
    <mergeCell ref="B246:B255"/>
    <mergeCell ref="C246:D246"/>
    <mergeCell ref="E246:F246"/>
    <mergeCell ref="G246:H246"/>
    <mergeCell ref="B211:B220"/>
    <mergeCell ref="C211:D211"/>
    <mergeCell ref="E211:F211"/>
    <mergeCell ref="G211:H211"/>
    <mergeCell ref="B223:B232"/>
    <mergeCell ref="C223:D223"/>
    <mergeCell ref="E223:F223"/>
    <mergeCell ref="G223:H223"/>
    <mergeCell ref="B187:B196"/>
    <mergeCell ref="C187:D187"/>
    <mergeCell ref="E187:F187"/>
    <mergeCell ref="G187:H187"/>
    <mergeCell ref="B199:B208"/>
    <mergeCell ref="C199:D199"/>
    <mergeCell ref="E199:F199"/>
    <mergeCell ref="G199:H199"/>
    <mergeCell ref="B163:B172"/>
    <mergeCell ref="C163:D163"/>
    <mergeCell ref="E163:F163"/>
    <mergeCell ref="G163:H163"/>
    <mergeCell ref="B175:B184"/>
    <mergeCell ref="C175:D175"/>
    <mergeCell ref="E175:F175"/>
    <mergeCell ref="G175:H175"/>
    <mergeCell ref="B139:B148"/>
    <mergeCell ref="C139:D139"/>
    <mergeCell ref="E139:F139"/>
    <mergeCell ref="G139:H139"/>
    <mergeCell ref="B151:B160"/>
    <mergeCell ref="C151:D151"/>
    <mergeCell ref="E151:F151"/>
    <mergeCell ref="G151:H151"/>
    <mergeCell ref="B115:B124"/>
    <mergeCell ref="C115:D115"/>
    <mergeCell ref="E115:F115"/>
    <mergeCell ref="G115:H115"/>
    <mergeCell ref="B127:B136"/>
    <mergeCell ref="C127:D127"/>
    <mergeCell ref="E127:F127"/>
    <mergeCell ref="G127:H127"/>
    <mergeCell ref="B91:B100"/>
    <mergeCell ref="C91:D91"/>
    <mergeCell ref="E91:F91"/>
    <mergeCell ref="G91:H91"/>
    <mergeCell ref="B103:B112"/>
    <mergeCell ref="C103:D103"/>
    <mergeCell ref="E103:F103"/>
    <mergeCell ref="G103:H103"/>
    <mergeCell ref="B67:B76"/>
    <mergeCell ref="C67:D67"/>
    <mergeCell ref="E67:F67"/>
    <mergeCell ref="G67:H67"/>
    <mergeCell ref="B79:B88"/>
    <mergeCell ref="C79:D79"/>
    <mergeCell ref="E79:F79"/>
    <mergeCell ref="G79:H79"/>
    <mergeCell ref="B52:B61"/>
    <mergeCell ref="C52:D52"/>
    <mergeCell ref="E52:F52"/>
    <mergeCell ref="G52:H52"/>
    <mergeCell ref="C58:D58"/>
    <mergeCell ref="E58:F58"/>
    <mergeCell ref="G58:H58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5" right="0.75" top="1" bottom="1" header="0.5" footer="0.5"/>
  <pageSetup orientation="portrait" paperSize="9"/>
  <ignoredErrors>
    <ignoredError sqref="C6 C18 C30 E30 C42 C54:C57 E54:E57 G54 C60:C64 C69:C70 E69 C81:C82 E81:E82 C93:C94 C105:C106 C117:C124 E117:E124 C129:C132 C141 C153 C165:C166 C177 C189:C190 E189 C201 E201:E202 C213:C214 E213 C225 E225:E233 G225:G239 C242:C243 C248 C260 C272:C277 E272:E277 G272:G273 C280:C286 C291 C303:C304 E303:E304 G303:G306 C309:C311 C316:C323 E316:E321 G316:G323 C326:C327 C332 C344:C353 E344:E348 G344:G352 C358:C359 E358 G358:G359 C370 E370 G370 C382:C383 E382:E385 G382 C394:C395 E394:E395 G394:G397 C400:C401 C406:C411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s="15" t="s">
        <v>236</v>
      </c>
      <c r="B1" s="15" t="s">
        <v>237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dcterms:created xsi:type="dcterms:W3CDTF">2015-08-11T06:02:58Z</dcterms:created>
  <dcterms:modified xsi:type="dcterms:W3CDTF">2015-08-11T08:15:03Z</dcterms:modified>
  <cp:category/>
  <cp:version/>
  <cp:contentType/>
  <cp:contentStatus/>
</cp:coreProperties>
</file>