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<sst xmlns="http://schemas.openxmlformats.org/spreadsheetml/2006/main" count="874" uniqueCount="217">
  <si>
    <t>Дата формирования:</t>
  </si>
  <si>
    <t>24.08.2015</t>
  </si>
  <si>
    <t>AVELINE</t>
  </si>
  <si>
    <t>Цена</t>
  </si>
  <si>
    <t>**44057</t>
  </si>
  <si>
    <t>Брифы</t>
  </si>
  <si>
    <t/>
  </si>
  <si>
    <t>размер</t>
  </si>
  <si>
    <t>количество</t>
  </si>
  <si>
    <t>темно-синий</t>
  </si>
  <si>
    <t>98</t>
  </si>
  <si>
    <t>385012\\\</t>
  </si>
  <si>
    <t>**44058</t>
  </si>
  <si>
    <t>Стринг</t>
  </si>
  <si>
    <t>шоколадно-коричневый</t>
  </si>
  <si>
    <t>94</t>
  </si>
  <si>
    <t>385018\152432\\</t>
  </si>
  <si>
    <t>385017\\\</t>
  </si>
  <si>
    <t>**44066</t>
  </si>
  <si>
    <t>белый</t>
  </si>
  <si>
    <t>королевская сирень</t>
  </si>
  <si>
    <t>102</t>
  </si>
  <si>
    <t>291009\334153\\</t>
  </si>
  <si>
    <t>\334154\\</t>
  </si>
  <si>
    <t>**44067</t>
  </si>
  <si>
    <t>телесный</t>
  </si>
  <si>
    <t>317243\\\</t>
  </si>
  <si>
    <t>317242\\\</t>
  </si>
  <si>
    <t>**44068</t>
  </si>
  <si>
    <t>Слип</t>
  </si>
  <si>
    <t>персиковый</t>
  </si>
  <si>
    <t>106</t>
  </si>
  <si>
    <t>327614\\\</t>
  </si>
  <si>
    <t>**44080</t>
  </si>
  <si>
    <t>ирландский кофе</t>
  </si>
  <si>
    <t>90</t>
  </si>
  <si>
    <t>443652\443675\443654\</t>
  </si>
  <si>
    <t>443664\443663\443666\</t>
  </si>
  <si>
    <t>114</t>
  </si>
  <si>
    <t>443672\443657\443670\</t>
  </si>
  <si>
    <t>443660\\443662\</t>
  </si>
  <si>
    <t>\\443659\</t>
  </si>
  <si>
    <t>черный</t>
  </si>
  <si>
    <t>443665\\\</t>
  </si>
  <si>
    <t>443669\\\</t>
  </si>
  <si>
    <t>**44081</t>
  </si>
  <si>
    <t>443689\443684\443683\</t>
  </si>
  <si>
    <t>443693\443692\443695\</t>
  </si>
  <si>
    <t>443686\443680\443688\</t>
  </si>
  <si>
    <t>*68396</t>
  </si>
  <si>
    <t>Мягкая чашка без кар</t>
  </si>
  <si>
    <t>80F</t>
  </si>
  <si>
    <t>171244\\\</t>
  </si>
  <si>
    <t>80G</t>
  </si>
  <si>
    <t>171245\\\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</si>
  <si>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</si>
  <si>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</si>
  <si>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</si>
  <si>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</si>
  <si>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</si>
  <si>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</si>
  <si>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</si>
  <si>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67801\\\</t>
  </si>
  <si>
    <t>66024</t>
  </si>
  <si>
    <t>80D</t>
  </si>
  <si>
    <t>75538\\\</t>
  </si>
  <si>
    <t>66032</t>
  </si>
  <si>
    <t>Балконет</t>
  </si>
  <si>
    <t>75E</t>
  </si>
  <si>
    <t>82160\81090\\</t>
  </si>
  <si>
    <t>80E</t>
  </si>
  <si>
    <t>81620\\\</t>
  </si>
  <si>
    <t>66036</t>
  </si>
  <si>
    <t>бежевый</t>
  </si>
  <si>
    <t>70C</t>
  </si>
  <si>
    <t>70B</t>
  </si>
  <si>
    <t>93645\102825\\</t>
  </si>
  <si>
    <t>\93264\\</t>
  </si>
  <si>
    <t>66037</t>
  </si>
  <si>
    <t>65B</t>
  </si>
  <si>
    <t>392364\267511\\</t>
  </si>
  <si>
    <t>66041</t>
  </si>
  <si>
    <t>Мягкая чашка на карк</t>
  </si>
  <si>
    <t>75C</t>
  </si>
  <si>
    <t>80B</t>
  </si>
  <si>
    <t>98321\98340\443705\</t>
  </si>
  <si>
    <t>80C</t>
  </si>
  <si>
    <t>\98341\443706\</t>
  </si>
  <si>
    <t>75B</t>
  </si>
  <si>
    <t>\\443707\</t>
  </si>
  <si>
    <t>\\443709\</t>
  </si>
  <si>
    <t>80A</t>
  </si>
  <si>
    <t>\\443710\</t>
  </si>
  <si>
    <t>\\443712\</t>
  </si>
  <si>
    <t>\\443713\</t>
  </si>
  <si>
    <t>85A</t>
  </si>
  <si>
    <t>\\443714\</t>
  </si>
  <si>
    <t>85B</t>
  </si>
  <si>
    <t>\\443715\</t>
  </si>
  <si>
    <t>85C</t>
  </si>
  <si>
    <t>\\443716\</t>
  </si>
  <si>
    <t>шампанского</t>
  </si>
  <si>
    <t>98348\328276\\</t>
  </si>
  <si>
    <t>98349\328277\\</t>
  </si>
  <si>
    <t>98350\\\</t>
  </si>
  <si>
    <t>75A</t>
  </si>
  <si>
    <t>98351\\\</t>
  </si>
  <si>
    <t>98352\\\</t>
  </si>
  <si>
    <t>98353\\\</t>
  </si>
  <si>
    <t>98355\\\</t>
  </si>
  <si>
    <t>98356\\\</t>
  </si>
  <si>
    <t>98358\\\</t>
  </si>
  <si>
    <t>98360\\\</t>
  </si>
  <si>
    <t>90C</t>
  </si>
  <si>
    <t>98363\\\</t>
  </si>
  <si>
    <t>66049</t>
  </si>
  <si>
    <t>142270\\\</t>
  </si>
  <si>
    <t>66051</t>
  </si>
  <si>
    <t>85D</t>
  </si>
  <si>
    <t>135489\135449\198509\</t>
  </si>
  <si>
    <t>85E</t>
  </si>
  <si>
    <t>135491\\\</t>
  </si>
  <si>
    <t>75D</t>
  </si>
  <si>
    <t>135462\\\</t>
  </si>
  <si>
    <t>135468\\\</t>
  </si>
  <si>
    <t>66063</t>
  </si>
  <si>
    <t>Пуш - ап</t>
  </si>
  <si>
    <t>121829\\\</t>
  </si>
  <si>
    <t>66064</t>
  </si>
  <si>
    <t>138145\138116\334166\</t>
  </si>
  <si>
    <t>138152\138117\304853\</t>
  </si>
  <si>
    <t>\\304975\</t>
  </si>
  <si>
    <t>\\305070\</t>
  </si>
  <si>
    <t>138129\\\</t>
  </si>
  <si>
    <t>138130\\\</t>
  </si>
  <si>
    <t>138131\\\</t>
  </si>
  <si>
    <t>66065</t>
  </si>
  <si>
    <t>196395\191969\190952\</t>
  </si>
  <si>
    <t>196396\191970\190953\</t>
  </si>
  <si>
    <t>196397\191971\190954\</t>
  </si>
  <si>
    <t>196399\191973\190956\</t>
  </si>
  <si>
    <t>196400\191974\190957\</t>
  </si>
  <si>
    <t>196401\191975\190958\</t>
  </si>
  <si>
    <t>196403\191977\191963\</t>
  </si>
  <si>
    <t>196404\191978\191964\</t>
  </si>
  <si>
    <t>317309\\\</t>
  </si>
  <si>
    <t>328293\\\</t>
  </si>
  <si>
    <t>66066</t>
  </si>
  <si>
    <t>196135\\\</t>
  </si>
  <si>
    <t>66071</t>
  </si>
  <si>
    <t>вишня</t>
  </si>
  <si>
    <t>278795\331087\443727\</t>
  </si>
  <si>
    <t>90E</t>
  </si>
  <si>
    <t>278787\331094\443728\</t>
  </si>
  <si>
    <t>95D</t>
  </si>
  <si>
    <t>278796\331153\443746\</t>
  </si>
  <si>
    <t>90D</t>
  </si>
  <si>
    <t>95E</t>
  </si>
  <si>
    <t>278798\331154\443731\</t>
  </si>
  <si>
    <t>278799\\443732\</t>
  </si>
  <si>
    <t>95C</t>
  </si>
  <si>
    <t>278794\\443747\</t>
  </si>
  <si>
    <t>278800\\443752\</t>
  </si>
  <si>
    <t>экзотическая медь</t>
  </si>
  <si>
    <t>278810\443726\\</t>
  </si>
  <si>
    <t>278830\443729\\</t>
  </si>
  <si>
    <t>278919\443745\\</t>
  </si>
  <si>
    <t>278843\443730\\</t>
  </si>
  <si>
    <t>278846\443733\\</t>
  </si>
  <si>
    <t>\443753\\</t>
  </si>
  <si>
    <t>\443734\\</t>
  </si>
  <si>
    <t>\443735\\</t>
  </si>
  <si>
    <t>\443738\\</t>
  </si>
  <si>
    <t>\443754\\</t>
  </si>
  <si>
    <t>90B</t>
  </si>
  <si>
    <t>\443741\\</t>
  </si>
  <si>
    <t>\443742\\</t>
  </si>
  <si>
    <t>\443755\\</t>
  </si>
  <si>
    <t>\443756\\</t>
  </si>
  <si>
    <t>95B</t>
  </si>
  <si>
    <t>\443743\\</t>
  </si>
  <si>
    <t>\443744\\</t>
  </si>
  <si>
    <t>\443757\\</t>
  </si>
  <si>
    <t>\443758\\</t>
  </si>
  <si>
    <t>66075</t>
  </si>
  <si>
    <t>278859\372155\278852\</t>
  </si>
  <si>
    <t>\\278920\</t>
  </si>
  <si>
    <t>66076</t>
  </si>
  <si>
    <t>Балконет - пуш - ап</t>
  </si>
  <si>
    <t>372161\292100\\</t>
  </si>
  <si>
    <t>66135</t>
  </si>
  <si>
    <t>88214\88221\88224\</t>
  </si>
  <si>
    <t>70E</t>
  </si>
  <si>
    <t>88513\87965\\</t>
  </si>
  <si>
    <t>70F</t>
  </si>
  <si>
    <t>\87669\\</t>
  </si>
  <si>
    <t>90G</t>
  </si>
  <si>
    <t>\87980\\</t>
  </si>
  <si>
    <t>66171</t>
  </si>
  <si>
    <t>фламинго</t>
  </si>
  <si>
    <t>278910\292120\278912\</t>
  </si>
  <si>
    <t>70G</t>
  </si>
  <si>
    <t>278913\292121\278915\</t>
  </si>
  <si>
    <t>75F</t>
  </si>
  <si>
    <t>\\278883\</t>
  </si>
  <si>
    <t>\\278900\</t>
  </si>
  <si>
    <t>278911\\\</t>
  </si>
  <si>
    <t>66173</t>
  </si>
  <si>
    <t>331151\\\</t>
  </si>
  <si>
    <t>331152\\\</t>
  </si>
  <si>
    <t>331112\\\</t>
  </si>
  <si>
    <t>331118\\\</t>
  </si>
  <si>
    <t>331149\\\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</si>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</sst>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47625</xdr:rowOff>
    </xdr:to>
    <xdr:pic>
      <xdr:nvPicPr>
        <xdr:cNvPr id="1" name="Picture 2" descr="10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25</xdr:row>
      <xdr:rowOff>142875</xdr:rowOff>
    </xdr:to>
    <xdr:pic>
      <xdr:nvPicPr>
        <xdr:cNvPr id="2" name="Picture 3" descr="10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1476375</xdr:colOff>
      <xdr:row>37</xdr:row>
      <xdr:rowOff>142875</xdr:rowOff>
    </xdr:to>
    <xdr:pic>
      <xdr:nvPicPr>
        <xdr:cNvPr id="3" name="Picture 4" descr="245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24400"/>
          <a:ext cx="1428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1495425</xdr:colOff>
      <xdr:row>49</xdr:row>
      <xdr:rowOff>142875</xdr:rowOff>
    </xdr:to>
    <xdr:pic>
      <xdr:nvPicPr>
        <xdr:cNvPr id="4" name="Picture 5" descr="24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1037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1495425</xdr:colOff>
      <xdr:row>62</xdr:row>
      <xdr:rowOff>9525</xdr:rowOff>
    </xdr:to>
    <xdr:pic>
      <xdr:nvPicPr>
        <xdr:cNvPr id="5" name="Picture 6" descr="24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9635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1552575</xdr:colOff>
      <xdr:row>72</xdr:row>
      <xdr:rowOff>161925</xdr:rowOff>
    </xdr:to>
    <xdr:pic>
      <xdr:nvPicPr>
        <xdr:cNvPr id="6" name="Picture 7" descr="405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953750"/>
          <a:ext cx="1504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76</xdr:row>
      <xdr:rowOff>38100</xdr:rowOff>
    </xdr:from>
    <xdr:to>
      <xdr:col>1</xdr:col>
      <xdr:colOff>1609725</xdr:colOff>
      <xdr:row>86</xdr:row>
      <xdr:rowOff>114300</xdr:rowOff>
    </xdr:to>
    <xdr:pic>
      <xdr:nvPicPr>
        <xdr:cNvPr id="7" name="Picture 8" descr="405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401675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88</xdr:row>
      <xdr:rowOff>38100</xdr:rowOff>
    </xdr:from>
    <xdr:to>
      <xdr:col>1</xdr:col>
      <xdr:colOff>1647825</xdr:colOff>
      <xdr:row>97</xdr:row>
      <xdr:rowOff>123825</xdr:rowOff>
    </xdr:to>
    <xdr:pic>
      <xdr:nvPicPr>
        <xdr:cNvPr id="8" name="Picture 9" descr="20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5162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100</xdr:row>
      <xdr:rowOff>38100</xdr:rowOff>
    </xdr:from>
    <xdr:to>
      <xdr:col>1</xdr:col>
      <xdr:colOff>1647825</xdr:colOff>
      <xdr:row>110</xdr:row>
      <xdr:rowOff>47625</xdr:rowOff>
    </xdr:to>
    <xdr:pic>
      <xdr:nvPicPr>
        <xdr:cNvPr id="9" name="Picture 10" descr="155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6593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112</xdr:row>
      <xdr:rowOff>38100</xdr:rowOff>
    </xdr:from>
    <xdr:to>
      <xdr:col>1</xdr:col>
      <xdr:colOff>1647825</xdr:colOff>
      <xdr:row>122</xdr:row>
      <xdr:rowOff>47625</xdr:rowOff>
    </xdr:to>
    <xdr:pic>
      <xdr:nvPicPr>
        <xdr:cNvPr id="10" name="Picture 11" descr="155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7167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38100</xdr:rowOff>
    </xdr:from>
    <xdr:to>
      <xdr:col>1</xdr:col>
      <xdr:colOff>1647825</xdr:colOff>
      <xdr:row>134</xdr:row>
      <xdr:rowOff>19050</xdr:rowOff>
    </xdr:to>
    <xdr:pic>
      <xdr:nvPicPr>
        <xdr:cNvPr id="11" name="Picture 12" descr="155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7741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1647825</xdr:colOff>
      <xdr:row>146</xdr:row>
      <xdr:rowOff>19050</xdr:rowOff>
    </xdr:to>
    <xdr:pic>
      <xdr:nvPicPr>
        <xdr:cNvPr id="12" name="Picture 13" descr="155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8601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148</xdr:row>
      <xdr:rowOff>38100</xdr:rowOff>
    </xdr:from>
    <xdr:to>
      <xdr:col>1</xdr:col>
      <xdr:colOff>1495425</xdr:colOff>
      <xdr:row>159</xdr:row>
      <xdr:rowOff>9525</xdr:rowOff>
    </xdr:to>
    <xdr:pic>
      <xdr:nvPicPr>
        <xdr:cNvPr id="13" name="Picture 14" descr="155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94610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160</xdr:row>
      <xdr:rowOff>38100</xdr:rowOff>
    </xdr:from>
    <xdr:to>
      <xdr:col>1</xdr:col>
      <xdr:colOff>1485900</xdr:colOff>
      <xdr:row>169</xdr:row>
      <xdr:rowOff>161925</xdr:rowOff>
    </xdr:to>
    <xdr:pic>
      <xdr:nvPicPr>
        <xdr:cNvPr id="14" name="Picture 15" descr="155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8003500"/>
          <a:ext cx="1438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187</xdr:row>
      <xdr:rowOff>38100</xdr:rowOff>
    </xdr:from>
    <xdr:to>
      <xdr:col>1</xdr:col>
      <xdr:colOff>1647825</xdr:colOff>
      <xdr:row>195</xdr:row>
      <xdr:rowOff>57150</xdr:rowOff>
    </xdr:to>
    <xdr:pic>
      <xdr:nvPicPr>
        <xdr:cNvPr id="15" name="Picture 16" descr="185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31184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199</xdr:row>
      <xdr:rowOff>38100</xdr:rowOff>
    </xdr:from>
    <xdr:to>
      <xdr:col>1</xdr:col>
      <xdr:colOff>1647825</xdr:colOff>
      <xdr:row>208</xdr:row>
      <xdr:rowOff>66675</xdr:rowOff>
    </xdr:to>
    <xdr:pic>
      <xdr:nvPicPr>
        <xdr:cNvPr id="16" name="Picture 17" descr="1789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51758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211</xdr:row>
      <xdr:rowOff>38100</xdr:rowOff>
    </xdr:from>
    <xdr:to>
      <xdr:col>1</xdr:col>
      <xdr:colOff>1647825</xdr:colOff>
      <xdr:row>221</xdr:row>
      <xdr:rowOff>47625</xdr:rowOff>
    </xdr:to>
    <xdr:pic>
      <xdr:nvPicPr>
        <xdr:cNvPr id="17" name="Picture 18" descr="155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73761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223</xdr:row>
      <xdr:rowOff>38100</xdr:rowOff>
    </xdr:from>
    <xdr:to>
      <xdr:col>1</xdr:col>
      <xdr:colOff>1647825</xdr:colOff>
      <xdr:row>232</xdr:row>
      <xdr:rowOff>38100</xdr:rowOff>
    </xdr:to>
    <xdr:pic>
      <xdr:nvPicPr>
        <xdr:cNvPr id="18" name="Picture 19" descr="182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94335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236</xdr:row>
      <xdr:rowOff>38100</xdr:rowOff>
    </xdr:from>
    <xdr:to>
      <xdr:col>1</xdr:col>
      <xdr:colOff>1647825</xdr:colOff>
      <xdr:row>245</xdr:row>
      <xdr:rowOff>38100</xdr:rowOff>
    </xdr:to>
    <xdr:pic>
      <xdr:nvPicPr>
        <xdr:cNvPr id="19" name="Picture 20" descr="209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18814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252</xdr:row>
      <xdr:rowOff>38100</xdr:rowOff>
    </xdr:from>
    <xdr:to>
      <xdr:col>1</xdr:col>
      <xdr:colOff>1609725</xdr:colOff>
      <xdr:row>263</xdr:row>
      <xdr:rowOff>9525</xdr:rowOff>
    </xdr:to>
    <xdr:pic>
      <xdr:nvPicPr>
        <xdr:cNvPr id="20" name="Picture 21" descr="210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4900850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264</xdr:row>
      <xdr:rowOff>38100</xdr:rowOff>
    </xdr:from>
    <xdr:to>
      <xdr:col>1</xdr:col>
      <xdr:colOff>1457325</xdr:colOff>
      <xdr:row>273</xdr:row>
      <xdr:rowOff>161925</xdr:rowOff>
    </xdr:to>
    <xdr:pic>
      <xdr:nvPicPr>
        <xdr:cNvPr id="21" name="Picture 22" descr="243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69582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295</xdr:row>
      <xdr:rowOff>38100</xdr:rowOff>
    </xdr:from>
    <xdr:to>
      <xdr:col>1</xdr:col>
      <xdr:colOff>1628775</xdr:colOff>
      <xdr:row>305</xdr:row>
      <xdr:rowOff>142875</xdr:rowOff>
    </xdr:to>
    <xdr:pic>
      <xdr:nvPicPr>
        <xdr:cNvPr id="22" name="Picture 23" descr="243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2835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307</xdr:row>
      <xdr:rowOff>38100</xdr:rowOff>
    </xdr:from>
    <xdr:to>
      <xdr:col>1</xdr:col>
      <xdr:colOff>1495425</xdr:colOff>
      <xdr:row>318</xdr:row>
      <xdr:rowOff>9525</xdr:rowOff>
    </xdr:to>
    <xdr:pic>
      <xdr:nvPicPr>
        <xdr:cNvPr id="23" name="Picture 24" descr="243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492115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319</xdr:row>
      <xdr:rowOff>38100</xdr:rowOff>
    </xdr:from>
    <xdr:to>
      <xdr:col>1</xdr:col>
      <xdr:colOff>1647825</xdr:colOff>
      <xdr:row>328</xdr:row>
      <xdr:rowOff>123825</xdr:rowOff>
    </xdr:to>
    <xdr:pic>
      <xdr:nvPicPr>
        <xdr:cNvPr id="24" name="Picture 25" descr="155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69785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331</xdr:row>
      <xdr:rowOff>38100</xdr:rowOff>
    </xdr:from>
    <xdr:to>
      <xdr:col>1</xdr:col>
      <xdr:colOff>1647825</xdr:colOff>
      <xdr:row>340</xdr:row>
      <xdr:rowOff>38100</xdr:rowOff>
    </xdr:to>
    <xdr:pic>
      <xdr:nvPicPr>
        <xdr:cNvPr id="25" name="Picture 26" descr="243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91216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343</xdr:row>
      <xdr:rowOff>38100</xdr:rowOff>
    </xdr:from>
    <xdr:to>
      <xdr:col>1</xdr:col>
      <xdr:colOff>1504950</xdr:colOff>
      <xdr:row>353</xdr:row>
      <xdr:rowOff>28575</xdr:rowOff>
    </xdr:to>
    <xdr:pic>
      <xdr:nvPicPr>
        <xdr:cNvPr id="26" name="Picture 27" descr="253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6135052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G3+G15+G27+G39+G51+G63+G76+G88+G100+G112+G124+G136+G148+G160+G187+G199+G211+G223+G236+G252+G264+G295+G307+G319+G331+G343</f>
        <v>0</v>
      </c>
      <c r="H2" s="5">
        <f>H3+H15+H27+H39+H51+H63+H76+H88+H100+H112+H124+H136+H148+H160+H187+H199+H211+H223+H236+H252+H264+H295+H307+H319+H331+H343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225.54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168.2</v>
      </c>
      <c r="F15" s="9"/>
      <c r="G15" s="10">
        <f>SUM(D18:D19)+SUM(F18:F18)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14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18</v>
      </c>
      <c r="C27" s="6" t="s">
        <v>5</v>
      </c>
      <c r="D27" s="7" t="s">
        <v>3</v>
      </c>
      <c r="E27" s="8">
        <v>263.77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20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21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6</v>
      </c>
      <c r="D31" s="13"/>
      <c r="E31" s="12" t="s">
        <v>10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13</v>
      </c>
      <c r="D39" s="7" t="s">
        <v>3</v>
      </c>
      <c r="E39" s="8">
        <v>203.56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27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28</v>
      </c>
      <c r="C51" s="6" t="s">
        <v>29</v>
      </c>
      <c r="D51" s="7" t="s">
        <v>3</v>
      </c>
      <c r="E51" s="8">
        <v>263.77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33</v>
      </c>
      <c r="C63" s="6" t="s">
        <v>29</v>
      </c>
      <c r="D63" s="7" t="s">
        <v>3</v>
      </c>
      <c r="E63" s="8">
        <v>225.21</v>
      </c>
      <c r="F63" s="9"/>
      <c r="G63" s="10">
        <f>SUM(D66:D69)+SUM(F66:F68)+SUM(H66:H70)+SUM(D73:D74)</f>
        <v>0</v>
      </c>
      <c r="H63" s="10">
        <f>E63*G63</f>
        <v>0</v>
      </c>
    </row>
    <row r="64" spans="2:8" ht="15">
      <c r="B64" s="16" t="s">
        <v>6</v>
      </c>
      <c r="C64" s="17" t="s">
        <v>19</v>
      </c>
      <c r="D64" s="17"/>
      <c r="E64" s="17" t="s">
        <v>34</v>
      </c>
      <c r="F64" s="17"/>
      <c r="G64" s="17" t="s">
        <v>25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21</v>
      </c>
      <c r="D66" s="13"/>
      <c r="E66" s="12" t="s">
        <v>35</v>
      </c>
      <c r="F66" s="13"/>
      <c r="G66" s="12" t="s">
        <v>21</v>
      </c>
      <c r="H66" s="13"/>
    </row>
    <row r="67" spans="1:8" ht="15">
      <c r="A67" s="14" t="s">
        <v>37</v>
      </c>
      <c r="B67" s="16"/>
      <c r="C67" s="12" t="s">
        <v>31</v>
      </c>
      <c r="D67" s="13"/>
      <c r="E67" s="12" t="s">
        <v>15</v>
      </c>
      <c r="F67" s="13"/>
      <c r="G67" s="12" t="s">
        <v>31</v>
      </c>
      <c r="H67" s="13"/>
    </row>
    <row r="68" spans="1:8" ht="15">
      <c r="A68" s="14" t="s">
        <v>39</v>
      </c>
      <c r="B68" s="16"/>
      <c r="C68" s="12" t="s">
        <v>35</v>
      </c>
      <c r="D68" s="13"/>
      <c r="E68" s="12" t="s">
        <v>10</v>
      </c>
      <c r="F68" s="13"/>
      <c r="G68" s="12" t="s">
        <v>38</v>
      </c>
      <c r="H68" s="13"/>
    </row>
    <row r="69" spans="1:8" ht="15">
      <c r="A69" s="14" t="s">
        <v>40</v>
      </c>
      <c r="B69" s="16"/>
      <c r="C69" s="12" t="s">
        <v>15</v>
      </c>
      <c r="D69" s="13"/>
      <c r="E69" s="12" t="s">
        <v>6</v>
      </c>
      <c r="F69" s="13"/>
      <c r="G69" s="12" t="s">
        <v>15</v>
      </c>
      <c r="H69" s="13"/>
    </row>
    <row r="70" spans="1:8" ht="15">
      <c r="A70" s="14" t="s">
        <v>41</v>
      </c>
      <c r="B70" s="16"/>
      <c r="C70" s="12" t="s">
        <v>6</v>
      </c>
      <c r="D70" s="13"/>
      <c r="E70" s="12" t="s">
        <v>6</v>
      </c>
      <c r="F70" s="13"/>
      <c r="G70" s="12" t="s">
        <v>10</v>
      </c>
      <c r="H70" s="13"/>
    </row>
    <row r="71" spans="2:8" ht="15">
      <c r="B71" s="16"/>
      <c r="C71" s="17" t="s">
        <v>42</v>
      </c>
      <c r="D71" s="17"/>
      <c r="E71" s="17" t="s">
        <v>6</v>
      </c>
      <c r="F71" s="17"/>
      <c r="G71" s="17" t="s">
        <v>6</v>
      </c>
      <c r="H71" s="17"/>
    </row>
    <row r="72" spans="2:8" ht="15">
      <c r="B72" s="16"/>
      <c r="C72" s="11" t="s">
        <v>7</v>
      </c>
      <c r="D72" s="11" t="s">
        <v>8</v>
      </c>
      <c r="E72" s="11" t="s">
        <v>7</v>
      </c>
      <c r="F72" s="11" t="s">
        <v>8</v>
      </c>
      <c r="G72" s="11" t="s">
        <v>7</v>
      </c>
      <c r="H72" s="11" t="s">
        <v>8</v>
      </c>
    </row>
    <row r="73" spans="1:8" ht="15">
      <c r="A73" s="14" t="s">
        <v>43</v>
      </c>
      <c r="B73" s="16"/>
      <c r="C73" s="12" t="s">
        <v>31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44</v>
      </c>
      <c r="C74" s="12" t="s">
        <v>38</v>
      </c>
      <c r="D74" s="13"/>
      <c r="E74" s="12" t="s">
        <v>6</v>
      </c>
      <c r="F74" s="13"/>
      <c r="G74" s="12" t="s">
        <v>6</v>
      </c>
      <c r="H74" s="13"/>
    </row>
    <row r="76" spans="2:8" ht="15">
      <c r="B76" s="6" t="s">
        <v>45</v>
      </c>
      <c r="C76" s="6" t="s">
        <v>29</v>
      </c>
      <c r="D76" s="7" t="s">
        <v>3</v>
      </c>
      <c r="E76" s="8">
        <v>225.21</v>
      </c>
      <c r="F76" s="9"/>
      <c r="G76" s="10">
        <f>SUM(D79:D81)+SUM(F79:F81)+SUM(H79:H81)</f>
        <v>0</v>
      </c>
      <c r="H76" s="10">
        <f>E76*G76</f>
        <v>0</v>
      </c>
    </row>
    <row r="77" spans="2:8" ht="15">
      <c r="B77" s="16" t="s">
        <v>6</v>
      </c>
      <c r="C77" s="17" t="s">
        <v>19</v>
      </c>
      <c r="D77" s="17"/>
      <c r="E77" s="17" t="s">
        <v>34</v>
      </c>
      <c r="F77" s="17"/>
      <c r="G77" s="17" t="s">
        <v>25</v>
      </c>
      <c r="H77" s="17"/>
    </row>
    <row r="78" spans="2:8" ht="15">
      <c r="B78" s="16"/>
      <c r="C78" s="11" t="s">
        <v>7</v>
      </c>
      <c r="D78" s="11" t="s">
        <v>8</v>
      </c>
      <c r="E78" s="11" t="s">
        <v>7</v>
      </c>
      <c r="F78" s="11" t="s">
        <v>8</v>
      </c>
      <c r="G78" s="11" t="s">
        <v>7</v>
      </c>
      <c r="H78" s="11" t="s">
        <v>8</v>
      </c>
    </row>
    <row r="79" spans="1:8" ht="15">
      <c r="A79" s="14" t="s">
        <v>46</v>
      </c>
      <c r="B79" s="16"/>
      <c r="C79" s="12" t="s">
        <v>31</v>
      </c>
      <c r="D79" s="13"/>
      <c r="E79" s="12" t="s">
        <v>21</v>
      </c>
      <c r="F79" s="13"/>
      <c r="G79" s="12" t="s">
        <v>21</v>
      </c>
      <c r="H79" s="13"/>
    </row>
    <row r="80" spans="1:8" ht="15">
      <c r="A80" s="14" t="s">
        <v>47</v>
      </c>
      <c r="B80" s="16"/>
      <c r="C80" s="12" t="s">
        <v>38</v>
      </c>
      <c r="D80" s="13"/>
      <c r="E80" s="12" t="s">
        <v>31</v>
      </c>
      <c r="F80" s="13"/>
      <c r="G80" s="12" t="s">
        <v>38</v>
      </c>
      <c r="H80" s="13"/>
    </row>
    <row r="81" spans="1:8" ht="15">
      <c r="A81" s="14" t="s">
        <v>48</v>
      </c>
      <c r="B81" s="16"/>
      <c r="C81" s="12" t="s">
        <v>10</v>
      </c>
      <c r="D81" s="13"/>
      <c r="E81" s="12" t="s">
        <v>10</v>
      </c>
      <c r="F81" s="13"/>
      <c r="G81" s="12" t="s">
        <v>10</v>
      </c>
      <c r="H81" s="13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8" spans="2:8" ht="15">
      <c r="B88" s="6" t="s">
        <v>49</v>
      </c>
      <c r="C88" s="6" t="s">
        <v>50</v>
      </c>
      <c r="D88" s="7" t="s">
        <v>3</v>
      </c>
      <c r="E88" s="8">
        <v>1248.12</v>
      </c>
      <c r="F88" s="9"/>
      <c r="G88" s="10">
        <f>SUM(D91:D94)</f>
        <v>0</v>
      </c>
      <c r="H88" s="10">
        <f>E88*G88</f>
        <v>0</v>
      </c>
    </row>
    <row r="89" spans="2:8" ht="15">
      <c r="B89" s="16" t="s">
        <v>6</v>
      </c>
      <c r="C89" s="17" t="s">
        <v>42</v>
      </c>
      <c r="D89" s="17"/>
      <c r="E89" s="17" t="s">
        <v>6</v>
      </c>
      <c r="F89" s="17"/>
      <c r="G89" s="17" t="s">
        <v>6</v>
      </c>
      <c r="H89" s="17"/>
    </row>
    <row r="90" spans="2:8" ht="15">
      <c r="B90" s="16"/>
      <c r="C90" s="11" t="s">
        <v>7</v>
      </c>
      <c r="D90" s="11" t="s">
        <v>8</v>
      </c>
      <c r="E90" s="11" t="s">
        <v>7</v>
      </c>
      <c r="F90" s="11" t="s">
        <v>8</v>
      </c>
      <c r="G90" s="11" t="s">
        <v>7</v>
      </c>
      <c r="H90" s="11" t="s">
        <v>8</v>
      </c>
    </row>
    <row r="91" spans="1:8" ht="15">
      <c r="A91" s="14" t="s">
        <v>52</v>
      </c>
      <c r="B91" s="16"/>
      <c r="C91" s="12" t="s">
        <v>51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54</v>
      </c>
      <c r="B92" s="16"/>
      <c r="C92" s="12" t="s">
        <v>53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56</v>
      </c>
      <c r="B93" s="16"/>
      <c r="C93" s="12" t="s">
        <v>55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58</v>
      </c>
      <c r="B94" s="16"/>
      <c r="C94" s="12" t="s">
        <v>57</v>
      </c>
      <c r="D94" s="13"/>
      <c r="E94" s="12" t="s">
        <v>6</v>
      </c>
      <c r="F94" s="13"/>
      <c r="G94" s="12" t="s">
        <v>6</v>
      </c>
      <c r="H94" s="13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100" spans="2:8" ht="15">
      <c r="B100" s="6" t="s">
        <v>59</v>
      </c>
      <c r="C100" s="6" t="s">
        <v>60</v>
      </c>
      <c r="D100" s="7" t="s">
        <v>3</v>
      </c>
      <c r="E100" s="8">
        <v>273.33</v>
      </c>
      <c r="F100" s="9"/>
      <c r="G100" s="10">
        <f>SUM(D103:D103)</f>
        <v>0</v>
      </c>
      <c r="H100" s="10">
        <f>E100*G100</f>
        <v>0</v>
      </c>
    </row>
    <row r="101" spans="2:8" ht="15">
      <c r="B101" s="16" t="s">
        <v>6</v>
      </c>
      <c r="C101" s="17" t="s">
        <v>42</v>
      </c>
      <c r="D101" s="17"/>
      <c r="E101" s="17" t="s">
        <v>6</v>
      </c>
      <c r="F101" s="17"/>
      <c r="G101" s="17" t="s">
        <v>6</v>
      </c>
      <c r="H101" s="17"/>
    </row>
    <row r="102" spans="2:8" ht="15">
      <c r="B102" s="16"/>
      <c r="C102" s="11" t="s">
        <v>7</v>
      </c>
      <c r="D102" s="11" t="s">
        <v>8</v>
      </c>
      <c r="E102" s="11" t="s">
        <v>7</v>
      </c>
      <c r="F102" s="11" t="s">
        <v>8</v>
      </c>
      <c r="G102" s="11" t="s">
        <v>7</v>
      </c>
      <c r="H102" s="11" t="s">
        <v>8</v>
      </c>
    </row>
    <row r="103" spans="1:8" ht="15">
      <c r="A103" s="14" t="s">
        <v>62</v>
      </c>
      <c r="B103" s="16"/>
      <c r="C103" s="12" t="s">
        <v>61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2" spans="2:8" ht="15">
      <c r="B112" s="6" t="s">
        <v>63</v>
      </c>
      <c r="C112" s="6" t="s">
        <v>50</v>
      </c>
      <c r="D112" s="7" t="s">
        <v>3</v>
      </c>
      <c r="E112" s="8">
        <v>366.03</v>
      </c>
      <c r="F112" s="9"/>
      <c r="G112" s="10">
        <f>SUM(D115:D115)</f>
        <v>0</v>
      </c>
      <c r="H112" s="10">
        <f>E112*G112</f>
        <v>0</v>
      </c>
    </row>
    <row r="113" spans="2:8" ht="15">
      <c r="B113" s="16" t="s">
        <v>6</v>
      </c>
      <c r="C113" s="17" t="s">
        <v>42</v>
      </c>
      <c r="D113" s="17"/>
      <c r="E113" s="17" t="s">
        <v>6</v>
      </c>
      <c r="F113" s="17"/>
      <c r="G113" s="17" t="s">
        <v>6</v>
      </c>
      <c r="H113" s="17"/>
    </row>
    <row r="114" spans="2:8" ht="15">
      <c r="B114" s="16"/>
      <c r="C114" s="11" t="s">
        <v>7</v>
      </c>
      <c r="D114" s="11" t="s">
        <v>8</v>
      </c>
      <c r="E114" s="11" t="s">
        <v>7</v>
      </c>
      <c r="F114" s="11" t="s">
        <v>8</v>
      </c>
      <c r="G114" s="11" t="s">
        <v>7</v>
      </c>
      <c r="H114" s="11" t="s">
        <v>8</v>
      </c>
    </row>
    <row r="115" spans="1:8" ht="15">
      <c r="A115" s="14" t="s">
        <v>65</v>
      </c>
      <c r="B115" s="16"/>
      <c r="C115" s="12" t="s">
        <v>64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4" spans="2:8" ht="15">
      <c r="B124" s="6" t="s">
        <v>66</v>
      </c>
      <c r="C124" s="6" t="s">
        <v>67</v>
      </c>
      <c r="D124" s="7" t="s">
        <v>3</v>
      </c>
      <c r="E124" s="8">
        <v>336.41</v>
      </c>
      <c r="F124" s="9"/>
      <c r="G124" s="10">
        <f>SUM(D127:D128)+SUM(F127:F127)</f>
        <v>0</v>
      </c>
      <c r="H124" s="10">
        <f>E124*G124</f>
        <v>0</v>
      </c>
    </row>
    <row r="125" spans="2:8" ht="15">
      <c r="B125" s="16" t="s">
        <v>6</v>
      </c>
      <c r="C125" s="17" t="s">
        <v>19</v>
      </c>
      <c r="D125" s="17"/>
      <c r="E125" s="17" t="s">
        <v>42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69</v>
      </c>
      <c r="B127" s="16"/>
      <c r="C127" s="12" t="s">
        <v>68</v>
      </c>
      <c r="D127" s="13"/>
      <c r="E127" s="12" t="s">
        <v>68</v>
      </c>
      <c r="F127" s="13"/>
      <c r="G127" s="12" t="s">
        <v>6</v>
      </c>
      <c r="H127" s="13"/>
    </row>
    <row r="128" spans="1:8" ht="15">
      <c r="A128" s="14" t="s">
        <v>71</v>
      </c>
      <c r="B128" s="16"/>
      <c r="C128" s="12" t="s">
        <v>70</v>
      </c>
      <c r="D128" s="13"/>
      <c r="E128" s="12" t="s">
        <v>6</v>
      </c>
      <c r="F128" s="13"/>
      <c r="G128" s="12" t="s">
        <v>6</v>
      </c>
      <c r="H128" s="13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72</v>
      </c>
      <c r="C136" s="6" t="s">
        <v>60</v>
      </c>
      <c r="D136" s="7" t="s">
        <v>3</v>
      </c>
      <c r="E136" s="8">
        <v>282.88</v>
      </c>
      <c r="F136" s="9"/>
      <c r="G136" s="10">
        <f>SUM(D139:D139)+SUM(F139:F140)</f>
        <v>0</v>
      </c>
      <c r="H136" s="10">
        <f>E136*G136</f>
        <v>0</v>
      </c>
    </row>
    <row r="137" spans="2:8" ht="15">
      <c r="B137" s="16" t="s">
        <v>6</v>
      </c>
      <c r="C137" s="17" t="s">
        <v>73</v>
      </c>
      <c r="D137" s="17"/>
      <c r="E137" s="17" t="s">
        <v>42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76</v>
      </c>
      <c r="B139" s="16"/>
      <c r="C139" s="12" t="s">
        <v>74</v>
      </c>
      <c r="D139" s="13"/>
      <c r="E139" s="12" t="s">
        <v>75</v>
      </c>
      <c r="F139" s="13"/>
      <c r="G139" s="12" t="s">
        <v>6</v>
      </c>
      <c r="H139" s="13"/>
    </row>
    <row r="140" spans="1:8" ht="15">
      <c r="A140" s="14" t="s">
        <v>77</v>
      </c>
      <c r="B140" s="16"/>
      <c r="C140" s="12" t="s">
        <v>6</v>
      </c>
      <c r="D140" s="13"/>
      <c r="E140" s="12" t="s">
        <v>74</v>
      </c>
      <c r="F140" s="13"/>
      <c r="G140" s="12" t="s">
        <v>6</v>
      </c>
      <c r="H140" s="13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8" spans="2:8" ht="15">
      <c r="B148" s="6" t="s">
        <v>78</v>
      </c>
      <c r="C148" s="6" t="s">
        <v>60</v>
      </c>
      <c r="D148" s="7" t="s">
        <v>3</v>
      </c>
      <c r="E148" s="8">
        <v>348.83</v>
      </c>
      <c r="F148" s="9"/>
      <c r="G148" s="10">
        <f>SUM(D151:D151)+SUM(F151:F151)</f>
        <v>0</v>
      </c>
      <c r="H148" s="10">
        <f>E148*G148</f>
        <v>0</v>
      </c>
    </row>
    <row r="149" spans="2:8" ht="15">
      <c r="B149" s="16" t="s">
        <v>6</v>
      </c>
      <c r="C149" s="17" t="s">
        <v>73</v>
      </c>
      <c r="D149" s="17"/>
      <c r="E149" s="17" t="s">
        <v>20</v>
      </c>
      <c r="F149" s="17"/>
      <c r="G149" s="17" t="s">
        <v>6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80</v>
      </c>
      <c r="B151" s="16"/>
      <c r="C151" s="12" t="s">
        <v>79</v>
      </c>
      <c r="D151" s="13"/>
      <c r="E151" s="12" t="s">
        <v>61</v>
      </c>
      <c r="F151" s="13"/>
      <c r="G151" s="12" t="s">
        <v>6</v>
      </c>
      <c r="H151" s="13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60" spans="2:8" ht="15">
      <c r="B160" s="6" t="s">
        <v>81</v>
      </c>
      <c r="C160" s="6" t="s">
        <v>82</v>
      </c>
      <c r="D160" s="7" t="s">
        <v>3</v>
      </c>
      <c r="E160" s="8">
        <v>471.15</v>
      </c>
      <c r="F160" s="9"/>
      <c r="G160" s="10">
        <f>SUM(D163:D163)+SUM(F163:F164)+SUM(H163:H172)+SUM(D175:D185)+SUM(F175:F176)</f>
        <v>0</v>
      </c>
      <c r="H160" s="10">
        <f>E160*G160</f>
        <v>0</v>
      </c>
    </row>
    <row r="161" spans="2:8" ht="15">
      <c r="B161" s="16" t="s">
        <v>6</v>
      </c>
      <c r="C161" s="17" t="s">
        <v>73</v>
      </c>
      <c r="D161" s="17"/>
      <c r="E161" s="17" t="s">
        <v>19</v>
      </c>
      <c r="F161" s="17"/>
      <c r="G161" s="17" t="s">
        <v>34</v>
      </c>
      <c r="H161" s="17"/>
    </row>
    <row r="162" spans="2:8" ht="15">
      <c r="B162" s="16"/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85</v>
      </c>
      <c r="B163" s="16"/>
      <c r="C163" s="12" t="s">
        <v>83</v>
      </c>
      <c r="D163" s="13"/>
      <c r="E163" s="12" t="s">
        <v>84</v>
      </c>
      <c r="F163" s="13"/>
      <c r="G163" s="12" t="s">
        <v>75</v>
      </c>
      <c r="H163" s="13"/>
    </row>
    <row r="164" spans="1:8" ht="15">
      <c r="A164" s="14" t="s">
        <v>87</v>
      </c>
      <c r="B164" s="16"/>
      <c r="C164" s="12" t="s">
        <v>6</v>
      </c>
      <c r="D164" s="13"/>
      <c r="E164" s="12" t="s">
        <v>86</v>
      </c>
      <c r="F164" s="13"/>
      <c r="G164" s="12" t="s">
        <v>74</v>
      </c>
      <c r="H164" s="13"/>
    </row>
    <row r="165" spans="1:8" ht="15">
      <c r="A165" s="14" t="s">
        <v>89</v>
      </c>
      <c r="B165" s="16"/>
      <c r="C165" s="12" t="s">
        <v>6</v>
      </c>
      <c r="D165" s="13"/>
      <c r="E165" s="12" t="s">
        <v>6</v>
      </c>
      <c r="F165" s="13"/>
      <c r="G165" s="12" t="s">
        <v>88</v>
      </c>
      <c r="H165" s="13"/>
    </row>
    <row r="166" spans="1:8" ht="15">
      <c r="A166" s="14" t="s">
        <v>90</v>
      </c>
      <c r="B166" s="16"/>
      <c r="C166" s="12" t="s">
        <v>6</v>
      </c>
      <c r="D166" s="13"/>
      <c r="E166" s="12" t="s">
        <v>6</v>
      </c>
      <c r="F166" s="13"/>
      <c r="G166" s="12" t="s">
        <v>83</v>
      </c>
      <c r="H166" s="13"/>
    </row>
    <row r="167" spans="1:8" ht="15">
      <c r="A167" s="14" t="s">
        <v>92</v>
      </c>
      <c r="B167" s="16"/>
      <c r="C167" s="12" t="s">
        <v>6</v>
      </c>
      <c r="D167" s="13"/>
      <c r="E167" s="12" t="s">
        <v>6</v>
      </c>
      <c r="F167" s="13"/>
      <c r="G167" s="12" t="s">
        <v>91</v>
      </c>
      <c r="H167" s="13"/>
    </row>
    <row r="168" spans="1:8" ht="15">
      <c r="A168" s="14" t="s">
        <v>93</v>
      </c>
      <c r="B168" s="16"/>
      <c r="C168" s="12" t="s">
        <v>6</v>
      </c>
      <c r="D168" s="13"/>
      <c r="E168" s="12" t="s">
        <v>6</v>
      </c>
      <c r="F168" s="13"/>
      <c r="G168" s="12" t="s">
        <v>84</v>
      </c>
      <c r="H168" s="13"/>
    </row>
    <row r="169" spans="1:8" ht="15">
      <c r="A169" s="14" t="s">
        <v>94</v>
      </c>
      <c r="B169" s="16"/>
      <c r="C169" s="12" t="s">
        <v>6</v>
      </c>
      <c r="D169" s="13"/>
      <c r="E169" s="12" t="s">
        <v>6</v>
      </c>
      <c r="F169" s="13"/>
      <c r="G169" s="12" t="s">
        <v>86</v>
      </c>
      <c r="H169" s="13"/>
    </row>
    <row r="170" spans="1:8" ht="15">
      <c r="A170" s="14" t="s">
        <v>96</v>
      </c>
      <c r="B170" s="16"/>
      <c r="C170" s="12" t="s">
        <v>6</v>
      </c>
      <c r="D170" s="13"/>
      <c r="E170" s="12" t="s">
        <v>6</v>
      </c>
      <c r="F170" s="13"/>
      <c r="G170" s="12" t="s">
        <v>95</v>
      </c>
      <c r="H170" s="13"/>
    </row>
    <row r="171" spans="1:8" ht="15">
      <c r="A171" s="14" t="s">
        <v>98</v>
      </c>
      <c r="C171" s="12" t="s">
        <v>6</v>
      </c>
      <c r="D171" s="13"/>
      <c r="E171" s="12" t="s">
        <v>6</v>
      </c>
      <c r="F171" s="13"/>
      <c r="G171" s="12" t="s">
        <v>97</v>
      </c>
      <c r="H171" s="13"/>
    </row>
    <row r="172" spans="1:8" ht="15">
      <c r="A172" s="14" t="s">
        <v>100</v>
      </c>
      <c r="C172" s="12" t="s">
        <v>6</v>
      </c>
      <c r="D172" s="13"/>
      <c r="E172" s="12" t="s">
        <v>6</v>
      </c>
      <c r="F172" s="13"/>
      <c r="G172" s="12" t="s">
        <v>99</v>
      </c>
      <c r="H172" s="13"/>
    </row>
    <row r="173" spans="3:8" ht="15">
      <c r="C173" s="17" t="s">
        <v>42</v>
      </c>
      <c r="D173" s="17"/>
      <c r="E173" s="17" t="s">
        <v>101</v>
      </c>
      <c r="F173" s="17"/>
      <c r="G173" s="17" t="s">
        <v>6</v>
      </c>
      <c r="H173" s="17"/>
    </row>
    <row r="174" spans="3:8" ht="15">
      <c r="C174" s="11" t="s">
        <v>7</v>
      </c>
      <c r="D174" s="11" t="s">
        <v>8</v>
      </c>
      <c r="E174" s="11" t="s">
        <v>7</v>
      </c>
      <c r="F174" s="11" t="s">
        <v>8</v>
      </c>
      <c r="G174" s="11" t="s">
        <v>7</v>
      </c>
      <c r="H174" s="11" t="s">
        <v>8</v>
      </c>
    </row>
    <row r="175" spans="1:8" ht="15">
      <c r="A175" s="14" t="s">
        <v>102</v>
      </c>
      <c r="C175" s="12" t="s">
        <v>75</v>
      </c>
      <c r="D175" s="13"/>
      <c r="E175" s="12" t="s">
        <v>74</v>
      </c>
      <c r="F175" s="13"/>
      <c r="G175" s="12" t="s">
        <v>6</v>
      </c>
      <c r="H175" s="13"/>
    </row>
    <row r="176" spans="1:8" ht="15">
      <c r="A176" s="14" t="s">
        <v>103</v>
      </c>
      <c r="C176" s="12" t="s">
        <v>74</v>
      </c>
      <c r="D176" s="13"/>
      <c r="E176" s="12" t="s">
        <v>61</v>
      </c>
      <c r="F176" s="13"/>
      <c r="G176" s="12" t="s">
        <v>6</v>
      </c>
      <c r="H176" s="13"/>
    </row>
    <row r="177" spans="1:8" ht="15">
      <c r="A177" s="14" t="s">
        <v>104</v>
      </c>
      <c r="C177" s="12" t="s">
        <v>61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106</v>
      </c>
      <c r="C178" s="12" t="s">
        <v>105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107</v>
      </c>
      <c r="C179" s="12" t="s">
        <v>88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108</v>
      </c>
      <c r="C180" s="12" t="s">
        <v>83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109</v>
      </c>
      <c r="C181" s="12" t="s">
        <v>91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110</v>
      </c>
      <c r="C182" s="12" t="s">
        <v>84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111</v>
      </c>
      <c r="C183" s="12" t="s">
        <v>64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112</v>
      </c>
      <c r="C184" s="12" t="s">
        <v>97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114</v>
      </c>
      <c r="C185" s="12" t="s">
        <v>113</v>
      </c>
      <c r="D185" s="13"/>
      <c r="E185" s="12" t="s">
        <v>6</v>
      </c>
      <c r="F185" s="13"/>
      <c r="G185" s="12" t="s">
        <v>6</v>
      </c>
      <c r="H185" s="13"/>
    </row>
    <row r="187" spans="2:8" ht="15">
      <c r="B187" s="6" t="s">
        <v>115</v>
      </c>
      <c r="C187" s="6" t="s">
        <v>82</v>
      </c>
      <c r="D187" s="7" t="s">
        <v>3</v>
      </c>
      <c r="E187" s="8">
        <v>393.75</v>
      </c>
      <c r="F187" s="9"/>
      <c r="G187" s="10">
        <f>SUM(D190:D190)</f>
        <v>0</v>
      </c>
      <c r="H187" s="10">
        <f>E187*G187</f>
        <v>0</v>
      </c>
    </row>
    <row r="188" spans="2:8" ht="15">
      <c r="B188" s="16" t="s">
        <v>6</v>
      </c>
      <c r="C188" s="17" t="s">
        <v>19</v>
      </c>
      <c r="D188" s="17"/>
      <c r="E188" s="17" t="s">
        <v>6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116</v>
      </c>
      <c r="B190" s="16"/>
      <c r="C190" s="12" t="s">
        <v>61</v>
      </c>
      <c r="D190" s="13"/>
      <c r="E190" s="12" t="s">
        <v>6</v>
      </c>
      <c r="F190" s="13"/>
      <c r="G190" s="12" t="s">
        <v>6</v>
      </c>
      <c r="H190" s="13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9" spans="2:8" ht="15">
      <c r="B199" s="6" t="s">
        <v>117</v>
      </c>
      <c r="C199" s="6" t="s">
        <v>82</v>
      </c>
      <c r="D199" s="7" t="s">
        <v>3</v>
      </c>
      <c r="E199" s="8">
        <v>409.99</v>
      </c>
      <c r="F199" s="9"/>
      <c r="G199" s="10">
        <f>SUM(D202:D203)+SUM(F202:F202)+SUM(H202:H202)+SUM(D206:D207)</f>
        <v>0</v>
      </c>
      <c r="H199" s="10">
        <f>E199*G199</f>
        <v>0</v>
      </c>
    </row>
    <row r="200" spans="2:8" ht="15">
      <c r="B200" s="16" t="s">
        <v>6</v>
      </c>
      <c r="C200" s="17" t="s">
        <v>73</v>
      </c>
      <c r="D200" s="17"/>
      <c r="E200" s="17" t="s">
        <v>19</v>
      </c>
      <c r="F200" s="17"/>
      <c r="G200" s="17" t="s">
        <v>34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119</v>
      </c>
      <c r="B202" s="16"/>
      <c r="C202" s="12" t="s">
        <v>99</v>
      </c>
      <c r="D202" s="13"/>
      <c r="E202" s="12" t="s">
        <v>118</v>
      </c>
      <c r="F202" s="13"/>
      <c r="G202" s="12" t="s">
        <v>68</v>
      </c>
      <c r="H202" s="13"/>
    </row>
    <row r="203" spans="1:8" ht="15">
      <c r="A203" s="14" t="s">
        <v>121</v>
      </c>
      <c r="B203" s="16"/>
      <c r="C203" s="12" t="s">
        <v>120</v>
      </c>
      <c r="D203" s="13"/>
      <c r="E203" s="12" t="s">
        <v>6</v>
      </c>
      <c r="F203" s="13"/>
      <c r="G203" s="12" t="s">
        <v>6</v>
      </c>
      <c r="H203" s="13"/>
    </row>
    <row r="204" spans="2:8" ht="15">
      <c r="B204" s="16"/>
      <c r="C204" s="17" t="s">
        <v>42</v>
      </c>
      <c r="D204" s="17"/>
      <c r="E204" s="17" t="s">
        <v>6</v>
      </c>
      <c r="F204" s="17"/>
      <c r="G204" s="17" t="s">
        <v>6</v>
      </c>
      <c r="H204" s="17"/>
    </row>
    <row r="205" spans="2:8" ht="15">
      <c r="B205" s="16"/>
      <c r="C205" s="11" t="s">
        <v>7</v>
      </c>
      <c r="D205" s="11" t="s">
        <v>8</v>
      </c>
      <c r="E205" s="11" t="s">
        <v>7</v>
      </c>
      <c r="F205" s="11" t="s">
        <v>8</v>
      </c>
      <c r="G205" s="11" t="s">
        <v>7</v>
      </c>
      <c r="H205" s="11" t="s">
        <v>8</v>
      </c>
    </row>
    <row r="206" spans="1:8" ht="15">
      <c r="A206" s="14" t="s">
        <v>123</v>
      </c>
      <c r="B206" s="16"/>
      <c r="C206" s="12" t="s">
        <v>122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124</v>
      </c>
      <c r="B207" s="16"/>
      <c r="C207" s="12" t="s">
        <v>97</v>
      </c>
      <c r="D207" s="13"/>
      <c r="E207" s="12" t="s">
        <v>6</v>
      </c>
      <c r="F207" s="13"/>
      <c r="G207" s="12" t="s">
        <v>6</v>
      </c>
      <c r="H207" s="13"/>
    </row>
    <row r="208" ht="12.75">
      <c r="B208" s="16"/>
    </row>
    <row r="209" ht="12.75">
      <c r="B209" s="16"/>
    </row>
    <row r="211" spans="2:8" ht="15">
      <c r="B211" s="6" t="s">
        <v>125</v>
      </c>
      <c r="C211" s="6" t="s">
        <v>126</v>
      </c>
      <c r="D211" s="7" t="s">
        <v>3</v>
      </c>
      <c r="E211" s="8">
        <v>519.89</v>
      </c>
      <c r="F211" s="9"/>
      <c r="G211" s="10">
        <f>SUM(D214:D214)</f>
        <v>0</v>
      </c>
      <c r="H211" s="10">
        <f>E211*G211</f>
        <v>0</v>
      </c>
    </row>
    <row r="212" spans="2:8" ht="15">
      <c r="B212" s="16" t="s">
        <v>6</v>
      </c>
      <c r="C212" s="17" t="s">
        <v>25</v>
      </c>
      <c r="D212" s="17"/>
      <c r="E212" s="17" t="s">
        <v>6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127</v>
      </c>
      <c r="B214" s="16"/>
      <c r="C214" s="12" t="s">
        <v>74</v>
      </c>
      <c r="D214" s="13"/>
      <c r="E214" s="12" t="s">
        <v>6</v>
      </c>
      <c r="F214" s="13"/>
      <c r="G214" s="12" t="s">
        <v>6</v>
      </c>
      <c r="H214" s="13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3" spans="2:8" ht="15">
      <c r="B223" s="6" t="s">
        <v>128</v>
      </c>
      <c r="C223" s="6" t="s">
        <v>126</v>
      </c>
      <c r="D223" s="7" t="s">
        <v>3</v>
      </c>
      <c r="E223" s="8">
        <v>452.04</v>
      </c>
      <c r="F223" s="9"/>
      <c r="G223" s="10">
        <f>SUM(D226:D227)+SUM(F226:F227)+SUM(H226:H229)+SUM(D232:D234)</f>
        <v>0</v>
      </c>
      <c r="H223" s="10">
        <f>E223*G223</f>
        <v>0</v>
      </c>
    </row>
    <row r="224" spans="2:8" ht="15">
      <c r="B224" s="16" t="s">
        <v>6</v>
      </c>
      <c r="C224" s="17" t="s">
        <v>73</v>
      </c>
      <c r="D224" s="17"/>
      <c r="E224" s="17" t="s">
        <v>19</v>
      </c>
      <c r="F224" s="17"/>
      <c r="G224" s="17" t="s">
        <v>20</v>
      </c>
      <c r="H224" s="17"/>
    </row>
    <row r="225" spans="2:8" ht="15">
      <c r="B225" s="16"/>
      <c r="C225" s="11" t="s">
        <v>7</v>
      </c>
      <c r="D225" s="11" t="s">
        <v>8</v>
      </c>
      <c r="E225" s="11" t="s">
        <v>7</v>
      </c>
      <c r="F225" s="11" t="s">
        <v>8</v>
      </c>
      <c r="G225" s="11" t="s">
        <v>7</v>
      </c>
      <c r="H225" s="11" t="s">
        <v>8</v>
      </c>
    </row>
    <row r="226" spans="1:8" ht="15">
      <c r="A226" s="14" t="s">
        <v>129</v>
      </c>
      <c r="B226" s="16"/>
      <c r="C226" s="12" t="s">
        <v>61</v>
      </c>
      <c r="D226" s="13"/>
      <c r="E226" s="12" t="s">
        <v>74</v>
      </c>
      <c r="F226" s="13"/>
      <c r="G226" s="12" t="s">
        <v>74</v>
      </c>
      <c r="H226" s="13"/>
    </row>
    <row r="227" spans="1:8" ht="15">
      <c r="A227" s="14" t="s">
        <v>130</v>
      </c>
      <c r="B227" s="16"/>
      <c r="C227" s="12" t="s">
        <v>86</v>
      </c>
      <c r="D227" s="13"/>
      <c r="E227" s="12" t="s">
        <v>61</v>
      </c>
      <c r="F227" s="13"/>
      <c r="G227" s="12" t="s">
        <v>61</v>
      </c>
      <c r="H227" s="13"/>
    </row>
    <row r="228" spans="1:8" ht="15">
      <c r="A228" s="14" t="s">
        <v>131</v>
      </c>
      <c r="B228" s="16"/>
      <c r="C228" s="12" t="s">
        <v>6</v>
      </c>
      <c r="D228" s="13"/>
      <c r="E228" s="12" t="s">
        <v>6</v>
      </c>
      <c r="F228" s="13"/>
      <c r="G228" s="12" t="s">
        <v>122</v>
      </c>
      <c r="H228" s="13"/>
    </row>
    <row r="229" spans="1:8" ht="15">
      <c r="A229" s="14" t="s">
        <v>132</v>
      </c>
      <c r="B229" s="16"/>
      <c r="C229" s="12" t="s">
        <v>6</v>
      </c>
      <c r="D229" s="13"/>
      <c r="E229" s="12" t="s">
        <v>6</v>
      </c>
      <c r="F229" s="13"/>
      <c r="G229" s="12" t="s">
        <v>64</v>
      </c>
      <c r="H229" s="13"/>
    </row>
    <row r="230" spans="2:8" ht="15">
      <c r="B230" s="16"/>
      <c r="C230" s="17" t="s">
        <v>42</v>
      </c>
      <c r="D230" s="17"/>
      <c r="E230" s="17" t="s">
        <v>6</v>
      </c>
      <c r="F230" s="17"/>
      <c r="G230" s="17" t="s">
        <v>6</v>
      </c>
      <c r="H230" s="17"/>
    </row>
    <row r="231" spans="2:8" ht="15">
      <c r="B231" s="16"/>
      <c r="C231" s="11" t="s">
        <v>7</v>
      </c>
      <c r="D231" s="11" t="s">
        <v>8</v>
      </c>
      <c r="E231" s="11" t="s">
        <v>7</v>
      </c>
      <c r="F231" s="11" t="s">
        <v>8</v>
      </c>
      <c r="G231" s="11" t="s">
        <v>7</v>
      </c>
      <c r="H231" s="11" t="s">
        <v>8</v>
      </c>
    </row>
    <row r="232" spans="1:8" ht="15">
      <c r="A232" s="14" t="s">
        <v>133</v>
      </c>
      <c r="B232" s="16"/>
      <c r="C232" s="12" t="s">
        <v>75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134</v>
      </c>
      <c r="B233" s="16"/>
      <c r="C233" s="12" t="s">
        <v>74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135</v>
      </c>
      <c r="C234" s="12" t="s">
        <v>61</v>
      </c>
      <c r="D234" s="13"/>
      <c r="E234" s="12" t="s">
        <v>6</v>
      </c>
      <c r="F234" s="13"/>
      <c r="G234" s="12" t="s">
        <v>6</v>
      </c>
      <c r="H234" s="13"/>
    </row>
    <row r="236" spans="2:8" ht="15">
      <c r="B236" s="6" t="s">
        <v>136</v>
      </c>
      <c r="C236" s="6" t="s">
        <v>82</v>
      </c>
      <c r="D236" s="7" t="s">
        <v>3</v>
      </c>
      <c r="E236" s="8">
        <v>473.07</v>
      </c>
      <c r="F236" s="9"/>
      <c r="G236" s="10">
        <f>SUM(D239:D246)+SUM(F239:F246)+SUM(H239:H246)+SUM(D249:D250)</f>
        <v>0</v>
      </c>
      <c r="H236" s="10">
        <f>E236*G236</f>
        <v>0</v>
      </c>
    </row>
    <row r="237" spans="2:8" ht="15">
      <c r="B237" s="16" t="s">
        <v>6</v>
      </c>
      <c r="C237" s="17" t="s">
        <v>73</v>
      </c>
      <c r="D237" s="17"/>
      <c r="E237" s="17" t="s">
        <v>19</v>
      </c>
      <c r="F237" s="17"/>
      <c r="G237" s="17" t="s">
        <v>42</v>
      </c>
      <c r="H237" s="17"/>
    </row>
    <row r="238" spans="2:8" ht="15">
      <c r="B238" s="16"/>
      <c r="C238" s="11" t="s">
        <v>7</v>
      </c>
      <c r="D238" s="11" t="s">
        <v>8</v>
      </c>
      <c r="E238" s="11" t="s">
        <v>7</v>
      </c>
      <c r="F238" s="11" t="s">
        <v>8</v>
      </c>
      <c r="G238" s="11" t="s">
        <v>7</v>
      </c>
      <c r="H238" s="11" t="s">
        <v>8</v>
      </c>
    </row>
    <row r="239" spans="1:8" ht="15">
      <c r="A239" s="14" t="s">
        <v>137</v>
      </c>
      <c r="B239" s="16"/>
      <c r="C239" s="12" t="s">
        <v>88</v>
      </c>
      <c r="D239" s="13"/>
      <c r="E239" s="12" t="s">
        <v>88</v>
      </c>
      <c r="F239" s="13"/>
      <c r="G239" s="12" t="s">
        <v>88</v>
      </c>
      <c r="H239" s="13"/>
    </row>
    <row r="240" spans="1:8" ht="15">
      <c r="A240" s="14" t="s">
        <v>138</v>
      </c>
      <c r="B240" s="16"/>
      <c r="C240" s="12" t="s">
        <v>83</v>
      </c>
      <c r="D240" s="13"/>
      <c r="E240" s="12" t="s">
        <v>83</v>
      </c>
      <c r="F240" s="13"/>
      <c r="G240" s="12" t="s">
        <v>83</v>
      </c>
      <c r="H240" s="13"/>
    </row>
    <row r="241" spans="1:8" ht="15">
      <c r="A241" s="14" t="s">
        <v>139</v>
      </c>
      <c r="B241" s="16"/>
      <c r="C241" s="12" t="s">
        <v>122</v>
      </c>
      <c r="D241" s="13"/>
      <c r="E241" s="12" t="s">
        <v>122</v>
      </c>
      <c r="F241" s="13"/>
      <c r="G241" s="12" t="s">
        <v>122</v>
      </c>
      <c r="H241" s="13"/>
    </row>
    <row r="242" spans="1:8" ht="15">
      <c r="A242" s="14" t="s">
        <v>140</v>
      </c>
      <c r="B242" s="16"/>
      <c r="C242" s="12" t="s">
        <v>84</v>
      </c>
      <c r="D242" s="13"/>
      <c r="E242" s="12" t="s">
        <v>84</v>
      </c>
      <c r="F242" s="13"/>
      <c r="G242" s="12" t="s">
        <v>84</v>
      </c>
      <c r="H242" s="13"/>
    </row>
    <row r="243" spans="1:8" ht="15">
      <c r="A243" s="14" t="s">
        <v>141</v>
      </c>
      <c r="B243" s="16"/>
      <c r="C243" s="12" t="s">
        <v>86</v>
      </c>
      <c r="D243" s="13"/>
      <c r="E243" s="12" t="s">
        <v>86</v>
      </c>
      <c r="F243" s="13"/>
      <c r="G243" s="12" t="s">
        <v>86</v>
      </c>
      <c r="H243" s="13"/>
    </row>
    <row r="244" spans="1:8" ht="15">
      <c r="A244" s="14" t="s">
        <v>142</v>
      </c>
      <c r="B244" s="16"/>
      <c r="C244" s="12" t="s">
        <v>64</v>
      </c>
      <c r="D244" s="13"/>
      <c r="E244" s="12" t="s">
        <v>64</v>
      </c>
      <c r="F244" s="13"/>
      <c r="G244" s="12" t="s">
        <v>64</v>
      </c>
      <c r="H244" s="13"/>
    </row>
    <row r="245" spans="1:8" ht="15">
      <c r="A245" s="14" t="s">
        <v>143</v>
      </c>
      <c r="B245" s="16"/>
      <c r="C245" s="12" t="s">
        <v>97</v>
      </c>
      <c r="D245" s="13"/>
      <c r="E245" s="12" t="s">
        <v>97</v>
      </c>
      <c r="F245" s="13"/>
      <c r="G245" s="12" t="s">
        <v>97</v>
      </c>
      <c r="H245" s="13"/>
    </row>
    <row r="246" spans="1:8" ht="15">
      <c r="A246" s="14" t="s">
        <v>144</v>
      </c>
      <c r="B246" s="16"/>
      <c r="C246" s="12" t="s">
        <v>99</v>
      </c>
      <c r="D246" s="13"/>
      <c r="E246" s="12" t="s">
        <v>99</v>
      </c>
      <c r="F246" s="13"/>
      <c r="G246" s="12" t="s">
        <v>99</v>
      </c>
      <c r="H246" s="13"/>
    </row>
    <row r="247" spans="3:8" ht="15">
      <c r="C247" s="17" t="s">
        <v>101</v>
      </c>
      <c r="D247" s="17"/>
      <c r="E247" s="17" t="s">
        <v>6</v>
      </c>
      <c r="F247" s="17"/>
      <c r="G247" s="17" t="s">
        <v>6</v>
      </c>
      <c r="H247" s="17"/>
    </row>
    <row r="248" spans="3:8" ht="15"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145</v>
      </c>
      <c r="C249" s="12" t="s">
        <v>75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146</v>
      </c>
      <c r="C250" s="12" t="s">
        <v>74</v>
      </c>
      <c r="D250" s="13"/>
      <c r="E250" s="12" t="s">
        <v>6</v>
      </c>
      <c r="F250" s="13"/>
      <c r="G250" s="12" t="s">
        <v>6</v>
      </c>
      <c r="H250" s="13"/>
    </row>
    <row r="252" spans="2:8" ht="15">
      <c r="B252" s="6" t="s">
        <v>147</v>
      </c>
      <c r="C252" s="6" t="s">
        <v>82</v>
      </c>
      <c r="D252" s="7" t="s">
        <v>3</v>
      </c>
      <c r="E252" s="8">
        <v>433.88</v>
      </c>
      <c r="F252" s="9"/>
      <c r="G252" s="10">
        <f>SUM(D255:D255)</f>
        <v>0</v>
      </c>
      <c r="H252" s="10">
        <f>E252*G252</f>
        <v>0</v>
      </c>
    </row>
    <row r="253" spans="2:8" ht="15">
      <c r="B253" s="16" t="s">
        <v>6</v>
      </c>
      <c r="C253" s="17" t="s">
        <v>73</v>
      </c>
      <c r="D253" s="17"/>
      <c r="E253" s="17" t="s">
        <v>6</v>
      </c>
      <c r="F253" s="17"/>
      <c r="G253" s="17" t="s">
        <v>6</v>
      </c>
      <c r="H253" s="17"/>
    </row>
    <row r="254" spans="2:8" ht="15">
      <c r="B254" s="16"/>
      <c r="C254" s="11" t="s">
        <v>7</v>
      </c>
      <c r="D254" s="11" t="s">
        <v>8</v>
      </c>
      <c r="E254" s="11" t="s">
        <v>7</v>
      </c>
      <c r="F254" s="11" t="s">
        <v>8</v>
      </c>
      <c r="G254" s="11" t="s">
        <v>7</v>
      </c>
      <c r="H254" s="11" t="s">
        <v>8</v>
      </c>
    </row>
    <row r="255" spans="1:8" ht="15">
      <c r="A255" s="14" t="s">
        <v>148</v>
      </c>
      <c r="B255" s="16"/>
      <c r="C255" s="12" t="s">
        <v>122</v>
      </c>
      <c r="D255" s="13"/>
      <c r="E255" s="12" t="s">
        <v>6</v>
      </c>
      <c r="F255" s="13"/>
      <c r="G255" s="12" t="s">
        <v>6</v>
      </c>
      <c r="H255" s="13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4" spans="2:8" ht="15">
      <c r="B264" s="6" t="s">
        <v>149</v>
      </c>
      <c r="C264" s="6" t="s">
        <v>82</v>
      </c>
      <c r="D264" s="7" t="s">
        <v>3</v>
      </c>
      <c r="E264" s="8">
        <v>461.6</v>
      </c>
      <c r="F264" s="9"/>
      <c r="G264" s="10">
        <f>SUM(D267:D273)+SUM(F267:F270)+SUM(H267:H273)+SUM(D276:D280)+SUM(F276:F293)</f>
        <v>0</v>
      </c>
      <c r="H264" s="10">
        <f>E264*G264</f>
        <v>0</v>
      </c>
    </row>
    <row r="265" spans="2:8" ht="15">
      <c r="B265" s="16" t="s">
        <v>6</v>
      </c>
      <c r="C265" s="17" t="s">
        <v>19</v>
      </c>
      <c r="D265" s="17"/>
      <c r="E265" s="17" t="s">
        <v>150</v>
      </c>
      <c r="F265" s="17"/>
      <c r="G265" s="17" t="s">
        <v>34</v>
      </c>
      <c r="H265" s="17"/>
    </row>
    <row r="266" spans="2:8" ht="15">
      <c r="B266" s="16"/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151</v>
      </c>
      <c r="B267" s="16"/>
      <c r="C267" s="12" t="s">
        <v>68</v>
      </c>
      <c r="D267" s="13"/>
      <c r="E267" s="12" t="s">
        <v>70</v>
      </c>
      <c r="F267" s="13"/>
      <c r="G267" s="12" t="s">
        <v>83</v>
      </c>
      <c r="H267" s="13"/>
    </row>
    <row r="268" spans="1:8" ht="15">
      <c r="A268" s="14" t="s">
        <v>153</v>
      </c>
      <c r="B268" s="16"/>
      <c r="C268" s="12" t="s">
        <v>64</v>
      </c>
      <c r="D268" s="13"/>
      <c r="E268" s="12" t="s">
        <v>152</v>
      </c>
      <c r="F268" s="13"/>
      <c r="G268" s="12" t="s">
        <v>122</v>
      </c>
      <c r="H268" s="13"/>
    </row>
    <row r="269" spans="1:8" ht="15">
      <c r="A269" s="14" t="s">
        <v>155</v>
      </c>
      <c r="B269" s="16"/>
      <c r="C269" s="12" t="s">
        <v>70</v>
      </c>
      <c r="D269" s="13"/>
      <c r="E269" s="12" t="s">
        <v>154</v>
      </c>
      <c r="F269" s="13"/>
      <c r="G269" s="12" t="s">
        <v>68</v>
      </c>
      <c r="H269" s="13"/>
    </row>
    <row r="270" spans="1:8" ht="15">
      <c r="A270" s="14" t="s">
        <v>158</v>
      </c>
      <c r="B270" s="16"/>
      <c r="C270" s="12" t="s">
        <v>156</v>
      </c>
      <c r="D270" s="13"/>
      <c r="E270" s="12" t="s">
        <v>157</v>
      </c>
      <c r="F270" s="13"/>
      <c r="G270" s="12" t="s">
        <v>86</v>
      </c>
      <c r="H270" s="13"/>
    </row>
    <row r="271" spans="1:8" ht="15">
      <c r="A271" s="14" t="s">
        <v>159</v>
      </c>
      <c r="B271" s="16"/>
      <c r="C271" s="12" t="s">
        <v>152</v>
      </c>
      <c r="D271" s="13"/>
      <c r="E271" s="12" t="s">
        <v>6</v>
      </c>
      <c r="F271" s="13"/>
      <c r="G271" s="12" t="s">
        <v>64</v>
      </c>
      <c r="H271" s="13"/>
    </row>
    <row r="272" spans="1:8" ht="15">
      <c r="A272" s="14" t="s">
        <v>161</v>
      </c>
      <c r="B272" s="16"/>
      <c r="C272" s="12" t="s">
        <v>160</v>
      </c>
      <c r="D272" s="13"/>
      <c r="E272" s="12" t="s">
        <v>6</v>
      </c>
      <c r="F272" s="13"/>
      <c r="G272" s="12" t="s">
        <v>70</v>
      </c>
      <c r="H272" s="13"/>
    </row>
    <row r="273" spans="1:8" ht="15">
      <c r="A273" s="14" t="s">
        <v>162</v>
      </c>
      <c r="B273" s="16"/>
      <c r="C273" s="12" t="s">
        <v>154</v>
      </c>
      <c r="D273" s="13"/>
      <c r="E273" s="12" t="s">
        <v>6</v>
      </c>
      <c r="F273" s="13"/>
      <c r="G273" s="12" t="s">
        <v>157</v>
      </c>
      <c r="H273" s="13"/>
    </row>
    <row r="274" spans="2:8" ht="15">
      <c r="B274" s="16"/>
      <c r="C274" s="17" t="s">
        <v>42</v>
      </c>
      <c r="D274" s="17"/>
      <c r="E274" s="17" t="s">
        <v>163</v>
      </c>
      <c r="F274" s="17"/>
      <c r="G274" s="17" t="s">
        <v>6</v>
      </c>
      <c r="H274" s="17"/>
    </row>
    <row r="275" spans="3:8" ht="15">
      <c r="C275" s="11" t="s">
        <v>7</v>
      </c>
      <c r="D275" s="11" t="s">
        <v>8</v>
      </c>
      <c r="E275" s="11" t="s">
        <v>7</v>
      </c>
      <c r="F275" s="11" t="s">
        <v>8</v>
      </c>
      <c r="G275" s="11" t="s">
        <v>7</v>
      </c>
      <c r="H275" s="11" t="s">
        <v>8</v>
      </c>
    </row>
    <row r="276" spans="1:8" ht="15">
      <c r="A276" s="14" t="s">
        <v>164</v>
      </c>
      <c r="C276" s="12" t="s">
        <v>64</v>
      </c>
      <c r="D276" s="13"/>
      <c r="E276" s="12" t="s">
        <v>83</v>
      </c>
      <c r="F276" s="13"/>
      <c r="G276" s="12" t="s">
        <v>6</v>
      </c>
      <c r="H276" s="13"/>
    </row>
    <row r="277" spans="1:8" ht="15">
      <c r="A277" s="14" t="s">
        <v>165</v>
      </c>
      <c r="C277" s="12" t="s">
        <v>70</v>
      </c>
      <c r="D277" s="13"/>
      <c r="E277" s="12" t="s">
        <v>122</v>
      </c>
      <c r="F277" s="13"/>
      <c r="G277" s="12" t="s">
        <v>6</v>
      </c>
      <c r="H277" s="13"/>
    </row>
    <row r="278" spans="1:8" ht="15">
      <c r="A278" s="14" t="s">
        <v>166</v>
      </c>
      <c r="C278" s="12" t="s">
        <v>152</v>
      </c>
      <c r="D278" s="13"/>
      <c r="E278" s="12" t="s">
        <v>68</v>
      </c>
      <c r="F278" s="13"/>
      <c r="G278" s="12" t="s">
        <v>6</v>
      </c>
      <c r="H278" s="13"/>
    </row>
    <row r="279" spans="1:8" ht="15">
      <c r="A279" s="14" t="s">
        <v>167</v>
      </c>
      <c r="C279" s="12" t="s">
        <v>154</v>
      </c>
      <c r="D279" s="13"/>
      <c r="E279" s="12" t="s">
        <v>86</v>
      </c>
      <c r="F279" s="13"/>
      <c r="G279" s="12" t="s">
        <v>6</v>
      </c>
      <c r="H279" s="13"/>
    </row>
    <row r="280" spans="1:8" ht="15">
      <c r="A280" s="14" t="s">
        <v>168</v>
      </c>
      <c r="C280" s="12" t="s">
        <v>157</v>
      </c>
      <c r="D280" s="13"/>
      <c r="E280" s="12" t="s">
        <v>64</v>
      </c>
      <c r="F280" s="13"/>
      <c r="G280" s="12" t="s">
        <v>6</v>
      </c>
      <c r="H280" s="13"/>
    </row>
    <row r="281" spans="1:8" ht="15">
      <c r="A281" s="14" t="s">
        <v>169</v>
      </c>
      <c r="C281" s="12" t="s">
        <v>6</v>
      </c>
      <c r="D281" s="13"/>
      <c r="E281" s="12" t="s">
        <v>70</v>
      </c>
      <c r="F281" s="13"/>
      <c r="G281" s="12" t="s">
        <v>6</v>
      </c>
      <c r="H281" s="13"/>
    </row>
    <row r="282" spans="1:8" ht="15">
      <c r="A282" s="14" t="s">
        <v>170</v>
      </c>
      <c r="C282" s="12" t="s">
        <v>6</v>
      </c>
      <c r="D282" s="13"/>
      <c r="E282" s="12" t="s">
        <v>97</v>
      </c>
      <c r="F282" s="13"/>
      <c r="G282" s="12" t="s">
        <v>6</v>
      </c>
      <c r="H282" s="13"/>
    </row>
    <row r="283" spans="1:8" ht="15">
      <c r="A283" s="14" t="s">
        <v>171</v>
      </c>
      <c r="C283" s="12" t="s">
        <v>6</v>
      </c>
      <c r="D283" s="13"/>
      <c r="E283" s="12" t="s">
        <v>99</v>
      </c>
      <c r="F283" s="13"/>
      <c r="G283" s="12" t="s">
        <v>6</v>
      </c>
      <c r="H283" s="13"/>
    </row>
    <row r="284" spans="1:8" ht="15">
      <c r="A284" s="14" t="s">
        <v>172</v>
      </c>
      <c r="C284" s="12" t="s">
        <v>6</v>
      </c>
      <c r="D284" s="13"/>
      <c r="E284" s="12" t="s">
        <v>118</v>
      </c>
      <c r="F284" s="13"/>
      <c r="G284" s="12" t="s">
        <v>6</v>
      </c>
      <c r="H284" s="13"/>
    </row>
    <row r="285" spans="1:8" ht="15">
      <c r="A285" s="14" t="s">
        <v>173</v>
      </c>
      <c r="C285" s="12" t="s">
        <v>6</v>
      </c>
      <c r="D285" s="13"/>
      <c r="E285" s="12" t="s">
        <v>120</v>
      </c>
      <c r="F285" s="13"/>
      <c r="G285" s="12" t="s">
        <v>6</v>
      </c>
      <c r="H285" s="13"/>
    </row>
    <row r="286" spans="1:8" ht="15">
      <c r="A286" s="14" t="s">
        <v>175</v>
      </c>
      <c r="C286" s="12" t="s">
        <v>6</v>
      </c>
      <c r="D286" s="13"/>
      <c r="E286" s="12" t="s">
        <v>174</v>
      </c>
      <c r="F286" s="13"/>
      <c r="G286" s="12" t="s">
        <v>6</v>
      </c>
      <c r="H286" s="13"/>
    </row>
    <row r="287" spans="1:8" ht="15">
      <c r="A287" s="14" t="s">
        <v>176</v>
      </c>
      <c r="C287" s="12" t="s">
        <v>6</v>
      </c>
      <c r="D287" s="13"/>
      <c r="E287" s="12" t="s">
        <v>113</v>
      </c>
      <c r="F287" s="13"/>
      <c r="G287" s="12" t="s">
        <v>6</v>
      </c>
      <c r="H287" s="13"/>
    </row>
    <row r="288" spans="1:8" ht="15">
      <c r="A288" s="14" t="s">
        <v>177</v>
      </c>
      <c r="C288" s="12" t="s">
        <v>6</v>
      </c>
      <c r="D288" s="13"/>
      <c r="E288" s="12" t="s">
        <v>156</v>
      </c>
      <c r="F288" s="13"/>
      <c r="G288" s="12" t="s">
        <v>6</v>
      </c>
      <c r="H288" s="13"/>
    </row>
    <row r="289" spans="1:8" ht="15">
      <c r="A289" s="14" t="s">
        <v>178</v>
      </c>
      <c r="C289" s="12" t="s">
        <v>6</v>
      </c>
      <c r="D289" s="13"/>
      <c r="E289" s="12" t="s">
        <v>152</v>
      </c>
      <c r="F289" s="13"/>
      <c r="G289" s="12" t="s">
        <v>6</v>
      </c>
      <c r="H289" s="13"/>
    </row>
    <row r="290" spans="1:8" ht="15">
      <c r="A290" s="14" t="s">
        <v>180</v>
      </c>
      <c r="C290" s="12" t="s">
        <v>6</v>
      </c>
      <c r="D290" s="13"/>
      <c r="E290" s="12" t="s">
        <v>179</v>
      </c>
      <c r="F290" s="13"/>
      <c r="G290" s="12" t="s">
        <v>6</v>
      </c>
      <c r="H290" s="13"/>
    </row>
    <row r="291" spans="1:8" ht="15">
      <c r="A291" s="14" t="s">
        <v>181</v>
      </c>
      <c r="C291" s="12" t="s">
        <v>6</v>
      </c>
      <c r="D291" s="13"/>
      <c r="E291" s="12" t="s">
        <v>160</v>
      </c>
      <c r="F291" s="13"/>
      <c r="G291" s="12" t="s">
        <v>6</v>
      </c>
      <c r="H291" s="13"/>
    </row>
    <row r="292" spans="1:8" ht="15">
      <c r="A292" s="14" t="s">
        <v>182</v>
      </c>
      <c r="C292" s="12" t="s">
        <v>6</v>
      </c>
      <c r="D292" s="13"/>
      <c r="E292" s="12" t="s">
        <v>154</v>
      </c>
      <c r="F292" s="13"/>
      <c r="G292" s="12" t="s">
        <v>6</v>
      </c>
      <c r="H292" s="13"/>
    </row>
    <row r="293" spans="1:8" ht="15">
      <c r="A293" s="14" t="s">
        <v>183</v>
      </c>
      <c r="C293" s="12" t="s">
        <v>6</v>
      </c>
      <c r="D293" s="13"/>
      <c r="E293" s="12" t="s">
        <v>157</v>
      </c>
      <c r="F293" s="13"/>
      <c r="G293" s="12" t="s">
        <v>6</v>
      </c>
      <c r="H293" s="13"/>
    </row>
    <row r="295" spans="2:8" ht="15">
      <c r="B295" s="6" t="s">
        <v>184</v>
      </c>
      <c r="C295" s="6" t="s">
        <v>126</v>
      </c>
      <c r="D295" s="7" t="s">
        <v>3</v>
      </c>
      <c r="E295" s="8">
        <v>461.6</v>
      </c>
      <c r="F295" s="9"/>
      <c r="G295" s="10">
        <f>SUM(D298:D298)+SUM(F298:F298)+SUM(H298:H299)</f>
        <v>0</v>
      </c>
      <c r="H295" s="10">
        <f>E295*G295</f>
        <v>0</v>
      </c>
    </row>
    <row r="296" spans="2:8" ht="15">
      <c r="B296" s="16" t="s">
        <v>6</v>
      </c>
      <c r="C296" s="17" t="s">
        <v>19</v>
      </c>
      <c r="D296" s="17"/>
      <c r="E296" s="17" t="s">
        <v>20</v>
      </c>
      <c r="F296" s="17"/>
      <c r="G296" s="17" t="s">
        <v>25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185</v>
      </c>
      <c r="B298" s="16"/>
      <c r="C298" s="12" t="s">
        <v>83</v>
      </c>
      <c r="D298" s="13"/>
      <c r="E298" s="12" t="s">
        <v>74</v>
      </c>
      <c r="F298" s="13"/>
      <c r="G298" s="12" t="s">
        <v>74</v>
      </c>
      <c r="H298" s="13"/>
    </row>
    <row r="299" spans="1:8" ht="15">
      <c r="A299" s="14" t="s">
        <v>186</v>
      </c>
      <c r="B299" s="16"/>
      <c r="C299" s="12" t="s">
        <v>6</v>
      </c>
      <c r="D299" s="13"/>
      <c r="E299" s="12" t="s">
        <v>6</v>
      </c>
      <c r="F299" s="13"/>
      <c r="G299" s="12" t="s">
        <v>61</v>
      </c>
      <c r="H299" s="13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7" spans="2:8" ht="15">
      <c r="B307" s="6" t="s">
        <v>187</v>
      </c>
      <c r="C307" s="6" t="s">
        <v>188</v>
      </c>
      <c r="D307" s="7" t="s">
        <v>3</v>
      </c>
      <c r="E307" s="8">
        <v>527.54</v>
      </c>
      <c r="F307" s="9"/>
      <c r="G307" s="10">
        <f>SUM(D310:D310)+SUM(F310:F310)</f>
        <v>0</v>
      </c>
      <c r="H307" s="10">
        <f>E307*G307</f>
        <v>0</v>
      </c>
    </row>
    <row r="308" spans="2:8" ht="15">
      <c r="B308" s="16" t="s">
        <v>6</v>
      </c>
      <c r="C308" s="17" t="s">
        <v>20</v>
      </c>
      <c r="D308" s="17"/>
      <c r="E308" s="17" t="s">
        <v>25</v>
      </c>
      <c r="F308" s="17"/>
      <c r="G308" s="17" t="s">
        <v>6</v>
      </c>
      <c r="H308" s="17"/>
    </row>
    <row r="309" spans="2:8" ht="15">
      <c r="B309" s="16"/>
      <c r="C309" s="11" t="s">
        <v>7</v>
      </c>
      <c r="D309" s="11" t="s">
        <v>8</v>
      </c>
      <c r="E309" s="11" t="s">
        <v>7</v>
      </c>
      <c r="F309" s="11" t="s">
        <v>8</v>
      </c>
      <c r="G309" s="11" t="s">
        <v>7</v>
      </c>
      <c r="H309" s="11" t="s">
        <v>8</v>
      </c>
    </row>
    <row r="310" spans="1:8" ht="15">
      <c r="A310" s="14" t="s">
        <v>189</v>
      </c>
      <c r="B310" s="16"/>
      <c r="C310" s="12" t="s">
        <v>75</v>
      </c>
      <c r="D310" s="13"/>
      <c r="E310" s="12" t="s">
        <v>61</v>
      </c>
      <c r="F310" s="13"/>
      <c r="G310" s="12" t="s">
        <v>6</v>
      </c>
      <c r="H310" s="13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9" spans="2:8" ht="15">
      <c r="B319" s="6" t="s">
        <v>190</v>
      </c>
      <c r="C319" s="6" t="s">
        <v>82</v>
      </c>
      <c r="D319" s="7" t="s">
        <v>3</v>
      </c>
      <c r="E319" s="8">
        <v>408.07</v>
      </c>
      <c r="F319" s="9"/>
      <c r="G319" s="10">
        <f>SUM(D322:D323)+SUM(F322:F325)+SUM(H322:H322)</f>
        <v>0</v>
      </c>
      <c r="H319" s="10">
        <f>E319*G319</f>
        <v>0</v>
      </c>
    </row>
    <row r="320" spans="2:8" ht="15">
      <c r="B320" s="16" t="s">
        <v>6</v>
      </c>
      <c r="C320" s="17" t="s">
        <v>73</v>
      </c>
      <c r="D320" s="17"/>
      <c r="E320" s="17" t="s">
        <v>19</v>
      </c>
      <c r="F320" s="17"/>
      <c r="G320" s="17" t="s">
        <v>42</v>
      </c>
      <c r="H320" s="17"/>
    </row>
    <row r="321" spans="2:8" ht="15">
      <c r="B321" s="16"/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191</v>
      </c>
      <c r="B322" s="16"/>
      <c r="C322" s="12" t="s">
        <v>61</v>
      </c>
      <c r="D322" s="13"/>
      <c r="E322" s="12" t="s">
        <v>61</v>
      </c>
      <c r="F322" s="13"/>
      <c r="G322" s="12" t="s">
        <v>61</v>
      </c>
      <c r="H322" s="13"/>
    </row>
    <row r="323" spans="1:8" ht="15">
      <c r="A323" s="14" t="s">
        <v>193</v>
      </c>
      <c r="B323" s="16"/>
      <c r="C323" s="12" t="s">
        <v>192</v>
      </c>
      <c r="D323" s="13"/>
      <c r="E323" s="12" t="s">
        <v>192</v>
      </c>
      <c r="F323" s="13"/>
      <c r="G323" s="12" t="s">
        <v>6</v>
      </c>
      <c r="H323" s="13"/>
    </row>
    <row r="324" spans="1:8" ht="15">
      <c r="A324" s="14" t="s">
        <v>195</v>
      </c>
      <c r="B324" s="16"/>
      <c r="C324" s="12" t="s">
        <v>6</v>
      </c>
      <c r="D324" s="13"/>
      <c r="E324" s="12" t="s">
        <v>194</v>
      </c>
      <c r="F324" s="13"/>
      <c r="G324" s="12" t="s">
        <v>6</v>
      </c>
      <c r="H324" s="13"/>
    </row>
    <row r="325" spans="1:8" ht="15">
      <c r="A325" s="14" t="s">
        <v>197</v>
      </c>
      <c r="B325" s="16"/>
      <c r="C325" s="12" t="s">
        <v>6</v>
      </c>
      <c r="D325" s="13"/>
      <c r="E325" s="12" t="s">
        <v>196</v>
      </c>
      <c r="F325" s="13"/>
      <c r="G325" s="12" t="s">
        <v>6</v>
      </c>
      <c r="H325" s="13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1" spans="2:8" ht="15">
      <c r="B331" s="6" t="s">
        <v>198</v>
      </c>
      <c r="C331" s="6" t="s">
        <v>82</v>
      </c>
      <c r="D331" s="7" t="s">
        <v>3</v>
      </c>
      <c r="E331" s="8">
        <v>505.56</v>
      </c>
      <c r="F331" s="9"/>
      <c r="G331" s="10">
        <f>SUM(D334:D335)+SUM(F334:F335)+SUM(H334:H337)+SUM(D340:D340)</f>
        <v>0</v>
      </c>
      <c r="H331" s="10">
        <f>E331*G331</f>
        <v>0</v>
      </c>
    </row>
    <row r="332" spans="2:8" ht="15">
      <c r="B332" s="16" t="s">
        <v>6</v>
      </c>
      <c r="C332" s="17" t="s">
        <v>19</v>
      </c>
      <c r="D332" s="17"/>
      <c r="E332" s="17" t="s">
        <v>25</v>
      </c>
      <c r="F332" s="17"/>
      <c r="G332" s="17" t="s">
        <v>199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200</v>
      </c>
      <c r="B334" s="16"/>
      <c r="C334" s="12" t="s">
        <v>194</v>
      </c>
      <c r="D334" s="13"/>
      <c r="E334" s="12" t="s">
        <v>194</v>
      </c>
      <c r="F334" s="13"/>
      <c r="G334" s="12" t="s">
        <v>194</v>
      </c>
      <c r="H334" s="13"/>
    </row>
    <row r="335" spans="1:8" ht="15">
      <c r="A335" s="14" t="s">
        <v>202</v>
      </c>
      <c r="B335" s="16"/>
      <c r="C335" s="12" t="s">
        <v>201</v>
      </c>
      <c r="D335" s="13"/>
      <c r="E335" s="12" t="s">
        <v>201</v>
      </c>
      <c r="F335" s="13"/>
      <c r="G335" s="12" t="s">
        <v>201</v>
      </c>
      <c r="H335" s="13"/>
    </row>
    <row r="336" spans="1:8" ht="15">
      <c r="A336" s="14" t="s">
        <v>204</v>
      </c>
      <c r="B336" s="16"/>
      <c r="C336" s="12" t="s">
        <v>6</v>
      </c>
      <c r="D336" s="13"/>
      <c r="E336" s="12" t="s">
        <v>6</v>
      </c>
      <c r="F336" s="13"/>
      <c r="G336" s="12" t="s">
        <v>203</v>
      </c>
      <c r="H336" s="13"/>
    </row>
    <row r="337" spans="1:8" ht="15">
      <c r="A337" s="14" t="s">
        <v>205</v>
      </c>
      <c r="B337" s="16"/>
      <c r="C337" s="12" t="s">
        <v>6</v>
      </c>
      <c r="D337" s="13"/>
      <c r="E337" s="12" t="s">
        <v>6</v>
      </c>
      <c r="F337" s="13"/>
      <c r="G337" s="12" t="s">
        <v>55</v>
      </c>
      <c r="H337" s="13"/>
    </row>
    <row r="338" spans="2:8" ht="15">
      <c r="B338" s="16"/>
      <c r="C338" s="17" t="s">
        <v>42</v>
      </c>
      <c r="D338" s="17"/>
      <c r="E338" s="17" t="s">
        <v>6</v>
      </c>
      <c r="F338" s="17"/>
      <c r="G338" s="17" t="s">
        <v>6</v>
      </c>
      <c r="H338" s="17"/>
    </row>
    <row r="339" spans="2:8" ht="15">
      <c r="B339" s="16"/>
      <c r="C339" s="11" t="s">
        <v>7</v>
      </c>
      <c r="D339" s="11" t="s">
        <v>8</v>
      </c>
      <c r="E339" s="11" t="s">
        <v>7</v>
      </c>
      <c r="F339" s="11" t="s">
        <v>8</v>
      </c>
      <c r="G339" s="11" t="s">
        <v>7</v>
      </c>
      <c r="H339" s="11" t="s">
        <v>8</v>
      </c>
    </row>
    <row r="340" spans="1:8" ht="15">
      <c r="A340" s="14" t="s">
        <v>206</v>
      </c>
      <c r="B340" s="16"/>
      <c r="C340" s="12" t="s">
        <v>194</v>
      </c>
      <c r="D340" s="13"/>
      <c r="E340" s="12" t="s">
        <v>6</v>
      </c>
      <c r="F340" s="13"/>
      <c r="G340" s="12" t="s">
        <v>6</v>
      </c>
      <c r="H340" s="13"/>
    </row>
    <row r="341" ht="12.75">
      <c r="B341" s="16"/>
    </row>
    <row r="343" spans="2:8" ht="15">
      <c r="B343" s="6" t="s">
        <v>207</v>
      </c>
      <c r="C343" s="6" t="s">
        <v>82</v>
      </c>
      <c r="D343" s="7" t="s">
        <v>3</v>
      </c>
      <c r="E343" s="8">
        <v>477.84</v>
      </c>
      <c r="F343" s="9"/>
      <c r="G343" s="10">
        <f>SUM(D346:D351)</f>
        <v>0</v>
      </c>
      <c r="H343" s="10">
        <f>E343*G343</f>
        <v>0</v>
      </c>
    </row>
    <row r="344" spans="2:8" ht="15">
      <c r="B344" s="16" t="s">
        <v>6</v>
      </c>
      <c r="C344" s="17" t="s">
        <v>150</v>
      </c>
      <c r="D344" s="17"/>
      <c r="E344" s="17" t="s">
        <v>6</v>
      </c>
      <c r="F344" s="17"/>
      <c r="G344" s="17" t="s">
        <v>6</v>
      </c>
      <c r="H344" s="17"/>
    </row>
    <row r="345" spans="2:8" ht="15">
      <c r="B345" s="16"/>
      <c r="C345" s="11" t="s">
        <v>7</v>
      </c>
      <c r="D345" s="11" t="s">
        <v>8</v>
      </c>
      <c r="E345" s="11" t="s">
        <v>7</v>
      </c>
      <c r="F345" s="11" t="s">
        <v>8</v>
      </c>
      <c r="G345" s="11" t="s">
        <v>7</v>
      </c>
      <c r="H345" s="11" t="s">
        <v>8</v>
      </c>
    </row>
    <row r="346" spans="1:8" ht="15">
      <c r="A346" s="14" t="s">
        <v>208</v>
      </c>
      <c r="B346" s="16"/>
      <c r="C346" s="12" t="s">
        <v>194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209</v>
      </c>
      <c r="B347" s="16"/>
      <c r="C347" s="12" t="s">
        <v>201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210</v>
      </c>
      <c r="B348" s="16"/>
      <c r="C348" s="12" t="s">
        <v>203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211</v>
      </c>
      <c r="B349" s="16"/>
      <c r="C349" s="12" t="s">
        <v>55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212</v>
      </c>
      <c r="B350" s="16"/>
      <c r="C350" s="12" t="s">
        <v>196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214</v>
      </c>
      <c r="B351" s="16"/>
      <c r="C351" s="12" t="s">
        <v>213</v>
      </c>
      <c r="D351" s="13"/>
      <c r="E351" s="12" t="s">
        <v>6</v>
      </c>
      <c r="F351" s="13"/>
      <c r="G351" s="12" t="s">
        <v>6</v>
      </c>
      <c r="H351" s="13"/>
    </row>
    <row r="352" ht="12.75">
      <c r="B352" s="16"/>
    </row>
    <row r="353" ht="12.75">
      <c r="B353" s="16"/>
    </row>
  </sheetData>
  <sheetProtection/>
  <mergeCells count="125">
    <mergeCell ref="G338:H338"/>
    <mergeCell ref="B344:B353"/>
    <mergeCell ref="C344:D344"/>
    <mergeCell ref="E344:F344"/>
    <mergeCell ref="G344:H344"/>
    <mergeCell ref="B320:B329"/>
    <mergeCell ref="C320:D320"/>
    <mergeCell ref="E320:F320"/>
    <mergeCell ref="G320:H320"/>
    <mergeCell ref="B332:B341"/>
    <mergeCell ref="C332:D332"/>
    <mergeCell ref="E332:F332"/>
    <mergeCell ref="G332:H332"/>
    <mergeCell ref="C338:D338"/>
    <mergeCell ref="E338:F338"/>
    <mergeCell ref="G274:H274"/>
    <mergeCell ref="B296:B305"/>
    <mergeCell ref="C296:D296"/>
    <mergeCell ref="E296:F296"/>
    <mergeCell ref="G296:H296"/>
    <mergeCell ref="B308:B317"/>
    <mergeCell ref="C308:D308"/>
    <mergeCell ref="E308:F308"/>
    <mergeCell ref="G308:H308"/>
    <mergeCell ref="B253:B262"/>
    <mergeCell ref="C253:D253"/>
    <mergeCell ref="E253:F253"/>
    <mergeCell ref="G253:H253"/>
    <mergeCell ref="B265:B274"/>
    <mergeCell ref="C265:D265"/>
    <mergeCell ref="E265:F265"/>
    <mergeCell ref="G265:H265"/>
    <mergeCell ref="C274:D274"/>
    <mergeCell ref="E274:F274"/>
    <mergeCell ref="G230:H230"/>
    <mergeCell ref="B237:B246"/>
    <mergeCell ref="C237:D237"/>
    <mergeCell ref="E237:F237"/>
    <mergeCell ref="G237:H237"/>
    <mergeCell ref="C247:D247"/>
    <mergeCell ref="E247:F247"/>
    <mergeCell ref="G247:H247"/>
    <mergeCell ref="B212:B221"/>
    <mergeCell ref="C212:D212"/>
    <mergeCell ref="E212:F212"/>
    <mergeCell ref="G212:H212"/>
    <mergeCell ref="B224:B233"/>
    <mergeCell ref="C224:D224"/>
    <mergeCell ref="E224:F224"/>
    <mergeCell ref="G224:H224"/>
    <mergeCell ref="C230:D230"/>
    <mergeCell ref="E230:F230"/>
    <mergeCell ref="B200:B209"/>
    <mergeCell ref="C200:D200"/>
    <mergeCell ref="E200:F200"/>
    <mergeCell ref="G200:H200"/>
    <mergeCell ref="C204:D204"/>
    <mergeCell ref="E204:F204"/>
    <mergeCell ref="G204:H204"/>
    <mergeCell ref="C173:D173"/>
    <mergeCell ref="E173:F173"/>
    <mergeCell ref="G173:H173"/>
    <mergeCell ref="B188:B197"/>
    <mergeCell ref="C188:D188"/>
    <mergeCell ref="E188:F188"/>
    <mergeCell ref="G188:H188"/>
    <mergeCell ref="B149:B158"/>
    <mergeCell ref="C149:D149"/>
    <mergeCell ref="E149:F149"/>
    <mergeCell ref="G149:H149"/>
    <mergeCell ref="B161:B170"/>
    <mergeCell ref="C161:D161"/>
    <mergeCell ref="E161:F161"/>
    <mergeCell ref="G161:H161"/>
    <mergeCell ref="B125:B134"/>
    <mergeCell ref="C125:D125"/>
    <mergeCell ref="E125:F125"/>
    <mergeCell ref="G125:H125"/>
    <mergeCell ref="B137:B146"/>
    <mergeCell ref="C137:D137"/>
    <mergeCell ref="E137:F137"/>
    <mergeCell ref="G137:H137"/>
    <mergeCell ref="B101:B110"/>
    <mergeCell ref="C101:D101"/>
    <mergeCell ref="E101:F101"/>
    <mergeCell ref="G101:H101"/>
    <mergeCell ref="B113:B122"/>
    <mergeCell ref="C113:D113"/>
    <mergeCell ref="E113:F113"/>
    <mergeCell ref="G113:H113"/>
    <mergeCell ref="G71:H71"/>
    <mergeCell ref="B77:B86"/>
    <mergeCell ref="C77:D77"/>
    <mergeCell ref="E77:F77"/>
    <mergeCell ref="G77:H77"/>
    <mergeCell ref="B89:B98"/>
    <mergeCell ref="C89:D89"/>
    <mergeCell ref="E89:F89"/>
    <mergeCell ref="G89:H89"/>
    <mergeCell ref="B52:B61"/>
    <mergeCell ref="C52:D52"/>
    <mergeCell ref="E52:F52"/>
    <mergeCell ref="G52:H52"/>
    <mergeCell ref="B64:B73"/>
    <mergeCell ref="C64:D64"/>
    <mergeCell ref="E64:F64"/>
    <mergeCell ref="G64:H64"/>
    <mergeCell ref="C71:D71"/>
    <mergeCell ref="E71:F71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19 E18 C30 E30:E31 C42:C43 C54 C66:C69 E66:E68 G66:G70 C73:C74 C79:C81 E79:E81 G79:G81 C91:C94 C103 C115 C127:C128 E127 C139 E139:E140 C151 E151 C163 E163:E164 G163:G172 C175:C185 E175:E176 C190 C202:C203 E202 G202 C206:C207 C214 C226:C227 E226:E227 G226:G229 C232:C234 C239:C246 E239:E246 G239:G246 C249:C250 C255 C267:C273 E267:E270 G267:G273 C276:C280 E276:E293 C298 E298 G298:G299 C310 E310 C322:C323 E322:E325 G322 C334:C335 E334:E335 G334:G337 C340 C346:C35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215</v>
      </c>
      <c r="B1" s="15" t="s">
        <v>216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2015-08-24T06:04:22Z</dcterms:created>
  <dcterms:modified xsi:type="dcterms:W3CDTF">2015-08-24T07:29:02Z</dcterms:modified>
  <cp:category/>
  <cp:version/>
  <cp:contentType/>
  <cp:contentStatus/>
</cp:coreProperties>
</file>