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OMAZO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<sst xmlns="http://schemas.openxmlformats.org/spreadsheetml/2006/main" count="892" uniqueCount="193">
  <si>
    <t>Дата формирования:</t>
  </si>
  <si>
    <t>17.09.2015</t>
  </si>
  <si>
    <t>COMAZO</t>
  </si>
  <si>
    <t>Цена</t>
  </si>
  <si>
    <t>1/11/108</t>
  </si>
  <si>
    <t>Леггинсы</t>
  </si>
  <si>
    <t/>
  </si>
  <si>
    <t>размер</t>
  </si>
  <si>
    <t>количество</t>
  </si>
  <si>
    <t>черный</t>
  </si>
  <si>
    <t>38</t>
  </si>
  <si>
    <t>14665\\\</t>
  </si>
  <si>
    <t>40</t>
  </si>
  <si>
    <t>14666\\\</t>
  </si>
  <si>
    <t>42</t>
  </si>
  <si>
    <t>14667\\\</t>
  </si>
  <si>
    <t>44</t>
  </si>
  <si>
    <t>15961\\\</t>
  </si>
  <si>
    <t>46</t>
  </si>
  <si>
    <t>15962\\\</t>
  </si>
  <si>
    <t>48</t>
  </si>
  <si>
    <t>60020\\\</t>
  </si>
  <si>
    <t>1/11/790</t>
  </si>
  <si>
    <t>серый мелирован.</t>
  </si>
  <si>
    <t>36</t>
  </si>
  <si>
    <t>61547\46481\\</t>
  </si>
  <si>
    <t>61544\46482\\</t>
  </si>
  <si>
    <t>61545\46484\\</t>
  </si>
  <si>
    <t>61546\\\</t>
  </si>
  <si>
    <t>1/11/793</t>
  </si>
  <si>
    <t xml:space="preserve">антрацит </t>
  </si>
  <si>
    <t>198449\\\</t>
  </si>
  <si>
    <t>198450\\\</t>
  </si>
  <si>
    <t>1/11/810</t>
  </si>
  <si>
    <t>коричневый</t>
  </si>
  <si>
    <t>198454\\\</t>
  </si>
  <si>
    <t>198456\\\</t>
  </si>
  <si>
    <t>1/16/600</t>
  </si>
  <si>
    <t>Майка</t>
  </si>
  <si>
    <t>белый</t>
  </si>
  <si>
    <t>53446\53452\\</t>
  </si>
  <si>
    <t>53447\\\</t>
  </si>
  <si>
    <t>1/16/60035</t>
  </si>
  <si>
    <t>379584\\\</t>
  </si>
  <si>
    <t>1/16/840118</t>
  </si>
  <si>
    <t>445310\\\</t>
  </si>
  <si>
    <t>1/25/7027</t>
  </si>
  <si>
    <t>Панталоны</t>
  </si>
  <si>
    <t>445606\\\</t>
  </si>
  <si>
    <t>445607\\\</t>
  </si>
  <si>
    <t>445609\\\</t>
  </si>
  <si>
    <t>1/26/702</t>
  </si>
  <si>
    <t>197347\\\</t>
  </si>
  <si>
    <t>197348\\\</t>
  </si>
  <si>
    <t>61271\\\</t>
  </si>
  <si>
    <t>61272\\\</t>
  </si>
  <si>
    <t>197349\\\</t>
  </si>
  <si>
    <t>197350\\\</t>
  </si>
  <si>
    <t>1/27/005</t>
  </si>
  <si>
    <t>446371\379586\\</t>
  </si>
  <si>
    <t>61055\61250\\</t>
  </si>
  <si>
    <t>61056\61251\\</t>
  </si>
  <si>
    <t>61057\61252\\</t>
  </si>
  <si>
    <t>61058\61253\\</t>
  </si>
  <si>
    <t>61059\61254\\</t>
  </si>
  <si>
    <t>50</t>
  </si>
  <si>
    <t>446372\\\</t>
  </si>
  <si>
    <t>1/27/705</t>
  </si>
  <si>
    <t>Шорты</t>
  </si>
  <si>
    <t>128169\\\</t>
  </si>
  <si>
    <t>128170\\\</t>
  </si>
  <si>
    <t>128171\\\</t>
  </si>
  <si>
    <t>128172\\\</t>
  </si>
  <si>
    <t>128173\\\</t>
  </si>
  <si>
    <t>128174\\\</t>
  </si>
  <si>
    <t>1/37/005</t>
  </si>
  <si>
    <t>50873\446374\\</t>
  </si>
  <si>
    <t>61061\59954\\</t>
  </si>
  <si>
    <t>61062\59955\\</t>
  </si>
  <si>
    <t>61063\59956\\</t>
  </si>
  <si>
    <t>61064\59957\\</t>
  </si>
  <si>
    <t>446377\59958\\</t>
  </si>
  <si>
    <t>\446373\\</t>
  </si>
  <si>
    <t>1/37/15034</t>
  </si>
  <si>
    <t>лилии</t>
  </si>
  <si>
    <t>445881\\\</t>
  </si>
  <si>
    <t>435425\\\</t>
  </si>
  <si>
    <t>435426\\\</t>
  </si>
  <si>
    <t>435427\\\</t>
  </si>
  <si>
    <t>435467\\\</t>
  </si>
  <si>
    <t>445882\\\</t>
  </si>
  <si>
    <t>1/37/15035</t>
  </si>
  <si>
    <t>розочки/розовые</t>
  </si>
  <si>
    <t>440662\\\</t>
  </si>
  <si>
    <t>440663\\\</t>
  </si>
  <si>
    <t>440664\\\</t>
  </si>
  <si>
    <t>440665\\\</t>
  </si>
  <si>
    <t>445883\\\</t>
  </si>
  <si>
    <t>1/37/600</t>
  </si>
  <si>
    <t>телесный</t>
  </si>
  <si>
    <t>53457\440659\\</t>
  </si>
  <si>
    <t>1/37/60035</t>
  </si>
  <si>
    <t>380313\383506\\</t>
  </si>
  <si>
    <t>380345\\\</t>
  </si>
  <si>
    <t>1/45/790</t>
  </si>
  <si>
    <t>110555\46772\\</t>
  </si>
  <si>
    <t>74692\60390\\</t>
  </si>
  <si>
    <t>63577\\\</t>
  </si>
  <si>
    <t>1/45/793</t>
  </si>
  <si>
    <t>421131\\\</t>
  </si>
  <si>
    <t>421129\\\</t>
  </si>
  <si>
    <t>383515\\\</t>
  </si>
  <si>
    <t>383516\\\</t>
  </si>
  <si>
    <t>383517\\\</t>
  </si>
  <si>
    <t>421130\\\</t>
  </si>
  <si>
    <t>1/59/790</t>
  </si>
  <si>
    <t>Футболка</t>
  </si>
  <si>
    <t>61551\74694\\</t>
  </si>
  <si>
    <t>61552\46515\\</t>
  </si>
  <si>
    <t>61553\46516\\</t>
  </si>
  <si>
    <t>61554\46518\\</t>
  </si>
  <si>
    <t>\60391\\</t>
  </si>
  <si>
    <t>1/59/793</t>
  </si>
  <si>
    <t>198465\\\</t>
  </si>
  <si>
    <t>198466\\\</t>
  </si>
  <si>
    <t>198467\\\</t>
  </si>
  <si>
    <t>1/59/810</t>
  </si>
  <si>
    <t>198460\\\</t>
  </si>
  <si>
    <t>1/70/15034</t>
  </si>
  <si>
    <t>Слип</t>
  </si>
  <si>
    <t>402275\\\</t>
  </si>
  <si>
    <t>402276\\\</t>
  </si>
  <si>
    <t>402277\\\</t>
  </si>
  <si>
    <t>402278\\\</t>
  </si>
  <si>
    <t>402279\\\</t>
  </si>
  <si>
    <t>1/71/15035</t>
  </si>
  <si>
    <t>Брифы</t>
  </si>
  <si>
    <t>402292\\\</t>
  </si>
  <si>
    <t>402293\\\</t>
  </si>
  <si>
    <t>402294\\\</t>
  </si>
  <si>
    <t>402295\\\</t>
  </si>
  <si>
    <t>1/72/15034</t>
  </si>
  <si>
    <t>402306\\\</t>
  </si>
  <si>
    <t>402307\\\</t>
  </si>
  <si>
    <t>402308\\\</t>
  </si>
  <si>
    <t>402309\\\</t>
  </si>
  <si>
    <t>1/73/005</t>
  </si>
  <si>
    <t>Maxi</t>
  </si>
  <si>
    <t>446375\\\</t>
  </si>
  <si>
    <t>194761\\\</t>
  </si>
  <si>
    <t>194762\\\</t>
  </si>
  <si>
    <t>194763\\\</t>
  </si>
  <si>
    <t>194764\\\</t>
  </si>
  <si>
    <t>194765\\\</t>
  </si>
  <si>
    <t>446376\\\</t>
  </si>
  <si>
    <t>2/01/791</t>
  </si>
  <si>
    <t>Кальсоны</t>
  </si>
  <si>
    <t>5</t>
  </si>
  <si>
    <t>111635\\\</t>
  </si>
  <si>
    <t>6</t>
  </si>
  <si>
    <t>111636\\\</t>
  </si>
  <si>
    <t>7</t>
  </si>
  <si>
    <t>126548\\\</t>
  </si>
  <si>
    <t>8</t>
  </si>
  <si>
    <t>111637\\\</t>
  </si>
  <si>
    <t>2/06/016</t>
  </si>
  <si>
    <t>темно-оливковый</t>
  </si>
  <si>
    <t>13921\445884\74281\</t>
  </si>
  <si>
    <t>11034\445885\74282\</t>
  </si>
  <si>
    <t>11035\445886\74283\</t>
  </si>
  <si>
    <t>9</t>
  </si>
  <si>
    <t>16218\445887\\</t>
  </si>
  <si>
    <t>2/06/080</t>
  </si>
  <si>
    <t>3658\\\</t>
  </si>
  <si>
    <t>2/08/790</t>
  </si>
  <si>
    <t>4</t>
  </si>
  <si>
    <t>60408\60401\\</t>
  </si>
  <si>
    <t>60409\60402\\</t>
  </si>
  <si>
    <t>\60403\\</t>
  </si>
  <si>
    <t>\60404\\</t>
  </si>
  <si>
    <t>2/08/791</t>
  </si>
  <si>
    <t>126540\\\</t>
  </si>
  <si>
    <t>126541\\\</t>
  </si>
  <si>
    <t>126542\\\</t>
  </si>
  <si>
    <t>126543\\\</t>
  </si>
  <si>
    <t>2/11/790</t>
  </si>
  <si>
    <t>44735\60406\\</t>
  </si>
  <si>
    <t>44736\46528\\</t>
  </si>
  <si>
    <t>44737\46529\\</t>
  </si>
  <si>
    <t>44738\46530\\</t>
  </si>
  <si>
    <t>44739\46531\\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</si>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</sst>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12</xdr:row>
      <xdr:rowOff>66675</xdr:rowOff>
    </xdr:to>
    <xdr:pic>
      <xdr:nvPicPr>
        <xdr:cNvPr id="1" name="Picture 2" descr="12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1628775</xdr:colOff>
      <xdr:row>25</xdr:row>
      <xdr:rowOff>85725</xdr:rowOff>
    </xdr:to>
    <xdr:pic>
      <xdr:nvPicPr>
        <xdr:cNvPr id="2" name="Picture 3" descr="12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813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1628775</xdr:colOff>
      <xdr:row>37</xdr:row>
      <xdr:rowOff>142875</xdr:rowOff>
    </xdr:to>
    <xdr:pic>
      <xdr:nvPicPr>
        <xdr:cNvPr id="3" name="Picture 4" descr="215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924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49</xdr:row>
      <xdr:rowOff>142875</xdr:rowOff>
    </xdr:to>
    <xdr:pic>
      <xdr:nvPicPr>
        <xdr:cNvPr id="4" name="Picture 5" descr="21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0104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1628775</xdr:colOff>
      <xdr:row>61</xdr:row>
      <xdr:rowOff>142875</xdr:rowOff>
    </xdr:to>
    <xdr:pic>
      <xdr:nvPicPr>
        <xdr:cNvPr id="5" name="Picture 6" descr="128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963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1628775</xdr:colOff>
      <xdr:row>74</xdr:row>
      <xdr:rowOff>9525</xdr:rowOff>
    </xdr:to>
    <xdr:pic>
      <xdr:nvPicPr>
        <xdr:cNvPr id="6" name="Picture 7" descr="364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182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85</xdr:row>
      <xdr:rowOff>76200</xdr:rowOff>
    </xdr:to>
    <xdr:pic>
      <xdr:nvPicPr>
        <xdr:cNvPr id="7" name="Picture 8" descr="384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39750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97</xdr:row>
      <xdr:rowOff>19050</xdr:rowOff>
    </xdr:to>
    <xdr:pic>
      <xdr:nvPicPr>
        <xdr:cNvPr id="8" name="Picture 9" descr="406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297150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1628775</xdr:colOff>
      <xdr:row>109</xdr:row>
      <xdr:rowOff>28575</xdr:rowOff>
    </xdr:to>
    <xdr:pic>
      <xdr:nvPicPr>
        <xdr:cNvPr id="9" name="Picture 10" descr="129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4117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1628775</xdr:colOff>
      <xdr:row>121</xdr:row>
      <xdr:rowOff>0</xdr:rowOff>
    </xdr:to>
    <xdr:pic>
      <xdr:nvPicPr>
        <xdr:cNvPr id="10" name="Picture 11" descr="129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6119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132</xdr:row>
      <xdr:rowOff>95250</xdr:rowOff>
    </xdr:to>
    <xdr:pic>
      <xdr:nvPicPr>
        <xdr:cNvPr id="11" name="Picture 12" descr="129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84082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1628775</xdr:colOff>
      <xdr:row>145</xdr:row>
      <xdr:rowOff>0</xdr:rowOff>
    </xdr:to>
    <xdr:pic>
      <xdr:nvPicPr>
        <xdr:cNvPr id="12" name="Picture 13" descr="129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40411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1647825</xdr:colOff>
      <xdr:row>156</xdr:row>
      <xdr:rowOff>95250</xdr:rowOff>
    </xdr:to>
    <xdr:pic>
      <xdr:nvPicPr>
        <xdr:cNvPr id="13" name="Picture 14" descr="399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6269950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1647825</xdr:colOff>
      <xdr:row>168</xdr:row>
      <xdr:rowOff>123825</xdr:rowOff>
    </xdr:to>
    <xdr:pic>
      <xdr:nvPicPr>
        <xdr:cNvPr id="14" name="Picture 15" descr="403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847022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1647825</xdr:colOff>
      <xdr:row>181</xdr:row>
      <xdr:rowOff>76200</xdr:rowOff>
    </xdr:to>
    <xdr:pic>
      <xdr:nvPicPr>
        <xdr:cNvPr id="15" name="Picture 16" descr="129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064192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1628775</xdr:colOff>
      <xdr:row>193</xdr:row>
      <xdr:rowOff>142875</xdr:rowOff>
    </xdr:to>
    <xdr:pic>
      <xdr:nvPicPr>
        <xdr:cNvPr id="16" name="Picture 17" descr="364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2699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1628775</xdr:colOff>
      <xdr:row>205</xdr:row>
      <xdr:rowOff>114300</xdr:rowOff>
    </xdr:to>
    <xdr:pic>
      <xdr:nvPicPr>
        <xdr:cNvPr id="17" name="Picture 18" descr="130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47853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1647825</xdr:colOff>
      <xdr:row>216</xdr:row>
      <xdr:rowOff>95250</xdr:rowOff>
    </xdr:to>
    <xdr:pic>
      <xdr:nvPicPr>
        <xdr:cNvPr id="18" name="Picture 19" descr="368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6899850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1628775</xdr:colOff>
      <xdr:row>229</xdr:row>
      <xdr:rowOff>57150</xdr:rowOff>
    </xdr:to>
    <xdr:pic>
      <xdr:nvPicPr>
        <xdr:cNvPr id="19" name="Picture 20" descr="130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391001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1628775</xdr:colOff>
      <xdr:row>241</xdr:row>
      <xdr:rowOff>114300</xdr:rowOff>
    </xdr:to>
    <xdr:pic>
      <xdr:nvPicPr>
        <xdr:cNvPr id="20" name="Picture 21" descr="215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12718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1628775</xdr:colOff>
      <xdr:row>254</xdr:row>
      <xdr:rowOff>9525</xdr:rowOff>
    </xdr:to>
    <xdr:pic>
      <xdr:nvPicPr>
        <xdr:cNvPr id="21" name="Picture 22" descr="215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33863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1647825</xdr:colOff>
      <xdr:row>264</xdr:row>
      <xdr:rowOff>57150</xdr:rowOff>
    </xdr:to>
    <xdr:pic>
      <xdr:nvPicPr>
        <xdr:cNvPr id="22" name="Picture 23" descr="384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45443775"/>
          <a:ext cx="16002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1647825</xdr:colOff>
      <xdr:row>276</xdr:row>
      <xdr:rowOff>152400</xdr:rowOff>
    </xdr:to>
    <xdr:pic>
      <xdr:nvPicPr>
        <xdr:cNvPr id="23" name="Picture 24" descr="384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4761547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1647825</xdr:colOff>
      <xdr:row>289</xdr:row>
      <xdr:rowOff>0</xdr:rowOff>
    </xdr:to>
    <xdr:pic>
      <xdr:nvPicPr>
        <xdr:cNvPr id="24" name="Picture 25" descr="384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49758600"/>
          <a:ext cx="1600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291</xdr:row>
      <xdr:rowOff>38100</xdr:rowOff>
    </xdr:from>
    <xdr:to>
      <xdr:col>1</xdr:col>
      <xdr:colOff>1647825</xdr:colOff>
      <xdr:row>300</xdr:row>
      <xdr:rowOff>66675</xdr:rowOff>
    </xdr:to>
    <xdr:pic>
      <xdr:nvPicPr>
        <xdr:cNvPr id="25" name="Picture 26" descr="212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1901725"/>
          <a:ext cx="1600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303</xdr:row>
      <xdr:rowOff>38100</xdr:rowOff>
    </xdr:from>
    <xdr:to>
      <xdr:col>1</xdr:col>
      <xdr:colOff>1628775</xdr:colOff>
      <xdr:row>313</xdr:row>
      <xdr:rowOff>85725</xdr:rowOff>
    </xdr:to>
    <xdr:pic>
      <xdr:nvPicPr>
        <xdr:cNvPr id="26" name="Picture 27" descr="145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541305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315</xdr:row>
      <xdr:rowOff>38100</xdr:rowOff>
    </xdr:from>
    <xdr:to>
      <xdr:col>1</xdr:col>
      <xdr:colOff>1628775</xdr:colOff>
      <xdr:row>325</xdr:row>
      <xdr:rowOff>85725</xdr:rowOff>
    </xdr:to>
    <xdr:pic>
      <xdr:nvPicPr>
        <xdr:cNvPr id="27" name="Picture 28" descr="1450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562737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1628775</xdr:colOff>
      <xdr:row>338</xdr:row>
      <xdr:rowOff>9525</xdr:rowOff>
    </xdr:to>
    <xdr:pic>
      <xdr:nvPicPr>
        <xdr:cNvPr id="28" name="Picture 29" descr="145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584168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339</xdr:row>
      <xdr:rowOff>38100</xdr:rowOff>
    </xdr:from>
    <xdr:to>
      <xdr:col>1</xdr:col>
      <xdr:colOff>1628775</xdr:colOff>
      <xdr:row>349</xdr:row>
      <xdr:rowOff>85725</xdr:rowOff>
    </xdr:to>
    <xdr:pic>
      <xdr:nvPicPr>
        <xdr:cNvPr id="29" name="Picture 30" descr="145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604742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351</xdr:row>
      <xdr:rowOff>38100</xdr:rowOff>
    </xdr:from>
    <xdr:to>
      <xdr:col>1</xdr:col>
      <xdr:colOff>1628775</xdr:colOff>
      <xdr:row>361</xdr:row>
      <xdr:rowOff>85725</xdr:rowOff>
    </xdr:to>
    <xdr:pic>
      <xdr:nvPicPr>
        <xdr:cNvPr id="30" name="Picture 31" descr="145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62617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363</xdr:row>
      <xdr:rowOff>38100</xdr:rowOff>
    </xdr:from>
    <xdr:to>
      <xdr:col>1</xdr:col>
      <xdr:colOff>1628775</xdr:colOff>
      <xdr:row>373</xdr:row>
      <xdr:rowOff>57150</xdr:rowOff>
    </xdr:to>
    <xdr:pic>
      <xdr:nvPicPr>
        <xdr:cNvPr id="31" name="Picture 32" descr="145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647604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</f>
        <v>0</v>
      </c>
      <c r="H2" s="5">
        <f>H3+H15+H27+H39+H51+H63+H75+H87+H99+H111+H123+H135+H147+H159+H171+H183+H195+H207+H219+H231+H243+H255+H267+H279+H291+H303+H315+H327+H339+H351+H363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355.74</v>
      </c>
      <c r="F3" s="9"/>
      <c r="G3" s="10">
        <f>SUM(D6:D11)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6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spans="1:8" ht="15">
      <c r="A11" s="14" t="s">
        <v>21</v>
      </c>
      <c r="B11" s="16"/>
      <c r="C11" s="12" t="s">
        <v>20</v>
      </c>
      <c r="D11" s="13"/>
      <c r="E11" s="12" t="s">
        <v>6</v>
      </c>
      <c r="F11" s="13"/>
      <c r="G11" s="12" t="s">
        <v>6</v>
      </c>
      <c r="H11" s="13"/>
    </row>
    <row r="12" ht="12.75">
      <c r="B12" s="16"/>
    </row>
    <row r="13" ht="12.75">
      <c r="B13" s="16"/>
    </row>
    <row r="15" spans="2:8" ht="15">
      <c r="B15" s="6" t="s">
        <v>22</v>
      </c>
      <c r="C15" s="6" t="s">
        <v>5</v>
      </c>
      <c r="D15" s="7" t="s">
        <v>3</v>
      </c>
      <c r="E15" s="8">
        <v>453.49</v>
      </c>
      <c r="F15" s="9"/>
      <c r="G15" s="10">
        <f>SUM(D18:D21)+SUM(F18:F20)</f>
        <v>0</v>
      </c>
      <c r="H15" s="10">
        <f>E15*G15</f>
        <v>0</v>
      </c>
    </row>
    <row r="16" spans="2:8" ht="15">
      <c r="B16" s="16" t="s">
        <v>6</v>
      </c>
      <c r="C16" s="17" t="s">
        <v>23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25</v>
      </c>
      <c r="B18" s="16"/>
      <c r="C18" s="12" t="s">
        <v>24</v>
      </c>
      <c r="D18" s="13"/>
      <c r="E18" s="12" t="s">
        <v>10</v>
      </c>
      <c r="F18" s="13"/>
      <c r="G18" s="12" t="s">
        <v>6</v>
      </c>
      <c r="H18" s="13"/>
    </row>
    <row r="19" spans="1:8" ht="15">
      <c r="A19" s="14" t="s">
        <v>26</v>
      </c>
      <c r="B19" s="16"/>
      <c r="C19" s="12" t="s">
        <v>10</v>
      </c>
      <c r="D19" s="13"/>
      <c r="E19" s="12" t="s">
        <v>12</v>
      </c>
      <c r="F19" s="13"/>
      <c r="G19" s="12" t="s">
        <v>6</v>
      </c>
      <c r="H19" s="13"/>
    </row>
    <row r="20" spans="1:8" ht="15">
      <c r="A20" s="14" t="s">
        <v>27</v>
      </c>
      <c r="B20" s="16"/>
      <c r="C20" s="12" t="s">
        <v>12</v>
      </c>
      <c r="D20" s="13"/>
      <c r="E20" s="12" t="s">
        <v>16</v>
      </c>
      <c r="F20" s="13"/>
      <c r="G20" s="12" t="s">
        <v>6</v>
      </c>
      <c r="H20" s="13"/>
    </row>
    <row r="21" spans="1:8" ht="15">
      <c r="A21" s="14" t="s">
        <v>28</v>
      </c>
      <c r="B21" s="16"/>
      <c r="C21" s="12" t="s">
        <v>14</v>
      </c>
      <c r="D21" s="13"/>
      <c r="E21" s="12" t="s">
        <v>6</v>
      </c>
      <c r="F21" s="13"/>
      <c r="G21" s="12" t="s">
        <v>6</v>
      </c>
      <c r="H21" s="13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29</v>
      </c>
      <c r="C27" s="6" t="s">
        <v>5</v>
      </c>
      <c r="D27" s="7" t="s">
        <v>3</v>
      </c>
      <c r="E27" s="8">
        <v>541.62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30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31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32</v>
      </c>
      <c r="B31" s="16"/>
      <c r="C31" s="12" t="s">
        <v>12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33</v>
      </c>
      <c r="C39" s="6" t="s">
        <v>5</v>
      </c>
      <c r="D39" s="7" t="s">
        <v>3</v>
      </c>
      <c r="E39" s="8">
        <v>855.7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34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35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36</v>
      </c>
      <c r="B43" s="16"/>
      <c r="C43" s="12" t="s">
        <v>14</v>
      </c>
      <c r="D43" s="13"/>
      <c r="E43" s="12" t="s">
        <v>6</v>
      </c>
      <c r="F43" s="13"/>
      <c r="G43" s="12" t="s">
        <v>6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37</v>
      </c>
      <c r="C51" s="6" t="s">
        <v>38</v>
      </c>
      <c r="D51" s="7" t="s">
        <v>3</v>
      </c>
      <c r="E51" s="8">
        <v>181.08</v>
      </c>
      <c r="F51" s="9"/>
      <c r="G51" s="10">
        <f>SUM(D54:D55)+SUM(F54:F54)</f>
        <v>0</v>
      </c>
      <c r="H51" s="10">
        <f>E51*G51</f>
        <v>0</v>
      </c>
    </row>
    <row r="52" spans="2:8" ht="15">
      <c r="B52" s="16" t="s">
        <v>6</v>
      </c>
      <c r="C52" s="17" t="s">
        <v>39</v>
      </c>
      <c r="D52" s="17"/>
      <c r="E52" s="17" t="s">
        <v>9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12</v>
      </c>
      <c r="D54" s="13"/>
      <c r="E54" s="12" t="s">
        <v>12</v>
      </c>
      <c r="F54" s="13"/>
      <c r="G54" s="12" t="s">
        <v>6</v>
      </c>
      <c r="H54" s="13"/>
    </row>
    <row r="55" spans="1:8" ht="15">
      <c r="A55" s="14" t="s">
        <v>41</v>
      </c>
      <c r="B55" s="16"/>
      <c r="C55" s="12" t="s">
        <v>14</v>
      </c>
      <c r="D55" s="13"/>
      <c r="E55" s="12" t="s">
        <v>6</v>
      </c>
      <c r="F55" s="13"/>
      <c r="G55" s="12" t="s">
        <v>6</v>
      </c>
      <c r="H55" s="13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42</v>
      </c>
      <c r="C63" s="6" t="s">
        <v>38</v>
      </c>
      <c r="D63" s="7" t="s">
        <v>3</v>
      </c>
      <c r="E63" s="8">
        <v>189.09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43</v>
      </c>
      <c r="B66" s="16"/>
      <c r="C66" s="12" t="s">
        <v>14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44</v>
      </c>
      <c r="C75" s="6" t="s">
        <v>38</v>
      </c>
      <c r="D75" s="7" t="s">
        <v>3</v>
      </c>
      <c r="E75" s="8">
        <v>229.15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288.44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49</v>
      </c>
      <c r="B91" s="16"/>
      <c r="C91" s="12" t="s">
        <v>12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50</v>
      </c>
      <c r="B92" s="16"/>
      <c r="C92" s="12" t="s">
        <v>16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51</v>
      </c>
      <c r="C99" s="6" t="s">
        <v>47</v>
      </c>
      <c r="D99" s="7" t="s">
        <v>3</v>
      </c>
      <c r="E99" s="8">
        <v>270.81</v>
      </c>
      <c r="F99" s="9"/>
      <c r="G99" s="10">
        <f>SUM(D102:D107)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53</v>
      </c>
      <c r="B103" s="16"/>
      <c r="C103" s="12" t="s">
        <v>12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54</v>
      </c>
      <c r="B104" s="16"/>
      <c r="C104" s="12" t="s">
        <v>14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55</v>
      </c>
      <c r="B105" s="16"/>
      <c r="C105" s="12" t="s">
        <v>16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56</v>
      </c>
      <c r="B106" s="16"/>
      <c r="C106" s="12" t="s">
        <v>18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57</v>
      </c>
      <c r="B107" s="16"/>
      <c r="C107" s="12" t="s">
        <v>20</v>
      </c>
      <c r="D107" s="13"/>
      <c r="E107" s="12" t="s">
        <v>6</v>
      </c>
      <c r="F107" s="13"/>
      <c r="G107" s="12" t="s">
        <v>6</v>
      </c>
      <c r="H107" s="13"/>
    </row>
    <row r="108" ht="12.75">
      <c r="B108" s="16"/>
    </row>
    <row r="109" ht="12.75">
      <c r="B109" s="16"/>
    </row>
    <row r="111" spans="2:8" ht="15">
      <c r="B111" s="6" t="s">
        <v>58</v>
      </c>
      <c r="C111" s="6" t="s">
        <v>47</v>
      </c>
      <c r="D111" s="7" t="s">
        <v>3</v>
      </c>
      <c r="E111" s="8">
        <v>171.46</v>
      </c>
      <c r="F111" s="9"/>
      <c r="G111" s="10">
        <f>SUM(D114:D120)+SUM(F114:F119)</f>
        <v>0</v>
      </c>
      <c r="H111" s="10">
        <f>E111*G111</f>
        <v>0</v>
      </c>
    </row>
    <row r="112" spans="2:8" ht="15">
      <c r="B112" s="16" t="s">
        <v>6</v>
      </c>
      <c r="C112" s="17" t="s">
        <v>39</v>
      </c>
      <c r="D112" s="17"/>
      <c r="E112" s="17" t="s">
        <v>9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59</v>
      </c>
      <c r="B114" s="16"/>
      <c r="C114" s="12" t="s">
        <v>10</v>
      </c>
      <c r="D114" s="13"/>
      <c r="E114" s="12" t="s">
        <v>10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12</v>
      </c>
      <c r="D115" s="13"/>
      <c r="E115" s="12" t="s">
        <v>12</v>
      </c>
      <c r="F115" s="13"/>
      <c r="G115" s="12" t="s">
        <v>6</v>
      </c>
      <c r="H115" s="13"/>
    </row>
    <row r="116" spans="1:8" ht="15">
      <c r="A116" s="14" t="s">
        <v>61</v>
      </c>
      <c r="B116" s="16"/>
      <c r="C116" s="12" t="s">
        <v>14</v>
      </c>
      <c r="D116" s="13"/>
      <c r="E116" s="12" t="s">
        <v>14</v>
      </c>
      <c r="F116" s="13"/>
      <c r="G116" s="12" t="s">
        <v>6</v>
      </c>
      <c r="H116" s="13"/>
    </row>
    <row r="117" spans="1:8" ht="15">
      <c r="A117" s="14" t="s">
        <v>62</v>
      </c>
      <c r="B117" s="16"/>
      <c r="C117" s="12" t="s">
        <v>16</v>
      </c>
      <c r="D117" s="13"/>
      <c r="E117" s="12" t="s">
        <v>16</v>
      </c>
      <c r="F117" s="13"/>
      <c r="G117" s="12" t="s">
        <v>6</v>
      </c>
      <c r="H117" s="13"/>
    </row>
    <row r="118" spans="1:8" ht="15">
      <c r="A118" s="14" t="s">
        <v>63</v>
      </c>
      <c r="B118" s="16"/>
      <c r="C118" s="12" t="s">
        <v>18</v>
      </c>
      <c r="D118" s="13"/>
      <c r="E118" s="12" t="s">
        <v>18</v>
      </c>
      <c r="F118" s="13"/>
      <c r="G118" s="12" t="s">
        <v>6</v>
      </c>
      <c r="H118" s="13"/>
    </row>
    <row r="119" spans="1:8" ht="15">
      <c r="A119" s="14" t="s">
        <v>64</v>
      </c>
      <c r="B119" s="16"/>
      <c r="C119" s="12" t="s">
        <v>20</v>
      </c>
      <c r="D119" s="13"/>
      <c r="E119" s="12" t="s">
        <v>20</v>
      </c>
      <c r="F119" s="13"/>
      <c r="G119" s="12" t="s">
        <v>6</v>
      </c>
      <c r="H119" s="13"/>
    </row>
    <row r="120" spans="1:8" ht="15">
      <c r="A120" s="14" t="s">
        <v>66</v>
      </c>
      <c r="B120" s="16"/>
      <c r="C120" s="12" t="s">
        <v>65</v>
      </c>
      <c r="D120" s="13"/>
      <c r="E120" s="12" t="s">
        <v>6</v>
      </c>
      <c r="F120" s="13"/>
      <c r="G120" s="12" t="s">
        <v>6</v>
      </c>
      <c r="H120" s="13"/>
    </row>
    <row r="121" ht="12.75">
      <c r="B121" s="16"/>
    </row>
    <row r="123" spans="2:8" ht="15">
      <c r="B123" s="6" t="s">
        <v>67</v>
      </c>
      <c r="C123" s="6" t="s">
        <v>68</v>
      </c>
      <c r="D123" s="7" t="s">
        <v>3</v>
      </c>
      <c r="E123" s="8">
        <v>624.95</v>
      </c>
      <c r="F123" s="9"/>
      <c r="G123" s="10">
        <f>SUM(D126:D131)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69</v>
      </c>
      <c r="B126" s="16"/>
      <c r="C126" s="12" t="s">
        <v>10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70</v>
      </c>
      <c r="B127" s="16"/>
      <c r="C127" s="12" t="s">
        <v>12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71</v>
      </c>
      <c r="B128" s="16"/>
      <c r="C128" s="12" t="s">
        <v>14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72</v>
      </c>
      <c r="B129" s="16"/>
      <c r="C129" s="12" t="s">
        <v>16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73</v>
      </c>
      <c r="B130" s="16"/>
      <c r="C130" s="12" t="s">
        <v>18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74</v>
      </c>
      <c r="B131" s="16"/>
      <c r="C131" s="12" t="s">
        <v>20</v>
      </c>
      <c r="D131" s="13"/>
      <c r="E131" s="12" t="s">
        <v>6</v>
      </c>
      <c r="F131" s="13"/>
      <c r="G131" s="12" t="s">
        <v>6</v>
      </c>
      <c r="H131" s="13"/>
    </row>
    <row r="132" ht="12.75">
      <c r="B132" s="16"/>
    </row>
    <row r="133" ht="12.75">
      <c r="B133" s="16"/>
    </row>
    <row r="135" spans="2:8" ht="15">
      <c r="B135" s="6" t="s">
        <v>75</v>
      </c>
      <c r="C135" s="6" t="s">
        <v>38</v>
      </c>
      <c r="D135" s="7" t="s">
        <v>3</v>
      </c>
      <c r="E135" s="8">
        <v>190.69</v>
      </c>
      <c r="F135" s="9"/>
      <c r="G135" s="10">
        <f>SUM(D138:D143)+SUM(F138:F144)</f>
        <v>0</v>
      </c>
      <c r="H135" s="10">
        <f>E135*G135</f>
        <v>0</v>
      </c>
    </row>
    <row r="136" spans="2:8" ht="15">
      <c r="B136" s="16" t="s">
        <v>6</v>
      </c>
      <c r="C136" s="17" t="s">
        <v>39</v>
      </c>
      <c r="D136" s="17"/>
      <c r="E136" s="17" t="s">
        <v>9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76</v>
      </c>
      <c r="B138" s="16"/>
      <c r="C138" s="12" t="s">
        <v>10</v>
      </c>
      <c r="D138" s="13"/>
      <c r="E138" s="12" t="s">
        <v>10</v>
      </c>
      <c r="F138" s="13"/>
      <c r="G138" s="12" t="s">
        <v>6</v>
      </c>
      <c r="H138" s="13"/>
    </row>
    <row r="139" spans="1:8" ht="15">
      <c r="A139" s="14" t="s">
        <v>77</v>
      </c>
      <c r="B139" s="16"/>
      <c r="C139" s="12" t="s">
        <v>12</v>
      </c>
      <c r="D139" s="13"/>
      <c r="E139" s="12" t="s">
        <v>12</v>
      </c>
      <c r="F139" s="13"/>
      <c r="G139" s="12" t="s">
        <v>6</v>
      </c>
      <c r="H139" s="13"/>
    </row>
    <row r="140" spans="1:8" ht="15">
      <c r="A140" s="14" t="s">
        <v>78</v>
      </c>
      <c r="B140" s="16"/>
      <c r="C140" s="12" t="s">
        <v>14</v>
      </c>
      <c r="D140" s="13"/>
      <c r="E140" s="12" t="s">
        <v>14</v>
      </c>
      <c r="F140" s="13"/>
      <c r="G140" s="12" t="s">
        <v>6</v>
      </c>
      <c r="H140" s="13"/>
    </row>
    <row r="141" spans="1:8" ht="15">
      <c r="A141" s="14" t="s">
        <v>79</v>
      </c>
      <c r="B141" s="16"/>
      <c r="C141" s="12" t="s">
        <v>16</v>
      </c>
      <c r="D141" s="13"/>
      <c r="E141" s="12" t="s">
        <v>16</v>
      </c>
      <c r="F141" s="13"/>
      <c r="G141" s="12" t="s">
        <v>6</v>
      </c>
      <c r="H141" s="13"/>
    </row>
    <row r="142" spans="1:8" ht="15">
      <c r="A142" s="14" t="s">
        <v>80</v>
      </c>
      <c r="B142" s="16"/>
      <c r="C142" s="12" t="s">
        <v>18</v>
      </c>
      <c r="D142" s="13"/>
      <c r="E142" s="12" t="s">
        <v>18</v>
      </c>
      <c r="F142" s="13"/>
      <c r="G142" s="12" t="s">
        <v>6</v>
      </c>
      <c r="H142" s="13"/>
    </row>
    <row r="143" spans="1:8" ht="15">
      <c r="A143" s="14" t="s">
        <v>81</v>
      </c>
      <c r="B143" s="16"/>
      <c r="C143" s="12" t="s">
        <v>20</v>
      </c>
      <c r="D143" s="13"/>
      <c r="E143" s="12" t="s">
        <v>20</v>
      </c>
      <c r="F143" s="13"/>
      <c r="G143" s="12" t="s">
        <v>6</v>
      </c>
      <c r="H143" s="13"/>
    </row>
    <row r="144" spans="1:8" ht="15">
      <c r="A144" s="14" t="s">
        <v>82</v>
      </c>
      <c r="B144" s="16"/>
      <c r="C144" s="12" t="s">
        <v>6</v>
      </c>
      <c r="D144" s="13"/>
      <c r="E144" s="12" t="s">
        <v>65</v>
      </c>
      <c r="F144" s="13"/>
      <c r="G144" s="12" t="s">
        <v>6</v>
      </c>
      <c r="H144" s="13"/>
    </row>
    <row r="145" ht="12.75">
      <c r="B145" s="16"/>
    </row>
    <row r="147" spans="2:8" ht="15">
      <c r="B147" s="6" t="s">
        <v>83</v>
      </c>
      <c r="C147" s="6" t="s">
        <v>38</v>
      </c>
      <c r="D147" s="7" t="s">
        <v>3</v>
      </c>
      <c r="E147" s="8">
        <v>229.15</v>
      </c>
      <c r="F147" s="9"/>
      <c r="G147" s="10">
        <f>SUM(D150:D155)</f>
        <v>0</v>
      </c>
      <c r="H147" s="10">
        <f>E147*G147</f>
        <v>0</v>
      </c>
    </row>
    <row r="148" spans="2:8" ht="15">
      <c r="B148" s="16" t="s">
        <v>6</v>
      </c>
      <c r="C148" s="17" t="s">
        <v>84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85</v>
      </c>
      <c r="B150" s="16"/>
      <c r="C150" s="12" t="s">
        <v>24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86</v>
      </c>
      <c r="B151" s="16"/>
      <c r="C151" s="12" t="s">
        <v>10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87</v>
      </c>
      <c r="B152" s="16"/>
      <c r="C152" s="12" t="s">
        <v>12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88</v>
      </c>
      <c r="B153" s="16"/>
      <c r="C153" s="12" t="s">
        <v>14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89</v>
      </c>
      <c r="B154" s="16"/>
      <c r="C154" s="12" t="s">
        <v>16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90</v>
      </c>
      <c r="B155" s="16"/>
      <c r="C155" s="12" t="s">
        <v>18</v>
      </c>
      <c r="D155" s="13"/>
      <c r="E155" s="12" t="s">
        <v>6</v>
      </c>
      <c r="F155" s="13"/>
      <c r="G155" s="12" t="s">
        <v>6</v>
      </c>
      <c r="H155" s="13"/>
    </row>
    <row r="156" ht="12.75">
      <c r="B156" s="16"/>
    </row>
    <row r="157" ht="12.75">
      <c r="B157" s="16"/>
    </row>
    <row r="159" spans="2:8" ht="15">
      <c r="B159" s="6" t="s">
        <v>91</v>
      </c>
      <c r="C159" s="6" t="s">
        <v>38</v>
      </c>
      <c r="D159" s="7" t="s">
        <v>3</v>
      </c>
      <c r="E159" s="8">
        <v>227.55</v>
      </c>
      <c r="F159" s="9"/>
      <c r="G159" s="10">
        <f>SUM(D162:D166)</f>
        <v>0</v>
      </c>
      <c r="H159" s="10">
        <f>E159*G159</f>
        <v>0</v>
      </c>
    </row>
    <row r="160" spans="2:8" ht="15">
      <c r="B160" s="16" t="s">
        <v>6</v>
      </c>
      <c r="C160" s="17" t="s">
        <v>92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93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94</v>
      </c>
      <c r="B163" s="16"/>
      <c r="C163" s="12" t="s">
        <v>12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95</v>
      </c>
      <c r="B164" s="16"/>
      <c r="C164" s="12" t="s">
        <v>14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96</v>
      </c>
      <c r="B165" s="16"/>
      <c r="C165" s="12" t="s">
        <v>16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97</v>
      </c>
      <c r="B166" s="16"/>
      <c r="C166" s="12" t="s">
        <v>18</v>
      </c>
      <c r="D166" s="13"/>
      <c r="E166" s="12" t="s">
        <v>6</v>
      </c>
      <c r="F166" s="13"/>
      <c r="G166" s="12" t="s">
        <v>6</v>
      </c>
      <c r="H166" s="13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98</v>
      </c>
      <c r="C171" s="6" t="s">
        <v>38</v>
      </c>
      <c r="D171" s="7" t="s">
        <v>3</v>
      </c>
      <c r="E171" s="8">
        <v>190.69</v>
      </c>
      <c r="F171" s="9"/>
      <c r="G171" s="10">
        <f>SUM(D174:D174)+SUM(F174:F174)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39</v>
      </c>
      <c r="D172" s="17"/>
      <c r="E172" s="17" t="s">
        <v>99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100</v>
      </c>
      <c r="B174" s="16"/>
      <c r="C174" s="12" t="s">
        <v>12</v>
      </c>
      <c r="D174" s="13"/>
      <c r="E174" s="12" t="s">
        <v>12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101</v>
      </c>
      <c r="C183" s="6" t="s">
        <v>38</v>
      </c>
      <c r="D183" s="7" t="s">
        <v>3</v>
      </c>
      <c r="E183" s="8">
        <v>209.92</v>
      </c>
      <c r="F183" s="9"/>
      <c r="G183" s="10">
        <f>SUM(D186:D187)+SUM(F186:F186)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39</v>
      </c>
      <c r="D184" s="17"/>
      <c r="E184" s="17" t="s">
        <v>9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102</v>
      </c>
      <c r="B186" s="16"/>
      <c r="C186" s="12" t="s">
        <v>10</v>
      </c>
      <c r="D186" s="13"/>
      <c r="E186" s="12" t="s">
        <v>12</v>
      </c>
      <c r="F186" s="13"/>
      <c r="G186" s="12" t="s">
        <v>6</v>
      </c>
      <c r="H186" s="13"/>
    </row>
    <row r="187" spans="1:8" ht="15">
      <c r="A187" s="14" t="s">
        <v>103</v>
      </c>
      <c r="B187" s="16"/>
      <c r="C187" s="12" t="s">
        <v>12</v>
      </c>
      <c r="D187" s="13"/>
      <c r="E187" s="12" t="s">
        <v>6</v>
      </c>
      <c r="F187" s="13"/>
      <c r="G187" s="12" t="s">
        <v>6</v>
      </c>
      <c r="H187" s="13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104</v>
      </c>
      <c r="C195" s="6" t="s">
        <v>68</v>
      </c>
      <c r="D195" s="7" t="s">
        <v>3</v>
      </c>
      <c r="E195" s="8">
        <v>257.99</v>
      </c>
      <c r="F195" s="9"/>
      <c r="G195" s="10">
        <f>SUM(D198:D200)+SUM(F198:F199)</f>
        <v>0</v>
      </c>
      <c r="H195" s="10">
        <f>E195*G195</f>
        <v>0</v>
      </c>
    </row>
    <row r="196" spans="2:8" ht="15">
      <c r="B196" s="16" t="s">
        <v>6</v>
      </c>
      <c r="C196" s="17" t="s">
        <v>23</v>
      </c>
      <c r="D196" s="17"/>
      <c r="E196" s="17" t="s">
        <v>9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105</v>
      </c>
      <c r="B198" s="16"/>
      <c r="C198" s="12" t="s">
        <v>24</v>
      </c>
      <c r="D198" s="13"/>
      <c r="E198" s="12" t="s">
        <v>10</v>
      </c>
      <c r="F198" s="13"/>
      <c r="G198" s="12" t="s">
        <v>6</v>
      </c>
      <c r="H198" s="13"/>
    </row>
    <row r="199" spans="1:8" ht="15">
      <c r="A199" s="14" t="s">
        <v>106</v>
      </c>
      <c r="B199" s="16"/>
      <c r="C199" s="12" t="s">
        <v>10</v>
      </c>
      <c r="D199" s="13"/>
      <c r="E199" s="12" t="s">
        <v>18</v>
      </c>
      <c r="F199" s="13"/>
      <c r="G199" s="12" t="s">
        <v>6</v>
      </c>
      <c r="H199" s="13"/>
    </row>
    <row r="200" spans="1:8" ht="15">
      <c r="A200" s="14" t="s">
        <v>107</v>
      </c>
      <c r="B200" s="16"/>
      <c r="C200" s="12" t="s">
        <v>18</v>
      </c>
      <c r="D200" s="13"/>
      <c r="E200" s="12" t="s">
        <v>6</v>
      </c>
      <c r="F200" s="13"/>
      <c r="G200" s="12" t="s">
        <v>6</v>
      </c>
      <c r="H200" s="13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108</v>
      </c>
      <c r="C207" s="6" t="s">
        <v>68</v>
      </c>
      <c r="D207" s="7" t="s">
        <v>3</v>
      </c>
      <c r="E207" s="8">
        <v>323.69</v>
      </c>
      <c r="F207" s="9"/>
      <c r="G207" s="10">
        <f>SUM(D210:D215)</f>
        <v>0</v>
      </c>
      <c r="H207" s="10">
        <f>E207*G207</f>
        <v>0</v>
      </c>
    </row>
    <row r="208" spans="2:8" ht="15">
      <c r="B208" s="16" t="s">
        <v>6</v>
      </c>
      <c r="C208" s="17" t="s">
        <v>30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109</v>
      </c>
      <c r="B210" s="16"/>
      <c r="C210" s="12" t="s">
        <v>24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110</v>
      </c>
      <c r="B211" s="16"/>
      <c r="C211" s="12" t="s">
        <v>10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111</v>
      </c>
      <c r="B212" s="16"/>
      <c r="C212" s="12" t="s">
        <v>12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112</v>
      </c>
      <c r="B213" s="16"/>
      <c r="C213" s="12" t="s">
        <v>14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113</v>
      </c>
      <c r="B214" s="16"/>
      <c r="C214" s="12" t="s">
        <v>16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114</v>
      </c>
      <c r="B215" s="16"/>
      <c r="C215" s="12" t="s">
        <v>18</v>
      </c>
      <c r="D215" s="13"/>
      <c r="E215" s="12" t="s">
        <v>6</v>
      </c>
      <c r="F215" s="13"/>
      <c r="G215" s="12" t="s">
        <v>6</v>
      </c>
      <c r="H215" s="13"/>
    </row>
    <row r="216" ht="12.75">
      <c r="B216" s="16"/>
    </row>
    <row r="217" ht="12.75">
      <c r="B217" s="16"/>
    </row>
    <row r="219" spans="2:8" ht="15">
      <c r="B219" s="6" t="s">
        <v>115</v>
      </c>
      <c r="C219" s="6" t="s">
        <v>116</v>
      </c>
      <c r="D219" s="7" t="s">
        <v>3</v>
      </c>
      <c r="E219" s="8">
        <v>453.49</v>
      </c>
      <c r="F219" s="9"/>
      <c r="G219" s="10">
        <f>SUM(D222:D225)+SUM(F222:F226)</f>
        <v>0</v>
      </c>
      <c r="H219" s="10">
        <f>E219*G219</f>
        <v>0</v>
      </c>
    </row>
    <row r="220" spans="2:8" ht="15">
      <c r="B220" s="16" t="s">
        <v>6</v>
      </c>
      <c r="C220" s="17" t="s">
        <v>23</v>
      </c>
      <c r="D220" s="17"/>
      <c r="E220" s="17" t="s">
        <v>9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117</v>
      </c>
      <c r="B222" s="16"/>
      <c r="C222" s="12" t="s">
        <v>12</v>
      </c>
      <c r="D222" s="13"/>
      <c r="E222" s="12" t="s">
        <v>24</v>
      </c>
      <c r="F222" s="13"/>
      <c r="G222" s="12" t="s">
        <v>6</v>
      </c>
      <c r="H222" s="13"/>
    </row>
    <row r="223" spans="1:8" ht="15">
      <c r="A223" s="14" t="s">
        <v>118</v>
      </c>
      <c r="B223" s="16"/>
      <c r="C223" s="12" t="s">
        <v>14</v>
      </c>
      <c r="D223" s="13"/>
      <c r="E223" s="12" t="s">
        <v>10</v>
      </c>
      <c r="F223" s="13"/>
      <c r="G223" s="12" t="s">
        <v>6</v>
      </c>
      <c r="H223" s="13"/>
    </row>
    <row r="224" spans="1:8" ht="15">
      <c r="A224" s="14" t="s">
        <v>119</v>
      </c>
      <c r="B224" s="16"/>
      <c r="C224" s="12" t="s">
        <v>16</v>
      </c>
      <c r="D224" s="13"/>
      <c r="E224" s="12" t="s">
        <v>12</v>
      </c>
      <c r="F224" s="13"/>
      <c r="G224" s="12" t="s">
        <v>6</v>
      </c>
      <c r="H224" s="13"/>
    </row>
    <row r="225" spans="1:8" ht="15">
      <c r="A225" s="14" t="s">
        <v>120</v>
      </c>
      <c r="B225" s="16"/>
      <c r="C225" s="12" t="s">
        <v>18</v>
      </c>
      <c r="D225" s="13"/>
      <c r="E225" s="12" t="s">
        <v>16</v>
      </c>
      <c r="F225" s="13"/>
      <c r="G225" s="12" t="s">
        <v>6</v>
      </c>
      <c r="H225" s="13"/>
    </row>
    <row r="226" spans="1:8" ht="15">
      <c r="A226" s="14" t="s">
        <v>121</v>
      </c>
      <c r="B226" s="16"/>
      <c r="C226" s="12" t="s">
        <v>6</v>
      </c>
      <c r="D226" s="13"/>
      <c r="E226" s="12" t="s">
        <v>18</v>
      </c>
      <c r="F226" s="13"/>
      <c r="G226" s="12" t="s">
        <v>6</v>
      </c>
      <c r="H226" s="13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122</v>
      </c>
      <c r="C231" s="6" t="s">
        <v>116</v>
      </c>
      <c r="D231" s="7" t="s">
        <v>3</v>
      </c>
      <c r="E231" s="8">
        <v>541.62</v>
      </c>
      <c r="F231" s="9"/>
      <c r="G231" s="10">
        <f>SUM(D234:D236)</f>
        <v>0</v>
      </c>
      <c r="H231" s="10">
        <f>E231*G231</f>
        <v>0</v>
      </c>
    </row>
    <row r="232" spans="2:8" ht="15">
      <c r="B232" s="16" t="s">
        <v>6</v>
      </c>
      <c r="C232" s="17" t="s">
        <v>30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123</v>
      </c>
      <c r="B234" s="16"/>
      <c r="C234" s="12" t="s">
        <v>10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124</v>
      </c>
      <c r="B235" s="16"/>
      <c r="C235" s="12" t="s">
        <v>12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125</v>
      </c>
      <c r="B236" s="16"/>
      <c r="C236" s="12" t="s">
        <v>14</v>
      </c>
      <c r="D236" s="13"/>
      <c r="E236" s="12" t="s">
        <v>6</v>
      </c>
      <c r="F236" s="13"/>
      <c r="G236" s="12" t="s">
        <v>6</v>
      </c>
      <c r="H236" s="13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126</v>
      </c>
      <c r="C243" s="6" t="s">
        <v>116</v>
      </c>
      <c r="D243" s="7" t="s">
        <v>3</v>
      </c>
      <c r="E243" s="8">
        <v>855.7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34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127</v>
      </c>
      <c r="B246" s="16"/>
      <c r="C246" s="12" t="s">
        <v>12</v>
      </c>
      <c r="D246" s="13"/>
      <c r="E246" s="12" t="s">
        <v>6</v>
      </c>
      <c r="F246" s="13"/>
      <c r="G246" s="12" t="s">
        <v>6</v>
      </c>
      <c r="H246" s="13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128</v>
      </c>
      <c r="C255" s="6" t="s">
        <v>129</v>
      </c>
      <c r="D255" s="7" t="s">
        <v>3</v>
      </c>
      <c r="E255" s="8">
        <v>157.04</v>
      </c>
      <c r="F255" s="9"/>
      <c r="G255" s="10">
        <f>SUM(D258:D262)</f>
        <v>0</v>
      </c>
      <c r="H255" s="10">
        <f>E255*G255</f>
        <v>0</v>
      </c>
    </row>
    <row r="256" spans="2:8" ht="15">
      <c r="B256" s="16" t="s">
        <v>6</v>
      </c>
      <c r="C256" s="17" t="s">
        <v>84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130</v>
      </c>
      <c r="B258" s="16"/>
      <c r="C258" s="12" t="s">
        <v>24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131</v>
      </c>
      <c r="B259" s="16"/>
      <c r="C259" s="12" t="s">
        <v>10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132</v>
      </c>
      <c r="B260" s="16"/>
      <c r="C260" s="12" t="s">
        <v>12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133</v>
      </c>
      <c r="B261" s="16"/>
      <c r="C261" s="12" t="s">
        <v>14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134</v>
      </c>
      <c r="B262" s="16"/>
      <c r="C262" s="12" t="s">
        <v>16</v>
      </c>
      <c r="D262" s="13"/>
      <c r="E262" s="12" t="s">
        <v>6</v>
      </c>
      <c r="F262" s="13"/>
      <c r="G262" s="12" t="s">
        <v>6</v>
      </c>
      <c r="H262" s="13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135</v>
      </c>
      <c r="C267" s="6" t="s">
        <v>136</v>
      </c>
      <c r="D267" s="7" t="s">
        <v>3</v>
      </c>
      <c r="E267" s="8">
        <v>157.04</v>
      </c>
      <c r="F267" s="9"/>
      <c r="G267" s="10">
        <f>SUM(D270:D273)</f>
        <v>0</v>
      </c>
      <c r="H267" s="10">
        <f>E267*G267</f>
        <v>0</v>
      </c>
    </row>
    <row r="268" spans="2:8" ht="15">
      <c r="B268" s="16" t="s">
        <v>6</v>
      </c>
      <c r="C268" s="17" t="s">
        <v>92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137</v>
      </c>
      <c r="B270" s="16"/>
      <c r="C270" s="12" t="s">
        <v>24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138</v>
      </c>
      <c r="B271" s="16"/>
      <c r="C271" s="12" t="s">
        <v>10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139</v>
      </c>
      <c r="B272" s="16"/>
      <c r="C272" s="12" t="s">
        <v>12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140</v>
      </c>
      <c r="B273" s="16"/>
      <c r="C273" s="12" t="s">
        <v>14</v>
      </c>
      <c r="D273" s="13"/>
      <c r="E273" s="12" t="s">
        <v>6</v>
      </c>
      <c r="F273" s="13"/>
      <c r="G273" s="12" t="s">
        <v>6</v>
      </c>
      <c r="H273" s="13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141</v>
      </c>
      <c r="C279" s="6" t="s">
        <v>136</v>
      </c>
      <c r="D279" s="7" t="s">
        <v>3</v>
      </c>
      <c r="E279" s="8">
        <v>157.04</v>
      </c>
      <c r="F279" s="9"/>
      <c r="G279" s="10">
        <f>SUM(D282:D285)</f>
        <v>0</v>
      </c>
      <c r="H279" s="10">
        <f>E279*G279</f>
        <v>0</v>
      </c>
    </row>
    <row r="280" spans="2:8" ht="15">
      <c r="B280" s="16" t="s">
        <v>6</v>
      </c>
      <c r="C280" s="17" t="s">
        <v>84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142</v>
      </c>
      <c r="B282" s="16"/>
      <c r="C282" s="12" t="s">
        <v>12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143</v>
      </c>
      <c r="B283" s="16"/>
      <c r="C283" s="12" t="s">
        <v>14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144</v>
      </c>
      <c r="B284" s="16"/>
      <c r="C284" s="12" t="s">
        <v>16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145</v>
      </c>
      <c r="B285" s="16"/>
      <c r="C285" s="12" t="s">
        <v>18</v>
      </c>
      <c r="D285" s="13"/>
      <c r="E285" s="12" t="s">
        <v>6</v>
      </c>
      <c r="F285" s="13"/>
      <c r="G285" s="12" t="s">
        <v>6</v>
      </c>
      <c r="H285" s="13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146</v>
      </c>
      <c r="C291" s="6" t="s">
        <v>147</v>
      </c>
      <c r="D291" s="7" t="s">
        <v>3</v>
      </c>
      <c r="E291" s="8">
        <v>144.22</v>
      </c>
      <c r="F291" s="9"/>
      <c r="G291" s="10">
        <f>SUM(D294:D300)</f>
        <v>0</v>
      </c>
      <c r="H291" s="10">
        <f>E291*G291</f>
        <v>0</v>
      </c>
    </row>
    <row r="292" spans="2:8" ht="15">
      <c r="B292" s="16" t="s">
        <v>6</v>
      </c>
      <c r="C292" s="17" t="s">
        <v>39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148</v>
      </c>
      <c r="B294" s="16"/>
      <c r="C294" s="12" t="s">
        <v>10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149</v>
      </c>
      <c r="B295" s="16"/>
      <c r="C295" s="12" t="s">
        <v>12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150</v>
      </c>
      <c r="B296" s="16"/>
      <c r="C296" s="12" t="s">
        <v>14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151</v>
      </c>
      <c r="B297" s="16"/>
      <c r="C297" s="12" t="s">
        <v>16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152</v>
      </c>
      <c r="B298" s="16"/>
      <c r="C298" s="12" t="s">
        <v>18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153</v>
      </c>
      <c r="B299" s="16"/>
      <c r="C299" s="12" t="s">
        <v>20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154</v>
      </c>
      <c r="B300" s="16"/>
      <c r="C300" s="12" t="s">
        <v>65</v>
      </c>
      <c r="D300" s="13"/>
      <c r="E300" s="12" t="s">
        <v>6</v>
      </c>
      <c r="F300" s="13"/>
      <c r="G300" s="12" t="s">
        <v>6</v>
      </c>
      <c r="H300" s="13"/>
    </row>
    <row r="301" ht="12.75">
      <c r="B301" s="16"/>
    </row>
    <row r="303" spans="2:8" ht="15">
      <c r="B303" s="6" t="s">
        <v>155</v>
      </c>
      <c r="C303" s="6" t="s">
        <v>156</v>
      </c>
      <c r="D303" s="7" t="s">
        <v>3</v>
      </c>
      <c r="E303" s="8">
        <v>765.97</v>
      </c>
      <c r="F303" s="9"/>
      <c r="G303" s="10">
        <f>SUM(D306:D309)</f>
        <v>0</v>
      </c>
      <c r="H303" s="10">
        <f>E303*G303</f>
        <v>0</v>
      </c>
    </row>
    <row r="304" spans="2:8" ht="15">
      <c r="B304" s="16" t="s">
        <v>6</v>
      </c>
      <c r="C304" s="17" t="s">
        <v>9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158</v>
      </c>
      <c r="B306" s="16"/>
      <c r="C306" s="12" t="s">
        <v>157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160</v>
      </c>
      <c r="B307" s="16"/>
      <c r="C307" s="12" t="s">
        <v>159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162</v>
      </c>
      <c r="B308" s="16"/>
      <c r="C308" s="12" t="s">
        <v>161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164</v>
      </c>
      <c r="B309" s="16"/>
      <c r="C309" s="12" t="s">
        <v>163</v>
      </c>
      <c r="D309" s="13"/>
      <c r="E309" s="12" t="s">
        <v>6</v>
      </c>
      <c r="F309" s="13"/>
      <c r="G309" s="12" t="s">
        <v>6</v>
      </c>
      <c r="H309" s="13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165</v>
      </c>
      <c r="C315" s="6" t="s">
        <v>38</v>
      </c>
      <c r="D315" s="7" t="s">
        <v>3</v>
      </c>
      <c r="E315" s="8">
        <v>201.91</v>
      </c>
      <c r="F315" s="9"/>
      <c r="G315" s="10">
        <f>SUM(D318:D321)+SUM(F318:F321)+SUM(H318:H320)</f>
        <v>0</v>
      </c>
      <c r="H315" s="10">
        <f>E315*G315</f>
        <v>0</v>
      </c>
    </row>
    <row r="316" spans="2:8" ht="15">
      <c r="B316" s="16" t="s">
        <v>6</v>
      </c>
      <c r="C316" s="17" t="s">
        <v>39</v>
      </c>
      <c r="D316" s="17"/>
      <c r="E316" s="17" t="s">
        <v>166</v>
      </c>
      <c r="F316" s="17"/>
      <c r="G316" s="17" t="s">
        <v>9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167</v>
      </c>
      <c r="B318" s="16"/>
      <c r="C318" s="12" t="s">
        <v>157</v>
      </c>
      <c r="D318" s="13"/>
      <c r="E318" s="12" t="s">
        <v>157</v>
      </c>
      <c r="F318" s="13"/>
      <c r="G318" s="12" t="s">
        <v>157</v>
      </c>
      <c r="H318" s="13"/>
    </row>
    <row r="319" spans="1:8" ht="15">
      <c r="A319" s="14" t="s">
        <v>168</v>
      </c>
      <c r="B319" s="16"/>
      <c r="C319" s="12" t="s">
        <v>159</v>
      </c>
      <c r="D319" s="13"/>
      <c r="E319" s="12" t="s">
        <v>159</v>
      </c>
      <c r="F319" s="13"/>
      <c r="G319" s="12" t="s">
        <v>159</v>
      </c>
      <c r="H319" s="13"/>
    </row>
    <row r="320" spans="1:8" ht="15">
      <c r="A320" s="14" t="s">
        <v>169</v>
      </c>
      <c r="B320" s="16"/>
      <c r="C320" s="12" t="s">
        <v>161</v>
      </c>
      <c r="D320" s="13"/>
      <c r="E320" s="12" t="s">
        <v>161</v>
      </c>
      <c r="F320" s="13"/>
      <c r="G320" s="12" t="s">
        <v>161</v>
      </c>
      <c r="H320" s="13"/>
    </row>
    <row r="321" spans="1:8" ht="15">
      <c r="A321" s="14" t="s">
        <v>171</v>
      </c>
      <c r="B321" s="16"/>
      <c r="C321" s="12" t="s">
        <v>170</v>
      </c>
      <c r="D321" s="13"/>
      <c r="E321" s="12" t="s">
        <v>163</v>
      </c>
      <c r="F321" s="13"/>
      <c r="G321" s="12" t="s">
        <v>6</v>
      </c>
      <c r="H321" s="13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172</v>
      </c>
      <c r="C327" s="6" t="s">
        <v>38</v>
      </c>
      <c r="D327" s="7" t="s">
        <v>3</v>
      </c>
      <c r="E327" s="8">
        <v>171.46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39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173</v>
      </c>
      <c r="B330" s="16"/>
      <c r="C330" s="12" t="s">
        <v>157</v>
      </c>
      <c r="D330" s="13"/>
      <c r="E330" s="12" t="s">
        <v>6</v>
      </c>
      <c r="F330" s="13"/>
      <c r="G330" s="12" t="s">
        <v>6</v>
      </c>
      <c r="H330" s="13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9" spans="2:8" ht="15">
      <c r="B339" s="6" t="s">
        <v>174</v>
      </c>
      <c r="C339" s="6" t="s">
        <v>116</v>
      </c>
      <c r="D339" s="7" t="s">
        <v>3</v>
      </c>
      <c r="E339" s="8">
        <v>564.06</v>
      </c>
      <c r="F339" s="9"/>
      <c r="G339" s="10">
        <f>SUM(D342:D343)+SUM(F342:F345)</f>
        <v>0</v>
      </c>
      <c r="H339" s="10">
        <f>E339*G339</f>
        <v>0</v>
      </c>
    </row>
    <row r="340" spans="2:8" ht="15">
      <c r="B340" s="16" t="s">
        <v>6</v>
      </c>
      <c r="C340" s="17" t="s">
        <v>23</v>
      </c>
      <c r="D340" s="17"/>
      <c r="E340" s="17" t="s">
        <v>9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176</v>
      </c>
      <c r="B342" s="16"/>
      <c r="C342" s="12" t="s">
        <v>157</v>
      </c>
      <c r="D342" s="13"/>
      <c r="E342" s="12" t="s">
        <v>175</v>
      </c>
      <c r="F342" s="13"/>
      <c r="G342" s="12" t="s">
        <v>6</v>
      </c>
      <c r="H342" s="13"/>
    </row>
    <row r="343" spans="1:8" ht="15">
      <c r="A343" s="14" t="s">
        <v>177</v>
      </c>
      <c r="B343" s="16"/>
      <c r="C343" s="12" t="s">
        <v>159</v>
      </c>
      <c r="D343" s="13"/>
      <c r="E343" s="12" t="s">
        <v>157</v>
      </c>
      <c r="F343" s="13"/>
      <c r="G343" s="12" t="s">
        <v>6</v>
      </c>
      <c r="H343" s="13"/>
    </row>
    <row r="344" spans="1:8" ht="15">
      <c r="A344" s="14" t="s">
        <v>178</v>
      </c>
      <c r="B344" s="16"/>
      <c r="C344" s="12" t="s">
        <v>6</v>
      </c>
      <c r="D344" s="13"/>
      <c r="E344" s="12" t="s">
        <v>159</v>
      </c>
      <c r="F344" s="13"/>
      <c r="G344" s="12" t="s">
        <v>6</v>
      </c>
      <c r="H344" s="13"/>
    </row>
    <row r="345" spans="1:8" ht="15">
      <c r="A345" s="14" t="s">
        <v>179</v>
      </c>
      <c r="B345" s="16"/>
      <c r="C345" s="12" t="s">
        <v>6</v>
      </c>
      <c r="D345" s="13"/>
      <c r="E345" s="12" t="s">
        <v>161</v>
      </c>
      <c r="F345" s="13"/>
      <c r="G345" s="12" t="s">
        <v>6</v>
      </c>
      <c r="H345" s="13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1" spans="2:8" ht="15">
      <c r="B351" s="6" t="s">
        <v>180</v>
      </c>
      <c r="C351" s="6" t="s">
        <v>116</v>
      </c>
      <c r="D351" s="7" t="s">
        <v>3</v>
      </c>
      <c r="E351" s="8">
        <v>765.97</v>
      </c>
      <c r="F351" s="9"/>
      <c r="G351" s="10">
        <f>SUM(D354:D357)</f>
        <v>0</v>
      </c>
      <c r="H351" s="10">
        <f>E351*G351</f>
        <v>0</v>
      </c>
    </row>
    <row r="352" spans="2:8" ht="15">
      <c r="B352" s="16" t="s">
        <v>6</v>
      </c>
      <c r="C352" s="17" t="s">
        <v>9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181</v>
      </c>
      <c r="B354" s="16"/>
      <c r="C354" s="12" t="s">
        <v>157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182</v>
      </c>
      <c r="B355" s="16"/>
      <c r="C355" s="12" t="s">
        <v>159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183</v>
      </c>
      <c r="B356" s="16"/>
      <c r="C356" s="12" t="s">
        <v>161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184</v>
      </c>
      <c r="B357" s="16"/>
      <c r="C357" s="12" t="s">
        <v>163</v>
      </c>
      <c r="D357" s="13"/>
      <c r="E357" s="12" t="s">
        <v>6</v>
      </c>
      <c r="F357" s="13"/>
      <c r="G357" s="12" t="s">
        <v>6</v>
      </c>
      <c r="H357" s="13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3" spans="2:8" ht="15">
      <c r="B363" s="6" t="s">
        <v>185</v>
      </c>
      <c r="C363" s="6" t="s">
        <v>156</v>
      </c>
      <c r="D363" s="7" t="s">
        <v>3</v>
      </c>
      <c r="E363" s="8">
        <v>564.06</v>
      </c>
      <c r="F363" s="9"/>
      <c r="G363" s="10">
        <f>SUM(D366:D370)+SUM(F366:F370)</f>
        <v>0</v>
      </c>
      <c r="H363" s="10">
        <f>E363*G363</f>
        <v>0</v>
      </c>
    </row>
    <row r="364" spans="2:8" ht="15">
      <c r="B364" s="16" t="s">
        <v>6</v>
      </c>
      <c r="C364" s="17" t="s">
        <v>23</v>
      </c>
      <c r="D364" s="17"/>
      <c r="E364" s="17" t="s">
        <v>9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186</v>
      </c>
      <c r="B366" s="16"/>
      <c r="C366" s="12" t="s">
        <v>175</v>
      </c>
      <c r="D366" s="13"/>
      <c r="E366" s="12" t="s">
        <v>175</v>
      </c>
      <c r="F366" s="13"/>
      <c r="G366" s="12" t="s">
        <v>6</v>
      </c>
      <c r="H366" s="13"/>
    </row>
    <row r="367" spans="1:8" ht="15">
      <c r="A367" s="14" t="s">
        <v>187</v>
      </c>
      <c r="B367" s="16"/>
      <c r="C367" s="12" t="s">
        <v>157</v>
      </c>
      <c r="D367" s="13"/>
      <c r="E367" s="12" t="s">
        <v>157</v>
      </c>
      <c r="F367" s="13"/>
      <c r="G367" s="12" t="s">
        <v>6</v>
      </c>
      <c r="H367" s="13"/>
    </row>
    <row r="368" spans="1:8" ht="15">
      <c r="A368" s="14" t="s">
        <v>188</v>
      </c>
      <c r="B368" s="16"/>
      <c r="C368" s="12" t="s">
        <v>159</v>
      </c>
      <c r="D368" s="13"/>
      <c r="E368" s="12" t="s">
        <v>159</v>
      </c>
      <c r="F368" s="13"/>
      <c r="G368" s="12" t="s">
        <v>6</v>
      </c>
      <c r="H368" s="13"/>
    </row>
    <row r="369" spans="1:8" ht="15">
      <c r="A369" s="14" t="s">
        <v>189</v>
      </c>
      <c r="B369" s="16"/>
      <c r="C369" s="12" t="s">
        <v>161</v>
      </c>
      <c r="D369" s="13"/>
      <c r="E369" s="12" t="s">
        <v>161</v>
      </c>
      <c r="F369" s="13"/>
      <c r="G369" s="12" t="s">
        <v>6</v>
      </c>
      <c r="H369" s="13"/>
    </row>
    <row r="370" spans="1:8" ht="15">
      <c r="A370" s="14" t="s">
        <v>190</v>
      </c>
      <c r="B370" s="16"/>
      <c r="C370" s="12" t="s">
        <v>163</v>
      </c>
      <c r="D370" s="13"/>
      <c r="E370" s="12" t="s">
        <v>163</v>
      </c>
      <c r="F370" s="13"/>
      <c r="G370" s="12" t="s">
        <v>6</v>
      </c>
      <c r="H370" s="13"/>
    </row>
    <row r="371" ht="12.75">
      <c r="B371" s="16"/>
    </row>
    <row r="372" ht="12.75">
      <c r="B372" s="16"/>
    </row>
    <row r="373" ht="12.75">
      <c r="B373" s="16"/>
    </row>
  </sheetData>
  <sheetProtection/>
  <mergeCells count="124">
    <mergeCell ref="B364:B373"/>
    <mergeCell ref="C364:D364"/>
    <mergeCell ref="E364:F364"/>
    <mergeCell ref="G364:H364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11 C18:C21 E18:E20 C30:C31 C42:C43 C54:C55 E54 C66 C78 C90:C92 C102:C107 C114:C120 E114:E119 C126:C131 C138:C143 E138:E144 C150:C155 C162:C166 C174 E174 C186:C187 E186 C198:C200 E198:E199 C210:C215 C222:C225 E222:E226 C234:C236 C246 C258:C262 C270:C273 C282:C285 C294:C300 C306:C309 C318:C321 E318:E321 G318:G320 C330 C342:C343 E342:E345 C354:C357 C366:C370 E366:E37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191</v>
      </c>
      <c r="B1" s="15" t="s">
        <v>192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2015-09-17T12:06:09Z</dcterms:created>
  <dcterms:modified xsi:type="dcterms:W3CDTF">2015-09-17T14:17:57Z</dcterms:modified>
  <cp:category/>
  <cp:version/>
  <cp:contentType/>
  <cp:contentStatus/>
</cp:coreProperties>
</file>