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ГЛАВНАЯ" sheetId="1" r:id="rId1"/>
    <sheet name="Корзины" sheetId="2" r:id="rId2"/>
    <sheet name="Хранение" sheetId="3" r:id="rId3"/>
    <sheet name="Декор и подарки" sheetId="4" r:id="rId4"/>
  </sheets>
  <definedNames/>
  <calcPr fullCalcOnLoad="1"/>
</workbook>
</file>

<file path=xl/sharedStrings.xml><?xml version="1.0" encoding="utf-8"?>
<sst xmlns="http://schemas.openxmlformats.org/spreadsheetml/2006/main" count="1439" uniqueCount="867">
  <si>
    <t xml:space="preserve">Артикул </t>
  </si>
  <si>
    <t>Наименование</t>
  </si>
  <si>
    <t>Фото</t>
  </si>
  <si>
    <t>Размер
см</t>
  </si>
  <si>
    <t>Материал</t>
  </si>
  <si>
    <t xml:space="preserve">Цена руб. с НДС </t>
  </si>
  <si>
    <t xml:space="preserve">Цена руб. без НДС </t>
  </si>
  <si>
    <t>JFTB38-L</t>
  </si>
  <si>
    <t>Корзина бельевая зеленая L</t>
  </si>
  <si>
    <t xml:space="preserve">  51*36*58</t>
  </si>
  <si>
    <t>ива, ткань</t>
  </si>
  <si>
    <t>JFTB38-M</t>
  </si>
  <si>
    <t>Корзина бельевая зеленая M</t>
  </si>
  <si>
    <t xml:space="preserve">  44*30*50</t>
  </si>
  <si>
    <t>JFTB38-S</t>
  </si>
  <si>
    <t>Корзина бельевая зеленая S</t>
  </si>
  <si>
    <t xml:space="preserve">  38*24*40</t>
  </si>
  <si>
    <t>JFTB33-L</t>
  </si>
  <si>
    <t>Корзина бельевая голубая L</t>
  </si>
  <si>
    <t>JFTB33-M</t>
  </si>
  <si>
    <t>Корзина бельевая голубая M</t>
  </si>
  <si>
    <t>JFTB33-S</t>
  </si>
  <si>
    <t>Корзина бельевая голубая S</t>
  </si>
  <si>
    <t>JFTB34-L</t>
  </si>
  <si>
    <t>Корзина бельевая сиреневая L</t>
  </si>
  <si>
    <t xml:space="preserve"> d45*58</t>
  </si>
  <si>
    <t>JFTB34-M</t>
  </si>
  <si>
    <t>Корзина бельевая сиреневая M</t>
  </si>
  <si>
    <t>d38*50</t>
  </si>
  <si>
    <t>JFTB34-S</t>
  </si>
  <si>
    <t>Корзина бельевая сиреневая S</t>
  </si>
  <si>
    <t>d29*40</t>
  </si>
  <si>
    <t>JFTB35-L</t>
  </si>
  <si>
    <t>Корзина бельевая коричневая L</t>
  </si>
  <si>
    <t>JFTB35-M</t>
  </si>
  <si>
    <t>Корзина бельевая коричневая M</t>
  </si>
  <si>
    <t>JFTB35-S</t>
  </si>
  <si>
    <t>Корзина бельевая коричневая S</t>
  </si>
  <si>
    <t>JFTB37-L</t>
  </si>
  <si>
    <t>Корзина бельевая белая L</t>
  </si>
  <si>
    <t xml:space="preserve">  d45*58</t>
  </si>
  <si>
    <t>JFTB37-M</t>
  </si>
  <si>
    <t>Корзина бельевая белая M</t>
  </si>
  <si>
    <t>JFTB37-S</t>
  </si>
  <si>
    <t>Корзина бельевая белая S</t>
  </si>
  <si>
    <t xml:space="preserve"> d29*40</t>
  </si>
  <si>
    <t>JFG05B-L</t>
  </si>
  <si>
    <t>Корзина плетеная бельевая белая L</t>
  </si>
  <si>
    <t>47*36*55</t>
  </si>
  <si>
    <t>JFG05B-M</t>
  </si>
  <si>
    <t>Корзина плетеная бельевая белая M</t>
  </si>
  <si>
    <t>40*30*49</t>
  </si>
  <si>
    <t>JFG05S-L</t>
  </si>
  <si>
    <t>Корзина плетеная стеллажная белая L</t>
  </si>
  <si>
    <t>39*27*18</t>
  </si>
  <si>
    <t>JFG05S-M</t>
  </si>
  <si>
    <t>Корзина плетеная стеллажная белая M</t>
  </si>
  <si>
    <t>34*24*16</t>
  </si>
  <si>
    <t>JFG05S-S</t>
  </si>
  <si>
    <t>Корзина плетеная стеллажная белая S</t>
  </si>
  <si>
    <t xml:space="preserve">29*17*12 </t>
  </si>
  <si>
    <t>JFG07B-L</t>
  </si>
  <si>
    <t>Корзина бельевая с кружевной отделкой L</t>
  </si>
  <si>
    <t>48*35*60</t>
  </si>
  <si>
    <t>JFG07B-M</t>
  </si>
  <si>
    <t>Корзина бельевая с кружевной отделкой M</t>
  </si>
  <si>
    <t>39*29*50</t>
  </si>
  <si>
    <t>JFG08-L</t>
  </si>
  <si>
    <t>Корзина бельевая бордо/беж L</t>
  </si>
  <si>
    <t>49*37*58</t>
  </si>
  <si>
    <t>JFG08-M</t>
  </si>
  <si>
    <t>Корзина бельевая бордо/беж M</t>
  </si>
  <si>
    <t>41*30*50</t>
  </si>
  <si>
    <t>JFG08-S</t>
  </si>
  <si>
    <t>Корзина бельевая бордо/беж S</t>
  </si>
  <si>
    <t>34*23*42</t>
  </si>
  <si>
    <t>JFG21B-L</t>
  </si>
  <si>
    <t>Корзина бельевая прямоугольная L</t>
  </si>
  <si>
    <t>45*33*58</t>
  </si>
  <si>
    <t>Корзина бельевая прямоугольная M</t>
  </si>
  <si>
    <t>38*28*52</t>
  </si>
  <si>
    <t>JFG21S-L</t>
  </si>
  <si>
    <t>Корзина стеллажная L</t>
  </si>
  <si>
    <t xml:space="preserve">45*33*19 </t>
  </si>
  <si>
    <t>JFG21S-M</t>
  </si>
  <si>
    <t>Корзина стеллажная M</t>
  </si>
  <si>
    <t xml:space="preserve">40*28*17  </t>
  </si>
  <si>
    <t>JFG21S-S</t>
  </si>
  <si>
    <t>Корзина стеллажная S</t>
  </si>
  <si>
    <t xml:space="preserve">33*23*15 </t>
  </si>
  <si>
    <t>JFG22B-L</t>
  </si>
  <si>
    <t>Корзина бельевая прямоугольная черная L</t>
  </si>
  <si>
    <t>JFG22B-M</t>
  </si>
  <si>
    <t>Корзина бельевая прямоугольная черная M</t>
  </si>
  <si>
    <t>JFTB23-L</t>
  </si>
  <si>
    <t>Корзина стеллажная черная с крышкой L</t>
  </si>
  <si>
    <t>45*33*21</t>
  </si>
  <si>
    <t>Корзины плетные
бельевые, стеллажные</t>
  </si>
  <si>
    <t>Артикул</t>
  </si>
  <si>
    <t>LY01W-L</t>
  </si>
  <si>
    <t>Корзина прямоугольная складная белая L</t>
  </si>
  <si>
    <t xml:space="preserve">40*30*50 </t>
  </si>
  <si>
    <t>бамбук, ткань</t>
  </si>
  <si>
    <t xml:space="preserve"> 35*25*43</t>
  </si>
  <si>
    <t>30*20*36</t>
  </si>
  <si>
    <t>LY01B-L</t>
  </si>
  <si>
    <t>Корзина прямоугольная складная коричневая L</t>
  </si>
  <si>
    <t>LY01B-M</t>
  </si>
  <si>
    <t>Корзина прямоугольная складная коричневая M</t>
  </si>
  <si>
    <t>LY01B-S</t>
  </si>
  <si>
    <t>Корзина прямоугольная складная коричневая S</t>
  </si>
  <si>
    <t>LY02W-L</t>
  </si>
  <si>
    <t>Корзина круглая складная белая L</t>
  </si>
  <si>
    <t>35*H50</t>
  </si>
  <si>
    <t>LY02W-S</t>
  </si>
  <si>
    <t>Корзина круглая складная белая S</t>
  </si>
  <si>
    <t>25*H36</t>
  </si>
  <si>
    <t>LY02B-L</t>
  </si>
  <si>
    <t>Корзина круглая складная коричневая L</t>
  </si>
  <si>
    <t>LY02B-S</t>
  </si>
  <si>
    <t>Корзина круглая складная коричневая S</t>
  </si>
  <si>
    <t>37*27*16</t>
  </si>
  <si>
    <t xml:space="preserve"> 33*23*14 </t>
  </si>
  <si>
    <t xml:space="preserve">29*19*12 </t>
  </si>
  <si>
    <t>LY03G-L</t>
  </si>
  <si>
    <t>Корзина стеллажная складная зеленая L</t>
  </si>
  <si>
    <t>LY03G-M</t>
  </si>
  <si>
    <t>Корзина стеллажная складная зеленая M</t>
  </si>
  <si>
    <t>LY03G-S</t>
  </si>
  <si>
    <t>Корзина стеллажная складная зеленая S</t>
  </si>
  <si>
    <t>LY03B-L</t>
  </si>
  <si>
    <t>Корзина стеллажная складная коричневая L</t>
  </si>
  <si>
    <t>LY03B-M</t>
  </si>
  <si>
    <t>Корзина стеллажная складная коричневая M</t>
  </si>
  <si>
    <t>LY03V-L</t>
  </si>
  <si>
    <t>Корзина стеллажная складная фиолетовая L</t>
  </si>
  <si>
    <t>LY03V-M</t>
  </si>
  <si>
    <t>Корзина стеллажная складная фиолетовая M</t>
  </si>
  <si>
    <t>LY03V-S</t>
  </si>
  <si>
    <t>Корзина стеллажная складная фиолетовая S</t>
  </si>
  <si>
    <t>37*25*20</t>
  </si>
  <si>
    <t>31*22*19</t>
  </si>
  <si>
    <t>25*19*17</t>
  </si>
  <si>
    <t>GAB40SP-L</t>
  </si>
  <si>
    <t>Корзина складная стеллажная фиолетовая L</t>
  </si>
  <si>
    <t>GAB40SP-M</t>
  </si>
  <si>
    <t>Корзина складная стеллажная фиолетовая M</t>
  </si>
  <si>
    <t>35*25*45</t>
  </si>
  <si>
    <t>GAB43B</t>
  </si>
  <si>
    <t>Корзина прямоугольная складная голубая</t>
  </si>
  <si>
    <t>GAB43G</t>
  </si>
  <si>
    <t>Корзина прямоугольная складная зеленая</t>
  </si>
  <si>
    <t>GAB43P</t>
  </si>
  <si>
    <t>Корзина прямоугольная складная фиолетовая</t>
  </si>
  <si>
    <t>GAB44I</t>
  </si>
  <si>
    <t>Корзина круглая складная бежевая</t>
  </si>
  <si>
    <t>37*37*45</t>
  </si>
  <si>
    <t>GAB44B</t>
  </si>
  <si>
    <t>Корзина круглая складная голубая</t>
  </si>
  <si>
    <t>GAB44G</t>
  </si>
  <si>
    <t>Корзина круглая складная зеленая</t>
  </si>
  <si>
    <t>GAB44P</t>
  </si>
  <si>
    <t>Корзина круглая складная фиолетовая</t>
  </si>
  <si>
    <t>GAB32 L</t>
  </si>
  <si>
    <t>Корзина трапеция L</t>
  </si>
  <si>
    <t>Верх 34*23
Низ 40*29
h20</t>
  </si>
  <si>
    <t>Ива, ткань</t>
  </si>
  <si>
    <t>GAB32 S</t>
  </si>
  <si>
    <t>Корзина трапеция S</t>
  </si>
  <si>
    <t>Верх 24*15
Низ 29*19
h18</t>
  </si>
  <si>
    <t>GAB06-XL</t>
  </si>
  <si>
    <t>Короб оранжевый  б/крыш XL</t>
  </si>
  <si>
    <t>Пшеница (солома)
ткань</t>
  </si>
  <si>
    <t>GAB06-L</t>
  </si>
  <si>
    <t>Короб оранжевый  б/крыш L</t>
  </si>
  <si>
    <t>GAB06-M</t>
  </si>
  <si>
    <t>Короб оранжевый   б/крыш M</t>
  </si>
  <si>
    <t>GAB06-S</t>
  </si>
  <si>
    <t>Короб оранжевый   б/крыш S</t>
  </si>
  <si>
    <t>21*15*15</t>
  </si>
  <si>
    <t>GAB06-XS</t>
  </si>
  <si>
    <t>Короб оранжевый  б/крыш XS</t>
  </si>
  <si>
    <t>18*12*11</t>
  </si>
  <si>
    <t>GAB08-XL</t>
  </si>
  <si>
    <t>Короб серый  б/крыш XL</t>
  </si>
  <si>
    <t>GAB08-L</t>
  </si>
  <si>
    <t>Короб серый  б/крыш L</t>
  </si>
  <si>
    <t>GAB08-M</t>
  </si>
  <si>
    <t>Короб серый   б/крыш M</t>
  </si>
  <si>
    <t>GAB08-S</t>
  </si>
  <si>
    <t>Короб серый   б/крыш S</t>
  </si>
  <si>
    <t>GAB08-XS</t>
  </si>
  <si>
    <t>Короб серый  б/крыш XS</t>
  </si>
  <si>
    <t>GAB09-XL</t>
  </si>
  <si>
    <t>Короб коричневый  б/крыш XL</t>
  </si>
  <si>
    <t>GAB09-L</t>
  </si>
  <si>
    <t>Короб коричневый  б/крыш L</t>
  </si>
  <si>
    <t>GAB09-M</t>
  </si>
  <si>
    <t>Короб коричневый  б/крыш M</t>
  </si>
  <si>
    <t>GAB09-S</t>
  </si>
  <si>
    <t>Короб коричневый  б/крыш S</t>
  </si>
  <si>
    <t>GAB09-XS</t>
  </si>
  <si>
    <t>Короб коричневый б/крыш XS</t>
  </si>
  <si>
    <t>GAB19-XL</t>
  </si>
  <si>
    <t>Короб фиолетовый  б/крыш XL</t>
  </si>
  <si>
    <t>GAB19-L</t>
  </si>
  <si>
    <t>Короб фиолетовый  б/крыш L</t>
  </si>
  <si>
    <t>GAB19-M</t>
  </si>
  <si>
    <t>Короб фиолетовый   б/крыш M</t>
  </si>
  <si>
    <t>GAB19-S</t>
  </si>
  <si>
    <t>Короб фиолетовый   б/крыш S</t>
  </si>
  <si>
    <t>GAB19-XS</t>
  </si>
  <si>
    <t>Короб фиолетовый  б/крыш XS</t>
  </si>
  <si>
    <t>GAB21-XL</t>
  </si>
  <si>
    <t>Короб фуксия без крышки XL</t>
  </si>
  <si>
    <t>GAB21-L</t>
  </si>
  <si>
    <t>Короб фуксия без крышки L</t>
  </si>
  <si>
    <t>GAB21-M</t>
  </si>
  <si>
    <t>Короб фуксия без крышки M</t>
  </si>
  <si>
    <t>GAB21-S</t>
  </si>
  <si>
    <t>Короб фуксия без крышки S</t>
  </si>
  <si>
    <t>GAB21-XS</t>
  </si>
  <si>
    <t>Короб фуксия без крышки XS</t>
  </si>
  <si>
    <t>GAB22-XL</t>
  </si>
  <si>
    <t>Короб морская волна без крышки XL</t>
  </si>
  <si>
    <t>GAB22-L</t>
  </si>
  <si>
    <t>Короб морская волна без крышки L</t>
  </si>
  <si>
    <t>GAB22-M</t>
  </si>
  <si>
    <t>Короб морская волна без крышки M</t>
  </si>
  <si>
    <t>GAB23-XL</t>
  </si>
  <si>
    <t>Короб коричневый с крышкой XL</t>
  </si>
  <si>
    <t>42*32*19</t>
  </si>
  <si>
    <t>GAB23-L</t>
  </si>
  <si>
    <t>Короб коричневый с крышкой L</t>
  </si>
  <si>
    <t>37*29*17</t>
  </si>
  <si>
    <t>GAB23-M</t>
  </si>
  <si>
    <t>Короб коричневый с крышкой M</t>
  </si>
  <si>
    <t>32*26*15</t>
  </si>
  <si>
    <t>28*22*13</t>
  </si>
  <si>
    <t>GAB24-XL</t>
  </si>
  <si>
    <t>Короб бежевый с крышкой XL</t>
  </si>
  <si>
    <t>GAB24-L</t>
  </si>
  <si>
    <t>Короб бежевый с крышкой L</t>
  </si>
  <si>
    <t>GAB24-M</t>
  </si>
  <si>
    <t>Короб бежевый с крышкой M</t>
  </si>
  <si>
    <t>GAB24-S</t>
  </si>
  <si>
    <t>Короб бежевый с крышкой S</t>
  </si>
  <si>
    <t>GAB25-XL</t>
  </si>
  <si>
    <t>Короб серый с крышкой XL</t>
  </si>
  <si>
    <t>GAB25-L</t>
  </si>
  <si>
    <t>Короб серый с крышкой L</t>
  </si>
  <si>
    <t>GAB25-M</t>
  </si>
  <si>
    <t>Короб серый с крышкой M</t>
  </si>
  <si>
    <t>40*31*45</t>
  </si>
  <si>
    <t>GAB20-M</t>
  </si>
  <si>
    <t>Короб зеленый с ручками с/крыш M</t>
  </si>
  <si>
    <t>Цена руб. без НДС</t>
  </si>
  <si>
    <t>BRL-01 L</t>
  </si>
  <si>
    <t>Корзина бельевая L</t>
  </si>
  <si>
    <t xml:space="preserve">45*33*50  </t>
  </si>
  <si>
    <t>Веревка, деревянная рама</t>
  </si>
  <si>
    <t>BRL-01 M</t>
  </si>
  <si>
    <t>Корзина бельевая M</t>
  </si>
  <si>
    <t xml:space="preserve">38*26*40  </t>
  </si>
  <si>
    <t>BRS-01 L</t>
  </si>
  <si>
    <t xml:space="preserve">31*20*17  </t>
  </si>
  <si>
    <t>BRS-01 S</t>
  </si>
  <si>
    <t xml:space="preserve">25*14*13  </t>
  </si>
  <si>
    <t>BRL-02 L</t>
  </si>
  <si>
    <t xml:space="preserve">58*31*42  </t>
  </si>
  <si>
    <t>BRS-02 L</t>
  </si>
  <si>
    <t xml:space="preserve">40*30*20  </t>
  </si>
  <si>
    <t>BRS-02 M</t>
  </si>
  <si>
    <t xml:space="preserve">34*24*15  </t>
  </si>
  <si>
    <t>BRS-02 S</t>
  </si>
  <si>
    <t xml:space="preserve">28*18*10.5  </t>
  </si>
  <si>
    <t>BRL-03 XL</t>
  </si>
  <si>
    <t>Корзина бельевая XL</t>
  </si>
  <si>
    <t xml:space="preserve">48*38*58  </t>
  </si>
  <si>
    <t>BRL-03 L</t>
  </si>
  <si>
    <t xml:space="preserve">41*32*51  </t>
  </si>
  <si>
    <t>BRL-03 M</t>
  </si>
  <si>
    <t xml:space="preserve">34.5*24.5*44  </t>
  </si>
  <si>
    <t>Сундук L</t>
  </si>
  <si>
    <t>BR-05 L</t>
  </si>
  <si>
    <t xml:space="preserve">42*32*51  </t>
  </si>
  <si>
    <t>TB46R-L</t>
  </si>
  <si>
    <t>Корзина бельевая "Ромашка" L</t>
  </si>
  <si>
    <t>верх d45 
основание d41
h60</t>
  </si>
  <si>
    <t>TB46R-M</t>
  </si>
  <si>
    <t>Корзина бельевая "Ромашка" M</t>
  </si>
  <si>
    <t>верх d37  
основание d33
h45</t>
  </si>
  <si>
    <t>TB46R-S</t>
  </si>
  <si>
    <t>Корзина бельевая "Ромашка" S</t>
  </si>
  <si>
    <t xml:space="preserve">верх d28 
основание d26
h26          </t>
  </si>
  <si>
    <t>TB45R-L</t>
  </si>
  <si>
    <t>Корзина бельевая "Клубничка" L</t>
  </si>
  <si>
    <t>TB45R-M</t>
  </si>
  <si>
    <t>Корзина бельевая "Клубничка" M</t>
  </si>
  <si>
    <t>TB45R-S</t>
  </si>
  <si>
    <t>Корзина бельевая "Клубничка" S</t>
  </si>
  <si>
    <t>TB42R-L</t>
  </si>
  <si>
    <t>Корзина бельевая "Самолетик" L</t>
  </si>
  <si>
    <t>TB42R-M</t>
  </si>
  <si>
    <t>Корзина бельевая "Самолетик" M</t>
  </si>
  <si>
    <t>TB42R-S</t>
  </si>
  <si>
    <t>Корзина бельевая "Самолетик" S</t>
  </si>
  <si>
    <t>TB43SQ-L</t>
  </si>
  <si>
    <t>Корзина прямоугольная "Кораблик" L</t>
  </si>
  <si>
    <t xml:space="preserve">верх 60x40
h40 </t>
  </si>
  <si>
    <t>TB43SQ-M</t>
  </si>
  <si>
    <t>Корзина прямоугольная "Кораблик" M</t>
  </si>
  <si>
    <t>верх 53x33
h28</t>
  </si>
  <si>
    <t>TB43SQ-S</t>
  </si>
  <si>
    <t>Корзина прямоугольная "Кораблик" S</t>
  </si>
  <si>
    <t>верх 46x26
h18</t>
  </si>
  <si>
    <t>TB44SQ-L</t>
  </si>
  <si>
    <t>Корзина прямоугольная "Машинка" L</t>
  </si>
  <si>
    <t>TB44SQ-M</t>
  </si>
  <si>
    <t>Корзина прямоугольная "Машинка" M</t>
  </si>
  <si>
    <t>TB44SQ-S</t>
  </si>
  <si>
    <t>Корзина прямоугольная "Машинка" S</t>
  </si>
  <si>
    <t>TB11SQ-L</t>
  </si>
  <si>
    <t>Корзина прямоугольная "Мишка-соня"  L</t>
  </si>
  <si>
    <t>TB11SQ-M</t>
  </si>
  <si>
    <t>Корзина прямоугольная "Мишка-соня" M</t>
  </si>
  <si>
    <t xml:space="preserve">верх 28x22 
h16 </t>
  </si>
  <si>
    <t>верх 20x16
h13</t>
  </si>
  <si>
    <t>TB11R-M</t>
  </si>
  <si>
    <t>Корзина круглая "Мишка-соня" M</t>
  </si>
  <si>
    <t xml:space="preserve">d28  h26  
основание 22       </t>
  </si>
  <si>
    <t>d18  h16 
основание 16</t>
  </si>
  <si>
    <t>TB1SQ-L</t>
  </si>
  <si>
    <t>Корзина прямоугольная "Мишка коричневый"  L</t>
  </si>
  <si>
    <t>TB1SQ-M</t>
  </si>
  <si>
    <t>Корзина прямоугольная "Мишка коричневый" M</t>
  </si>
  <si>
    <t>TB1SQ-S</t>
  </si>
  <si>
    <t>Корзина прямоугольная "Мишка коричневый" S</t>
  </si>
  <si>
    <t>TB1R-M</t>
  </si>
  <si>
    <t>Корзина круглая "Мишка коричневый" M</t>
  </si>
  <si>
    <t>TB1R-S</t>
  </si>
  <si>
    <t>Корзина круглая "Мишка коричневый" S</t>
  </si>
  <si>
    <t>TB33R-XL</t>
  </si>
  <si>
    <t>Корзина бельевая "Панда" XL</t>
  </si>
  <si>
    <t>TB33R-L</t>
  </si>
  <si>
    <t>Корзина бельевая "Панда" L</t>
  </si>
  <si>
    <t>TB33R-M</t>
  </si>
  <si>
    <t>Корзина бельевая "Панда" M</t>
  </si>
  <si>
    <t>TB4R-XL</t>
  </si>
  <si>
    <t>Корзина бельевая "Мишка коричневый" XL</t>
  </si>
  <si>
    <t>TB4R-L</t>
  </si>
  <si>
    <t>Корзина бельевая "Мишка коричневый" L</t>
  </si>
  <si>
    <t>TB6R-XL</t>
  </si>
  <si>
    <t>Корзина бельевая "Пес-пират" XL</t>
  </si>
  <si>
    <t>TB6R-L</t>
  </si>
  <si>
    <t>Корзина бельевая "Пес-пират" L</t>
  </si>
  <si>
    <t>TB6R-M</t>
  </si>
  <si>
    <t>Корзина бельевая "Пес-пират" M</t>
  </si>
  <si>
    <t>TB7R-XL</t>
  </si>
  <si>
    <t>Корзина бельевая "Мишка голубой" XL</t>
  </si>
  <si>
    <t>Корзины плетеные</t>
  </si>
  <si>
    <t>TB40S-L</t>
  </si>
  <si>
    <t xml:space="preserve">Корзина стеллажная бежевая без крышки L
</t>
  </si>
  <si>
    <t>46*33*18</t>
  </si>
  <si>
    <t>ива, дерево</t>
  </si>
  <si>
    <t>TB40S-M</t>
  </si>
  <si>
    <t xml:space="preserve">Корзина стеллажная бежевая без крышки M
</t>
  </si>
  <si>
    <t>40*27*17</t>
  </si>
  <si>
    <t>TB40S-S</t>
  </si>
  <si>
    <t xml:space="preserve">Корзина стеллажная бежевая без крышки S
</t>
  </si>
  <si>
    <t>34*20*15</t>
  </si>
  <si>
    <t>TB41S-L</t>
  </si>
  <si>
    <t xml:space="preserve">Корзина стеллажная коричневая без крышки L
</t>
  </si>
  <si>
    <t>TB28B-L</t>
  </si>
  <si>
    <t>Корзина прямоугольная бельевая "Узор" L</t>
  </si>
  <si>
    <t>44*34*56</t>
  </si>
  <si>
    <t>TB28B-M</t>
  </si>
  <si>
    <t>Корзина прямоугольная бельевая "Узор" M</t>
  </si>
  <si>
    <t>37*27*48</t>
  </si>
  <si>
    <t>TB28S-L</t>
  </si>
  <si>
    <t>Корзина прямоугольная стеллажная "Узор" L</t>
  </si>
  <si>
    <t>42*30*17</t>
  </si>
  <si>
    <t>TB28S-M</t>
  </si>
  <si>
    <t>Корзина прямоугольная стеллажная "Узор" M</t>
  </si>
  <si>
    <t>36*24*15</t>
  </si>
  <si>
    <t>TB28S-S</t>
  </si>
  <si>
    <t>Корзина прямоугольная стеллажная "Узор" S</t>
  </si>
  <si>
    <t>29*18*13</t>
  </si>
  <si>
    <t>TB29B-L</t>
  </si>
  <si>
    <t>Корзина овальная бельевая "Узор" L</t>
  </si>
  <si>
    <t>51*37*56</t>
  </si>
  <si>
    <t>TB29B-M</t>
  </si>
  <si>
    <t>Корзина овальная бельевая "Узор" M</t>
  </si>
  <si>
    <t>44*32*48</t>
  </si>
  <si>
    <t>40*31*16</t>
  </si>
  <si>
    <t>TB30B-L</t>
  </si>
  <si>
    <t>Короб "Узор" L</t>
  </si>
  <si>
    <t>60*40*44</t>
  </si>
  <si>
    <t>TB30B-M</t>
  </si>
  <si>
    <t>Короб "Узор" M</t>
  </si>
  <si>
    <t>50*33*36</t>
  </si>
  <si>
    <t>TB21B-L</t>
  </si>
  <si>
    <t>Корзина "Сердечко" бельевая L</t>
  </si>
  <si>
    <t>44x34*56</t>
  </si>
  <si>
    <t>TB21B-M</t>
  </si>
  <si>
    <t>Корзина "Сердечко" бельевая M</t>
  </si>
  <si>
    <t>37x27*48</t>
  </si>
  <si>
    <t>TB22B-L</t>
  </si>
  <si>
    <t>Корзина "Кленовый лист" бельевая L</t>
  </si>
  <si>
    <t>51x37*56</t>
  </si>
  <si>
    <t>TB22B-M</t>
  </si>
  <si>
    <t>Корзина "Кленовый лист" бельевая M</t>
  </si>
  <si>
    <t>44x32*48</t>
  </si>
  <si>
    <t>TB22S-S</t>
  </si>
  <si>
    <t>Корзина "Кленовый лист" овальная S</t>
  </si>
  <si>
    <t>29x21*12</t>
  </si>
  <si>
    <t>TB23B-M</t>
  </si>
  <si>
    <t>Корзина "Розы" бельевая M</t>
  </si>
  <si>
    <t>TB23S-L</t>
  </si>
  <si>
    <t>Корзина "Розы" стеллажная L</t>
  </si>
  <si>
    <t>TB23S-M</t>
  </si>
  <si>
    <t>Корзина "Розы" стеллажная M</t>
  </si>
  <si>
    <t>TB23S-S</t>
  </si>
  <si>
    <t>Корзина "Розы" стеллажная S</t>
  </si>
  <si>
    <t>TB25B-L</t>
  </si>
  <si>
    <t>Корзина "Шнурок" бельевая L</t>
  </si>
  <si>
    <t>TB25B-M</t>
  </si>
  <si>
    <t>Корзина "Шнурок" бельевая M</t>
  </si>
  <si>
    <t>TB25S-L</t>
  </si>
  <si>
    <t>Корзина "Шнурок" стеллажная L</t>
  </si>
  <si>
    <t>TB25S-M</t>
  </si>
  <si>
    <t>Корзина "Шнурок" стеллажная M</t>
  </si>
  <si>
    <t>TB25S-S</t>
  </si>
  <si>
    <t>Корзина "Шнурок" стеллажная S</t>
  </si>
  <si>
    <t>TB26B-L</t>
  </si>
  <si>
    <t>Корзина "Звездочка" бельевая L</t>
  </si>
  <si>
    <t>TB26B-M</t>
  </si>
  <si>
    <t>Корзина "Звездочка" бельевая M</t>
  </si>
  <si>
    <t>TB17L-M</t>
  </si>
  <si>
    <t>Корзина бельевая прямоугольная "Marina" M</t>
  </si>
  <si>
    <t>TB17S-L</t>
  </si>
  <si>
    <r>
      <t xml:space="preserve">Корзина стеллажная прямоугольная </t>
    </r>
    <r>
      <rPr>
        <b/>
        <sz val="8"/>
        <color indexed="8"/>
        <rFont val="Arial"/>
        <family val="2"/>
      </rPr>
      <t>"</t>
    </r>
    <r>
      <rPr>
        <sz val="8"/>
        <color indexed="8"/>
        <rFont val="Arial"/>
        <family val="2"/>
      </rPr>
      <t>Marina" L</t>
    </r>
  </si>
  <si>
    <t>TB17S-M</t>
  </si>
  <si>
    <t>Корзина стеллажная прямоугольная "Marina" M</t>
  </si>
  <si>
    <t>TB17S-S</t>
  </si>
  <si>
    <t>Корзина стеллажная прямоугольная "Marina" S</t>
  </si>
  <si>
    <t>TB18L-L</t>
  </si>
  <si>
    <t>Корзина бельевая овальная "Marina" L</t>
  </si>
  <si>
    <t>TB18L-M</t>
  </si>
  <si>
    <t>Корзина бельевая овальная "Marina" M</t>
  </si>
  <si>
    <t>TB18S-L</t>
  </si>
  <si>
    <r>
      <t xml:space="preserve">Корзина стеллажная овальная </t>
    </r>
    <r>
      <rPr>
        <b/>
        <sz val="8"/>
        <color indexed="8"/>
        <rFont val="Arial"/>
        <family val="2"/>
      </rPr>
      <t>"</t>
    </r>
    <r>
      <rPr>
        <sz val="8"/>
        <color indexed="8"/>
        <rFont val="Arial"/>
        <family val="2"/>
      </rPr>
      <t>Marina" L</t>
    </r>
  </si>
  <si>
    <t>Корзины тканевые</t>
  </si>
  <si>
    <t>TB27B-L</t>
  </si>
  <si>
    <t>Корзина бельевая "Узор" L</t>
  </si>
  <si>
    <t>42*33*48</t>
  </si>
  <si>
    <t>ткань</t>
  </si>
  <si>
    <t>TB27B-M</t>
  </si>
  <si>
    <t>Корзина бельевая "Узор" M</t>
  </si>
  <si>
    <t>35*26*43</t>
  </si>
  <si>
    <t>TB27S-L</t>
  </si>
  <si>
    <t xml:space="preserve">Корзина стеллажная "Узор" L 
</t>
  </si>
  <si>
    <t>39*29*20</t>
  </si>
  <si>
    <t>TB27S-M</t>
  </si>
  <si>
    <t xml:space="preserve">Корзина стеллажная "Узор" M
</t>
  </si>
  <si>
    <t>33*23*18</t>
  </si>
  <si>
    <t>искусственная кожа, ткань</t>
  </si>
  <si>
    <t>TB31B</t>
  </si>
  <si>
    <t>Корзина бельевая черная
складная</t>
  </si>
  <si>
    <t>36*36*60</t>
  </si>
  <si>
    <t>TB32B</t>
  </si>
  <si>
    <t>Корзина бельевая бежевая 
складная</t>
  </si>
  <si>
    <t>40*30*16</t>
  </si>
  <si>
    <t>36*26*14</t>
  </si>
  <si>
    <t>TB15-L</t>
  </si>
  <si>
    <t>Корзина стеллажная "Якорь" красная полоска L</t>
  </si>
  <si>
    <t>TB15-M</t>
  </si>
  <si>
    <t>Корзина стеллажная "Якорь" красная полоска M</t>
  </si>
  <si>
    <t>TB19L-L</t>
  </si>
  <si>
    <t>Корзина бельевая серая полоска  L</t>
  </si>
  <si>
    <t>42*34*50</t>
  </si>
  <si>
    <t>TB19L-M</t>
  </si>
  <si>
    <t>Корзина бельевая серая полоска  M</t>
  </si>
  <si>
    <t>36*27*45</t>
  </si>
  <si>
    <t>TB20L-L</t>
  </si>
  <si>
    <t>Корзина бельевая розовая полоска  L</t>
  </si>
  <si>
    <t>TB20L-M</t>
  </si>
  <si>
    <t>Корзина бельевая розовая полоска  M</t>
  </si>
  <si>
    <t>Корзины пластиковые</t>
  </si>
  <si>
    <t>Цена руб. с НДС</t>
  </si>
  <si>
    <t>Корзины пластиковые SР</t>
  </si>
  <si>
    <t>SP-02 L</t>
  </si>
  <si>
    <t>Корзинка с крышкой L</t>
  </si>
  <si>
    <t>42*36*16</t>
  </si>
  <si>
    <t>пластик</t>
  </si>
  <si>
    <t>SP-02 M</t>
  </si>
  <si>
    <t>Корзинка с крышкой M</t>
  </si>
  <si>
    <t>36*29.5*14</t>
  </si>
  <si>
    <t>SP-02 S</t>
  </si>
  <si>
    <t>Корзинка с крышкой S</t>
  </si>
  <si>
    <t>30*23.5*12</t>
  </si>
  <si>
    <t>SP-02 XS</t>
  </si>
  <si>
    <t>Корзинка с крышкой XS</t>
  </si>
  <si>
    <t>26*20*10</t>
  </si>
  <si>
    <t>SP-03 L</t>
  </si>
  <si>
    <t>42*36*24</t>
  </si>
  <si>
    <t>SP-03 M</t>
  </si>
  <si>
    <t>36*29.5*22</t>
  </si>
  <si>
    <t>SP-03 S</t>
  </si>
  <si>
    <t>30*23.5*20</t>
  </si>
  <si>
    <t>SP-03 XS</t>
  </si>
  <si>
    <t>26*20*18</t>
  </si>
  <si>
    <t>SP-04 L</t>
  </si>
  <si>
    <t>50*37.5*34</t>
  </si>
  <si>
    <t>SP-04 M</t>
  </si>
  <si>
    <t>44*33*26</t>
  </si>
  <si>
    <t>SP-04 S</t>
  </si>
  <si>
    <t>39*29*22</t>
  </si>
  <si>
    <t>Корзины пластиковые GQ</t>
  </si>
  <si>
    <t>GQB-01N</t>
  </si>
  <si>
    <t>Корзина бельевая круглая бежевая</t>
  </si>
  <si>
    <t>40*50H</t>
  </si>
  <si>
    <t>GQB-01B</t>
  </si>
  <si>
    <t>Корзина бельевая круглая коричневая</t>
  </si>
  <si>
    <t>GQB-02N</t>
  </si>
  <si>
    <t>Корзина бельевая прямоугольная бежевая</t>
  </si>
  <si>
    <t>42*33*50</t>
  </si>
  <si>
    <t>GQB-02B</t>
  </si>
  <si>
    <t>Корзина бельевая прямоугольная коричневая</t>
  </si>
  <si>
    <t>GQB-03N</t>
  </si>
  <si>
    <t>Корзина бельевая овальная бежевая</t>
  </si>
  <si>
    <t>45*35*50</t>
  </si>
  <si>
    <t>GQB-03B</t>
  </si>
  <si>
    <t>Корзина бельевая овальная коричневая</t>
  </si>
  <si>
    <t>GQS-04N-L</t>
  </si>
  <si>
    <t>Корзина стеллажная бежевая L</t>
  </si>
  <si>
    <t>43*32*19</t>
  </si>
  <si>
    <t>GQS-04N-M</t>
  </si>
  <si>
    <t>Корзина стеллажная бежевая M</t>
  </si>
  <si>
    <t>38*29*17</t>
  </si>
  <si>
    <t>GQS-04B-L</t>
  </si>
  <si>
    <t>Корзина стеллажная коричневая L</t>
  </si>
  <si>
    <t>GQS-04B-M</t>
  </si>
  <si>
    <t>Корзина стеллажная коричневая M</t>
  </si>
  <si>
    <t>Корзины пластиковые CY</t>
  </si>
  <si>
    <t>CY01-L</t>
  </si>
  <si>
    <t>Корзина бельевая круглая L</t>
  </si>
  <si>
    <t>44*55H</t>
  </si>
  <si>
    <t>пластик, металл, ткань</t>
  </si>
  <si>
    <t>CY01-M</t>
  </si>
  <si>
    <t>Корзина бельевая круглая M</t>
  </si>
  <si>
    <t>37*47H</t>
  </si>
  <si>
    <t>CY01-S</t>
  </si>
  <si>
    <t>Корзина бельевая круглая S</t>
  </si>
  <si>
    <t>30*39H</t>
  </si>
  <si>
    <t>CY02-L</t>
  </si>
  <si>
    <t>45*32*55</t>
  </si>
  <si>
    <t>CY02-M</t>
  </si>
  <si>
    <t>38*26*47</t>
  </si>
  <si>
    <t>CY02-S</t>
  </si>
  <si>
    <t>Корзина бельевая прямоугольная S</t>
  </si>
  <si>
    <t>31*20*39</t>
  </si>
  <si>
    <t>CY03-L</t>
  </si>
  <si>
    <t>35*25*20</t>
  </si>
  <si>
    <t>CY03-M</t>
  </si>
  <si>
    <t>31*21*18</t>
  </si>
  <si>
    <t>CY03-S</t>
  </si>
  <si>
    <t>27*17*16</t>
  </si>
  <si>
    <t>ива</t>
  </si>
  <si>
    <t>PBN11 M</t>
  </si>
  <si>
    <t>Корзина круглая "переплет" золото M</t>
  </si>
  <si>
    <t>d25,5*10,8 (27,3)</t>
  </si>
  <si>
    <t>Картонные короба</t>
  </si>
  <si>
    <t>BLD001M</t>
  </si>
  <si>
    <t>Картонная коробка с крышкой M (2шт)</t>
  </si>
  <si>
    <t>56*37*36</t>
  </si>
  <si>
    <t>картон</t>
  </si>
  <si>
    <t>Картонная коробка с крышкой S (2шт)</t>
  </si>
  <si>
    <t>28x37x18</t>
  </si>
  <si>
    <t>BLD002M</t>
  </si>
  <si>
    <t>BLD003M</t>
  </si>
  <si>
    <t>BLD003S</t>
  </si>
  <si>
    <t>BLD004M</t>
  </si>
  <si>
    <t>BLD004S</t>
  </si>
  <si>
    <t>картон, ткань</t>
  </si>
  <si>
    <t>VB-02 M</t>
  </si>
  <si>
    <t>Короб с крышкой "Изгиб" M</t>
  </si>
  <si>
    <t>23*23*17</t>
  </si>
  <si>
    <t>VB-02 S</t>
  </si>
  <si>
    <t>Короб с крышкой "Изгиб" S</t>
  </si>
  <si>
    <t>18*18*14</t>
  </si>
  <si>
    <t>VB-05 L</t>
  </si>
  <si>
    <t>Короб круглый с крышкой L</t>
  </si>
  <si>
    <t xml:space="preserve">d32 h18                                              </t>
  </si>
  <si>
    <t>VB-05 M</t>
  </si>
  <si>
    <t>Короб круглый с крышкой M</t>
  </si>
  <si>
    <t xml:space="preserve">d28 h16   </t>
  </si>
  <si>
    <t>VB-05 S</t>
  </si>
  <si>
    <t>Короб круглый с крышкой S</t>
  </si>
  <si>
    <t>d24 h14</t>
  </si>
  <si>
    <t>VB-06 S</t>
  </si>
  <si>
    <t>Короб складной с крышкой "Розочки" S</t>
  </si>
  <si>
    <t>18.5*18.5*14</t>
  </si>
  <si>
    <t>Короба складные на молнии</t>
  </si>
  <si>
    <t>ESH04 S</t>
  </si>
  <si>
    <t>Короб складной на молнии "Кружева" S</t>
  </si>
  <si>
    <t>30*15*15</t>
  </si>
  <si>
    <t>ESH04 M</t>
  </si>
  <si>
    <t>Короб складной на молнии  "Кружева" M</t>
  </si>
  <si>
    <t>30*28*15</t>
  </si>
  <si>
    <t>ESH04 L</t>
  </si>
  <si>
    <t>Короб складной на молнии  "Кружева" L</t>
  </si>
  <si>
    <t>30*40*25</t>
  </si>
  <si>
    <t>ESH03 XL</t>
  </si>
  <si>
    <t>Короб складной на молнии "Цветы" XL</t>
  </si>
  <si>
    <t>55*50*18</t>
  </si>
  <si>
    <t>ESH01 S</t>
  </si>
  <si>
    <t>Короб складной на молнии "Орнамент" S</t>
  </si>
  <si>
    <t>ESH01 M</t>
  </si>
  <si>
    <t>Короб складной на молнии  "Орнамент" M</t>
  </si>
  <si>
    <t>ESH01 L</t>
  </si>
  <si>
    <t>Короб складной на молнии  "Орнамент" L</t>
  </si>
  <si>
    <t>ESH02 S</t>
  </si>
  <si>
    <t>Короб складной на молнии  Круги" S</t>
  </si>
  <si>
    <t>ESH02 M</t>
  </si>
  <si>
    <t>Короб складной на молнии "Круги" M</t>
  </si>
  <si>
    <t>ESH02 L</t>
  </si>
  <si>
    <t>Короб складной на молнии "Круги" L</t>
  </si>
  <si>
    <t>ESH03 S</t>
  </si>
  <si>
    <t>Короб складной на молнии "Цветы" S</t>
  </si>
  <si>
    <t>ESH03 M</t>
  </si>
  <si>
    <t>Короб складной на молнии "Цветы" M</t>
  </si>
  <si>
    <t>ESH03 L</t>
  </si>
  <si>
    <t>Короб складной на молнии "Цветы" L</t>
  </si>
  <si>
    <t>КОЛЛЕКЦИЯ "Шоколад и бирюза"</t>
  </si>
  <si>
    <t>FBB01-S</t>
  </si>
  <si>
    <t>Короб с крышкой "Шоколад и бирюза"  S</t>
  </si>
  <si>
    <t>26*18*h15</t>
  </si>
  <si>
    <t>КОЛЛЕКЦИЯ "Коричневые клеточки"</t>
  </si>
  <si>
    <t xml:space="preserve">40*28*h18 </t>
  </si>
  <si>
    <t>FBB02-M</t>
  </si>
  <si>
    <t>Короб "Коричневые клеточки" M</t>
  </si>
  <si>
    <t xml:space="preserve">35*23*h16 </t>
  </si>
  <si>
    <t>31*20*h14</t>
  </si>
  <si>
    <t>КОЛЛЕКЦИЯ "Рыжие клеточки"</t>
  </si>
  <si>
    <t>FBB03-L</t>
  </si>
  <si>
    <t>Короб "Рыжие клеточки" L</t>
  </si>
  <si>
    <t>FBB03-M</t>
  </si>
  <si>
    <t>Короб "Рыжие клеточки" M</t>
  </si>
  <si>
    <t>FBC03-S</t>
  </si>
  <si>
    <t>Короб с крышкой "Рыжие клеточки" S</t>
  </si>
  <si>
    <t>Вакуумные пакеты</t>
  </si>
  <si>
    <t>SVB01 S</t>
  </si>
  <si>
    <t>Пакет вакуумный S</t>
  </si>
  <si>
    <t>45*60 см</t>
  </si>
  <si>
    <t>нейлон, полиэтилен</t>
  </si>
  <si>
    <t>SVB01 M</t>
  </si>
  <si>
    <t>Пакет вакуумный M</t>
  </si>
  <si>
    <t>55*90 см</t>
  </si>
  <si>
    <t>SVB01 L</t>
  </si>
  <si>
    <t>Пакет вакуумный L</t>
  </si>
  <si>
    <t>80*100 см</t>
  </si>
  <si>
    <t>SVB01 XL</t>
  </si>
  <si>
    <t>Пакет вакуумный XL</t>
  </si>
  <si>
    <t>90*120 см</t>
  </si>
  <si>
    <t>SVB02 S</t>
  </si>
  <si>
    <t>Пакет вакуумный аромат розы S</t>
  </si>
  <si>
    <t>SVB02 M</t>
  </si>
  <si>
    <t>Пакет вакуумный аромат розы M</t>
  </si>
  <si>
    <t>SVB02 L</t>
  </si>
  <si>
    <t>Пакет вакуумный аромат розы L</t>
  </si>
  <si>
    <t>SVB02 XL</t>
  </si>
  <si>
    <t>Пакет вакуумный аромат розы XL</t>
  </si>
  <si>
    <t>SVB03 S</t>
  </si>
  <si>
    <t>Пакет вакуумный аромат лаванды S</t>
  </si>
  <si>
    <t>SVB03 M</t>
  </si>
  <si>
    <t>Пакет вакуумный аромат лаванды M</t>
  </si>
  <si>
    <t>SVB03 L</t>
  </si>
  <si>
    <t>Пакет вакуумный аромат лаванды L</t>
  </si>
  <si>
    <t>SVB03 XL</t>
  </si>
  <si>
    <t>Пакет вакуумный аромат лаванды XL</t>
  </si>
  <si>
    <t>SVB04 S</t>
  </si>
  <si>
    <t>Пакет вакуумный аромат яблока S</t>
  </si>
  <si>
    <t>SVB04 M</t>
  </si>
  <si>
    <t>Пакет вакуумный аромат яблока M</t>
  </si>
  <si>
    <t>SVB04 L</t>
  </si>
  <si>
    <t>Пакет вакуумный аромат яблока L</t>
  </si>
  <si>
    <t>SVB04 XL</t>
  </si>
  <si>
    <t>Пакет вакуумный аромат яблока XL</t>
  </si>
  <si>
    <t>SVB05 S</t>
  </si>
  <si>
    <t>Пакет вакуумный аромат  жасмина S</t>
  </si>
  <si>
    <t>SVB05 M</t>
  </si>
  <si>
    <t>Пакет вакуумный аромат жасмина M</t>
  </si>
  <si>
    <t>SVB05 L</t>
  </si>
  <si>
    <t>Пакет вакуумный аромат жасмина L</t>
  </si>
  <si>
    <t>SVB05 XL</t>
  </si>
  <si>
    <t>Пакет вакуумный аромат жасмина XL</t>
  </si>
  <si>
    <t>SVB06 S</t>
  </si>
  <si>
    <t>Пакет вакуумный аромат сирени S</t>
  </si>
  <si>
    <t>SVB06 M</t>
  </si>
  <si>
    <t>Пакет вакуумный аромат сирени M</t>
  </si>
  <si>
    <t>SVB06 L</t>
  </si>
  <si>
    <t>Пакет вакуумный аромат сирени L</t>
  </si>
  <si>
    <t>SVB06 XL</t>
  </si>
  <si>
    <t>Пакет вакуумный аромат сирени XL</t>
  </si>
  <si>
    <t>SVB07 S</t>
  </si>
  <si>
    <t>Пакет вакуумный для путешествий S</t>
  </si>
  <si>
    <t>35*45 см</t>
  </si>
  <si>
    <t>SVB07 M</t>
  </si>
  <si>
    <t>Пакет вакуумный для путешествий M</t>
  </si>
  <si>
    <t>SVB07 L</t>
  </si>
  <si>
    <t>Пакет вакуумный для путешествий L</t>
  </si>
  <si>
    <t>50*70 см</t>
  </si>
  <si>
    <t>SVB07 XL</t>
  </si>
  <si>
    <t>Пакет вакуумный для путешествий XL</t>
  </si>
  <si>
    <t>60*90 см</t>
  </si>
  <si>
    <t>SVB08 M</t>
  </si>
  <si>
    <t>Пакет вакуумный с вешалкой M</t>
  </si>
  <si>
    <t>70*105 см</t>
  </si>
  <si>
    <t>SVB08 L</t>
  </si>
  <si>
    <t>Пакет вакуумный с вешалкой L</t>
  </si>
  <si>
    <t>70*145 см</t>
  </si>
  <si>
    <t>Вазы
керамические, плетеные</t>
  </si>
  <si>
    <t>Лампы настольные</t>
  </si>
  <si>
    <t>Часы настенные, настольные</t>
  </si>
  <si>
    <t>Подносы на подушке</t>
  </si>
  <si>
    <t>Мебель для дома</t>
  </si>
  <si>
    <t>Мебель с плетеными корзинами</t>
  </si>
  <si>
    <t>Сундуки и пуфы</t>
  </si>
  <si>
    <t>МДФ, искусственная кожа</t>
  </si>
  <si>
    <t>Зеркала с секциями для хранения аксессуаров</t>
  </si>
  <si>
    <t>Подставки для ноутбуков</t>
  </si>
  <si>
    <t>LD01</t>
  </si>
  <si>
    <t>Подставка для ноутбука белая</t>
  </si>
  <si>
    <t>51*37*7</t>
  </si>
  <si>
    <t>50.5*37*5.5</t>
  </si>
  <si>
    <t>LD04</t>
  </si>
  <si>
    <t>Подставка для ноутбука "Полоска"</t>
  </si>
  <si>
    <t>LD05</t>
  </si>
  <si>
    <t>Подставка для ноутбука "Орнамент коричневый"</t>
  </si>
  <si>
    <t>Разделители для ящиков</t>
  </si>
  <si>
    <t>SD-03</t>
  </si>
  <si>
    <t>Набор разделителей для ящиков "Соты"(8 деталей в комплекте)</t>
  </si>
  <si>
    <t>37*7</t>
  </si>
  <si>
    <t>Коврики универсальные</t>
  </si>
  <si>
    <t>DGC-02 S</t>
  </si>
  <si>
    <t>Коврик универсальный S</t>
  </si>
  <si>
    <t>40*60</t>
  </si>
  <si>
    <t>полиэстер + ЭВА</t>
  </si>
  <si>
    <t>DGC-02 M</t>
  </si>
  <si>
    <t>Коврик универсальный M</t>
  </si>
  <si>
    <t>60*90</t>
  </si>
  <si>
    <t>DGC-03 S</t>
  </si>
  <si>
    <t>DGC-03 M</t>
  </si>
  <si>
    <t>DGC-04 S</t>
  </si>
  <si>
    <t>полиэстер + резиновая основа</t>
  </si>
  <si>
    <t>DGC-04 M</t>
  </si>
  <si>
    <t>DGC-05 S</t>
  </si>
  <si>
    <t>DGC-05 M</t>
  </si>
  <si>
    <t>DGC-06 S</t>
  </si>
  <si>
    <t>DGC-06 M</t>
  </si>
  <si>
    <t>Короба для обуви</t>
  </si>
  <si>
    <t>BOX-13A</t>
  </si>
  <si>
    <t>Набор коробов из 2 шт 30*18*10</t>
  </si>
  <si>
    <t>30*18*10</t>
  </si>
  <si>
    <t>BOX-14A</t>
  </si>
  <si>
    <t>Набор коробов из 2 шт 35*21*14</t>
  </si>
  <si>
    <t>35*21*14</t>
  </si>
  <si>
    <t>BOX-15A</t>
  </si>
  <si>
    <t>Набор коробов из 2 шт 52*30*11,5</t>
  </si>
  <si>
    <t>52*30*11,5</t>
  </si>
  <si>
    <t>Комоды  пластиковые</t>
  </si>
  <si>
    <t>91*37,5*44</t>
  </si>
  <si>
    <t>TPC-03</t>
  </si>
  <si>
    <t>Комод пластиковый 4-секции черный</t>
  </si>
  <si>
    <t>TPC-04</t>
  </si>
  <si>
    <t>Комод пластиковый 4-секции голубой</t>
  </si>
  <si>
    <t>TPC-11</t>
  </si>
  <si>
    <t>Комод пластиковый 4-секции</t>
  </si>
  <si>
    <t>90*37,5*44</t>
  </si>
  <si>
    <t>TPC-12</t>
  </si>
  <si>
    <t>TPC-13</t>
  </si>
  <si>
    <t>Подставки для обуви, чехлы для сумок</t>
  </si>
  <si>
    <t>BE-05N-L</t>
  </si>
  <si>
    <t>Подставка для обуви бежевая L</t>
  </si>
  <si>
    <t>23.1*25.5*15</t>
  </si>
  <si>
    <t>Пластик</t>
  </si>
  <si>
    <t>BE-05B-L</t>
  </si>
  <si>
    <t>Подставка для обуви коричневая L</t>
  </si>
  <si>
    <t>BE-05N-S</t>
  </si>
  <si>
    <t>Подставка для обуви бежевая S</t>
  </si>
  <si>
    <t>13.5*25.2*14</t>
  </si>
  <si>
    <t>BE-05B-S</t>
  </si>
  <si>
    <t>Подставка для обуви коричневая S</t>
  </si>
  <si>
    <t>BE-01N-L</t>
  </si>
  <si>
    <t>Чехол для сумки бежевый L</t>
  </si>
  <si>
    <t>40*12*51</t>
  </si>
  <si>
    <t>Нетканный материал</t>
  </si>
  <si>
    <t>44*12*46</t>
  </si>
  <si>
    <t>BE-01N-S</t>
  </si>
  <si>
    <t>Чехол для сумки бежевый S</t>
  </si>
  <si>
    <t>33*10*35</t>
  </si>
  <si>
    <t>BE-02B-M</t>
  </si>
  <si>
    <t>Чехол для сумки коричневый М</t>
  </si>
  <si>
    <t>BE-02B-S</t>
  </si>
  <si>
    <t>Чехол для сумки коричневый S</t>
  </si>
  <si>
    <t xml:space="preserve">10*101 </t>
  </si>
  <si>
    <t>BE-03B</t>
  </si>
  <si>
    <t>Вешалка для сумок коричневая</t>
  </si>
  <si>
    <t>Бамбуковые сундучки, салфетки, ковры, жалюзи</t>
  </si>
  <si>
    <t>VTM48S</t>
  </si>
  <si>
    <t>Корзина "Орнамент"S</t>
  </si>
  <si>
    <t>GAB44W</t>
  </si>
  <si>
    <t>Корзина круглая складная белая</t>
  </si>
  <si>
    <t>TB9SQ-M</t>
  </si>
  <si>
    <t>Корзина прямоугольная "Бегемотик серый" M</t>
  </si>
  <si>
    <t>тростник</t>
  </si>
  <si>
    <t xml:space="preserve">28*18*25 </t>
  </si>
  <si>
    <t>d30*40</t>
  </si>
  <si>
    <t>37*37*46</t>
  </si>
  <si>
    <t>Коробки подарочные</t>
  </si>
  <si>
    <t xml:space="preserve">Короба войлочные "Витраж" </t>
  </si>
  <si>
    <t>Корзины бамбуковые
бельевые, стеллажные</t>
  </si>
  <si>
    <t xml:space="preserve">Корзины подарочные
</t>
  </si>
  <si>
    <t>ПРАЙС-ЛИСТ</t>
  </si>
  <si>
    <t>Приятного просмотра!</t>
  </si>
  <si>
    <t>Хранение</t>
  </si>
  <si>
    <t>Короба 
пластиковые, тканевые, картонные складные</t>
  </si>
  <si>
    <t>Короба пластиковые, тканевые, картонные складные</t>
  </si>
  <si>
    <t>Чехлы для одежды, короба, кофры из нетканого материала</t>
  </si>
  <si>
    <t>Комоды пластиковые</t>
  </si>
  <si>
    <t>Корзины</t>
  </si>
  <si>
    <t>Корзины бамбуковые</t>
  </si>
  <si>
    <t>Корзины подарочные</t>
  </si>
  <si>
    <t>Декор м подарки</t>
  </si>
  <si>
    <t>Предметы мебели</t>
  </si>
  <si>
    <t>Корзины плетеные с игрушкой</t>
  </si>
  <si>
    <t xml:space="preserve">Корзины веревочные
</t>
  </si>
  <si>
    <t xml:space="preserve">Корзины веревочные </t>
  </si>
  <si>
    <t>Вазы</t>
  </si>
  <si>
    <t>Керамика, коллекция "Вязание"</t>
  </si>
  <si>
    <t>Текстиль</t>
  </si>
  <si>
    <t>Скандинавские сувениры</t>
  </si>
  <si>
    <t>Ширмы</t>
  </si>
  <si>
    <t>Полки</t>
  </si>
  <si>
    <t>на продукцию ТОВАРЫ ДЛЯ ДОМА</t>
  </si>
  <si>
    <t>Мебель со стеклом</t>
  </si>
  <si>
    <t>JF25-S</t>
  </si>
  <si>
    <t>Корзина бельевая круглая черная S</t>
  </si>
  <si>
    <t>GAB26-L</t>
  </si>
  <si>
    <t>Короб голубые/коричневые полоски с ручками и крышкой L</t>
  </si>
  <si>
    <t>47*38*50</t>
  </si>
  <si>
    <t>TB9R-M</t>
  </si>
  <si>
    <t>Корзина круглая "Бегемотик серый" M</t>
  </si>
  <si>
    <t>PBN05 L</t>
  </si>
  <si>
    <t>Корзина овальная серебро L</t>
  </si>
  <si>
    <t>40.6*30.5*12.7 (19.1*38.1)</t>
  </si>
  <si>
    <t>PBN12 L</t>
  </si>
  <si>
    <t>Корзина овальная "цветочная" серебро L</t>
  </si>
  <si>
    <t>40.6*31.8*14 (34.3)</t>
  </si>
  <si>
    <t>PBN10 M</t>
  </si>
  <si>
    <t>Корзина круглая "цветочная" золото M</t>
  </si>
  <si>
    <t>d24,8*11,5 (29,9)</t>
  </si>
  <si>
    <t>Актуальные остатки по товару</t>
  </si>
  <si>
    <t>ВАШ ЗАКАЗ</t>
  </si>
  <si>
    <t>Нет в наличии</t>
  </si>
  <si>
    <t>ЦЕНА СО СКИДКОЙ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</si>
</sst>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[$$-409]* #,##0.00_ ;_-[$$-409]* \-#,##0.00\ ;_-[$$-409]* &quot;-&quot;??_ ;_-@_ 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 * #,##0_ ;_ * \-#,##0_ ;_ * &quot;-&quot;_ ;_ @_ "/>
    <numFmt numFmtId="176" formatCode="_ * #,##0.00_ ;_ * \-#,##0.00_ ;_ * &quot;-&quot;??_ ;_ @_ "/>
    <numFmt numFmtId="177" formatCode="_ &quot;S/&quot;* #,##0_ ;_ &quot;S/&quot;* \-#,##0_ ;_ &quot;S/&quot;* &quot;-&quot;_ ;_ @_ "/>
    <numFmt numFmtId="178" formatCode="_ &quot;S/&quot;* #,##0.00_ ;_ &quot;S/&quot;* \-#,##0.00_ ;_ &quot;S/&quot;* &quot;-&quot;??_ ;_ @_ "/>
    <numFmt numFmtId="179" formatCode="0.0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宋体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sz val="11"/>
      <color indexed="8"/>
      <name val="宋体"/>
      <family val="0"/>
    </font>
    <font>
      <sz val="12"/>
      <name val="新細明體"/>
      <family val="1"/>
    </font>
    <font>
      <sz val="10"/>
      <name val="Arial CE"/>
      <family val="0"/>
    </font>
    <font>
      <sz val="10"/>
      <name val="BERNHARD"/>
      <family val="1"/>
    </font>
    <font>
      <sz val="10"/>
      <name val="Helv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7"/>
      <name val="Small Fonts"/>
      <family val="2"/>
    </font>
    <font>
      <sz val="8"/>
      <name val="Helv"/>
      <family val="2"/>
    </font>
    <font>
      <sz val="14"/>
      <name val="Cordia New"/>
      <family val="2"/>
    </font>
    <font>
      <u val="single"/>
      <sz val="9"/>
      <color indexed="12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16"/>
      <color indexed="60"/>
      <name val="Arial"/>
      <family val="2"/>
    </font>
    <font>
      <sz val="9"/>
      <color indexed="8"/>
      <name val="Calibri"/>
      <family val="2"/>
    </font>
    <font>
      <sz val="11"/>
      <color indexed="63"/>
      <name val="Arial Cyr"/>
      <family val="2"/>
    </font>
    <font>
      <b/>
      <sz val="14"/>
      <color indexed="63"/>
      <name val="Arial Cyr"/>
      <family val="0"/>
    </font>
    <font>
      <b/>
      <sz val="10"/>
      <color indexed="63"/>
      <name val="Arial CYR"/>
      <family val="2"/>
    </font>
    <font>
      <sz val="10"/>
      <color indexed="63"/>
      <name val="Arial Cyr"/>
      <family val="2"/>
    </font>
    <font>
      <b/>
      <sz val="16"/>
      <color indexed="63"/>
      <name val="Times New Roman"/>
      <family val="1"/>
    </font>
    <font>
      <b/>
      <sz val="10"/>
      <color indexed="63"/>
      <name val="Arial Cyr"/>
      <family val="0"/>
    </font>
    <font>
      <b/>
      <i/>
      <sz val="12"/>
      <color indexed="63"/>
      <name val="Adobe Hebrew"/>
      <family val="1"/>
    </font>
    <font>
      <b/>
      <sz val="11"/>
      <color indexed="6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5C2C04"/>
      <name val="Arial"/>
      <family val="2"/>
    </font>
    <font>
      <b/>
      <sz val="12"/>
      <color rgb="FF5C2C04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5C2C04"/>
      <name val="Arial"/>
      <family val="2"/>
    </font>
    <font>
      <b/>
      <sz val="16"/>
      <color rgb="FF5C2C04"/>
      <name val="Arial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sz val="11"/>
      <color theme="1" tint="0.24998000264167786"/>
      <name val="Arial Cyr"/>
      <family val="2"/>
    </font>
    <font>
      <b/>
      <sz val="14"/>
      <color theme="1" tint="0.24998000264167786"/>
      <name val="Arial Cyr"/>
      <family val="0"/>
    </font>
    <font>
      <b/>
      <sz val="10"/>
      <color theme="1" tint="0.24998000264167786"/>
      <name val="Arial CYR"/>
      <family val="2"/>
    </font>
    <font>
      <sz val="10"/>
      <color theme="1" tint="0.24998000264167786"/>
      <name val="Arial Cyr"/>
      <family val="2"/>
    </font>
    <font>
      <b/>
      <sz val="16"/>
      <color theme="1" tint="0.15000000596046448"/>
      <name val="Times New Roman"/>
      <family val="1"/>
    </font>
    <font>
      <b/>
      <sz val="10"/>
      <color theme="1" tint="0.24998000264167786"/>
      <name val="Arial Cyr"/>
      <family val="0"/>
    </font>
    <font>
      <b/>
      <i/>
      <sz val="12"/>
      <color theme="1" tint="0.24998000264167786"/>
      <name val="Adobe Hebrew"/>
      <family val="1"/>
    </font>
    <font>
      <b/>
      <sz val="11"/>
      <color rgb="FF5C2C04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8"/>
      <color rgb="FF663300"/>
      <name val="Arial"/>
      <family val="2"/>
    </font>
    <font>
      <b/>
      <sz val="9"/>
      <color rgb="FF663300"/>
      <name val="Arial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12"/>
      <color rgb="FF5C2C04"/>
      <name val="Arial"/>
      <family val="2"/>
    </font>
    <font>
      <b/>
      <sz val="14"/>
      <color rgb="FF5C2C04"/>
      <name val="Arial"/>
      <family val="2"/>
    </font>
    <font>
      <b/>
      <sz val="8"/>
      <color theme="1"/>
      <name val="Arial"/>
      <family val="2"/>
    </font>
    <font>
      <b/>
      <sz val="10"/>
      <color rgb="FF5C2C04"/>
      <name val="Arial"/>
      <family val="2"/>
    </font>
    <font>
      <b/>
      <sz val="12"/>
      <color theme="1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4" fillId="24" borderId="0" applyNumberFormat="0" applyBorder="0" applyAlignment="0" applyProtection="0"/>
    <xf numFmtId="0" fontId="16" fillId="25" borderId="0" applyNumberFormat="0" applyBorder="0" applyAlignment="0" applyProtection="0"/>
    <xf numFmtId="0" fontId="64" fillId="26" borderId="0" applyNumberFormat="0" applyBorder="0" applyAlignment="0" applyProtection="0"/>
    <xf numFmtId="0" fontId="16" fillId="17" borderId="0" applyNumberFormat="0" applyBorder="0" applyAlignment="0" applyProtection="0"/>
    <xf numFmtId="0" fontId="64" fillId="27" borderId="0" applyNumberFormat="0" applyBorder="0" applyAlignment="0" applyProtection="0"/>
    <xf numFmtId="0" fontId="16" fillId="19" borderId="0" applyNumberFormat="0" applyBorder="0" applyAlignment="0" applyProtection="0"/>
    <xf numFmtId="0" fontId="64" fillId="28" borderId="0" applyNumberFormat="0" applyBorder="0" applyAlignment="0" applyProtection="0"/>
    <xf numFmtId="0" fontId="16" fillId="29" borderId="0" applyNumberFormat="0" applyBorder="0" applyAlignment="0" applyProtection="0"/>
    <xf numFmtId="0" fontId="64" fillId="30" borderId="0" applyNumberFormat="0" applyBorder="0" applyAlignment="0" applyProtection="0"/>
    <xf numFmtId="0" fontId="16" fillId="31" borderId="0" applyNumberFormat="0" applyBorder="0" applyAlignment="0" applyProtection="0"/>
    <xf numFmtId="0" fontId="64" fillId="32" borderId="0" applyNumberFormat="0" applyBorder="0" applyAlignment="0" applyProtection="0"/>
    <xf numFmtId="0" fontId="16" fillId="33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32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2" fillId="0" borderId="0">
      <alignment/>
      <protection locked="0"/>
    </xf>
    <xf numFmtId="37" fontId="34" fillId="0" borderId="0">
      <alignment/>
      <protection/>
    </xf>
    <xf numFmtId="0" fontId="23" fillId="0" borderId="0">
      <alignment/>
      <protection/>
    </xf>
    <xf numFmtId="0" fontId="32" fillId="0" borderId="0">
      <alignment/>
      <protection locked="0"/>
    </xf>
    <xf numFmtId="38" fontId="35" fillId="0" borderId="0">
      <alignment/>
      <protection/>
    </xf>
    <xf numFmtId="0" fontId="32" fillId="0" borderId="1">
      <alignment/>
      <protection locked="0"/>
    </xf>
    <xf numFmtId="0" fontId="64" fillId="34" borderId="0" applyNumberFormat="0" applyBorder="0" applyAlignment="0" applyProtection="0"/>
    <xf numFmtId="0" fontId="16" fillId="35" borderId="0" applyNumberFormat="0" applyBorder="0" applyAlignment="0" applyProtection="0"/>
    <xf numFmtId="0" fontId="64" fillId="36" borderId="0" applyNumberFormat="0" applyBorder="0" applyAlignment="0" applyProtection="0"/>
    <xf numFmtId="0" fontId="16" fillId="37" borderId="0" applyNumberFormat="0" applyBorder="0" applyAlignment="0" applyProtection="0"/>
    <xf numFmtId="0" fontId="64" fillId="38" borderId="0" applyNumberFormat="0" applyBorder="0" applyAlignment="0" applyProtection="0"/>
    <xf numFmtId="0" fontId="16" fillId="39" borderId="0" applyNumberFormat="0" applyBorder="0" applyAlignment="0" applyProtection="0"/>
    <xf numFmtId="0" fontId="64" fillId="40" borderId="0" applyNumberFormat="0" applyBorder="0" applyAlignment="0" applyProtection="0"/>
    <xf numFmtId="0" fontId="16" fillId="29" borderId="0" applyNumberFormat="0" applyBorder="0" applyAlignment="0" applyProtection="0"/>
    <xf numFmtId="0" fontId="64" fillId="41" borderId="0" applyNumberFormat="0" applyBorder="0" applyAlignment="0" applyProtection="0"/>
    <xf numFmtId="0" fontId="16" fillId="31" borderId="0" applyNumberFormat="0" applyBorder="0" applyAlignment="0" applyProtection="0"/>
    <xf numFmtId="0" fontId="64" fillId="42" borderId="0" applyNumberFormat="0" applyBorder="0" applyAlignment="0" applyProtection="0"/>
    <xf numFmtId="0" fontId="16" fillId="43" borderId="0" applyNumberFormat="0" applyBorder="0" applyAlignment="0" applyProtection="0"/>
    <xf numFmtId="0" fontId="65" fillId="44" borderId="2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66" fillId="45" borderId="4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67" fillId="45" borderId="2" applyNumberFormat="0" applyAlignment="0" applyProtection="0"/>
    <xf numFmtId="0" fontId="20" fillId="46" borderId="3" applyNumberFormat="0" applyAlignment="0" applyProtection="0"/>
    <xf numFmtId="0" fontId="20" fillId="46" borderId="3" applyNumberFormat="0" applyAlignment="0" applyProtection="0"/>
    <xf numFmtId="0" fontId="20" fillId="46" borderId="3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9" fillId="0" borderId="6" applyNumberFormat="0" applyFill="0" applyAlignment="0" applyProtection="0"/>
    <xf numFmtId="0" fontId="13" fillId="0" borderId="7" applyNumberFormat="0" applyFill="0" applyAlignment="0" applyProtection="0"/>
    <xf numFmtId="0" fontId="70" fillId="0" borderId="8" applyNumberFormat="0" applyFill="0" applyAlignment="0" applyProtection="0"/>
    <xf numFmtId="0" fontId="14" fillId="0" borderId="9" applyNumberFormat="0" applyFill="0" applyAlignment="0" applyProtection="0"/>
    <xf numFmtId="0" fontId="71" fillId="0" borderId="10" applyNumberFormat="0" applyFill="0" applyAlignment="0" applyProtection="0"/>
    <xf numFmtId="0" fontId="15" fillId="0" borderId="11" applyNumberFormat="0" applyFill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3" fillId="47" borderId="14" applyNumberFormat="0" applyAlignment="0" applyProtection="0"/>
    <xf numFmtId="0" fontId="22" fillId="48" borderId="15" applyNumberFormat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5" fillId="49" borderId="0" applyNumberFormat="0" applyBorder="0" applyAlignment="0" applyProtection="0"/>
    <xf numFmtId="0" fontId="17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77" fillId="51" borderId="0" applyNumberFormat="0" applyBorder="0" applyAlignment="0" applyProtection="0"/>
    <xf numFmtId="0" fontId="9" fillId="5" borderId="0" applyNumberFormat="0" applyBorder="0" applyAlignment="0" applyProtection="0"/>
    <xf numFmtId="0" fontId="7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52" borderId="16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9" fillId="0" borderId="18" applyNumberFormat="0" applyFill="0" applyAlignment="0" applyProtection="0"/>
    <xf numFmtId="0" fontId="19" fillId="0" borderId="19" applyNumberFormat="0" applyFill="0" applyAlignment="0" applyProtection="0"/>
    <xf numFmtId="0" fontId="23" fillId="0" borderId="0">
      <alignment/>
      <protection/>
    </xf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1" fillId="54" borderId="0" applyNumberFormat="0" applyBorder="0" applyAlignment="0" applyProtection="0"/>
    <xf numFmtId="0" fontId="12" fillId="7" borderId="0" applyNumberFormat="0" applyBorder="0" applyAlignment="0" applyProtection="0"/>
    <xf numFmtId="0" fontId="3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7" fillId="0" borderId="0" applyNumberFormat="0" applyFill="0" applyBorder="0" applyAlignment="0" applyProtection="0"/>
  </cellStyleXfs>
  <cellXfs count="492">
    <xf numFmtId="0" fontId="0" fillId="0" borderId="0" xfId="0" applyFont="1" applyAlignment="1">
      <alignment/>
    </xf>
    <xf numFmtId="0" fontId="82" fillId="12" borderId="20" xfId="136" applyFont="1" applyFill="1" applyBorder="1" applyAlignment="1">
      <alignment horizontal="center" vertical="center" wrapText="1"/>
      <protection/>
    </xf>
    <xf numFmtId="0" fontId="82" fillId="12" borderId="21" xfId="136" applyFont="1" applyFill="1" applyBorder="1" applyAlignment="1">
      <alignment horizontal="center" vertical="center" wrapText="1"/>
      <protection/>
    </xf>
    <xf numFmtId="0" fontId="82" fillId="12" borderId="22" xfId="136" applyFont="1" applyFill="1" applyBorder="1" applyAlignment="1">
      <alignment horizontal="center" vertical="center" wrapText="1"/>
      <protection/>
    </xf>
    <xf numFmtId="0" fontId="82" fillId="12" borderId="23" xfId="136" applyFont="1" applyFill="1" applyBorder="1" applyAlignment="1">
      <alignment horizontal="center" vertical="center" wrapText="1"/>
      <protection/>
    </xf>
    <xf numFmtId="0" fontId="83" fillId="20" borderId="24" xfId="136" applyFont="1" applyFill="1" applyBorder="1" applyAlignment="1">
      <alignment horizontal="center" vertical="center" wrapText="1"/>
      <protection/>
    </xf>
    <xf numFmtId="0" fontId="4" fillId="0" borderId="25" xfId="149" applyFont="1" applyBorder="1" applyAlignment="1">
      <alignment horizontal="center" vertical="center" wrapText="1"/>
      <protection/>
    </xf>
    <xf numFmtId="2" fontId="82" fillId="12" borderId="21" xfId="136" applyNumberFormat="1" applyFont="1" applyFill="1" applyBorder="1" applyAlignment="1">
      <alignment horizontal="center" vertical="center" wrapText="1"/>
      <protection/>
    </xf>
    <xf numFmtId="2" fontId="82" fillId="12" borderId="26" xfId="136" applyNumberFormat="1" applyFont="1" applyFill="1" applyBorder="1" applyAlignment="1">
      <alignment horizontal="center" vertical="center" wrapText="1"/>
      <protection/>
    </xf>
    <xf numFmtId="0" fontId="82" fillId="12" borderId="25" xfId="136" applyFont="1" applyFill="1" applyBorder="1" applyAlignment="1">
      <alignment horizontal="center" vertical="center" wrapText="1"/>
      <protection/>
    </xf>
    <xf numFmtId="0" fontId="82" fillId="12" borderId="27" xfId="136" applyFont="1" applyFill="1" applyBorder="1" applyAlignment="1">
      <alignment horizontal="center" vertical="center" wrapText="1"/>
      <protection/>
    </xf>
    <xf numFmtId="0" fontId="5" fillId="0" borderId="25" xfId="136" applyFont="1" applyFill="1" applyBorder="1" applyAlignment="1">
      <alignment horizontal="center" vertical="center" wrapText="1"/>
      <protection/>
    </xf>
    <xf numFmtId="0" fontId="84" fillId="55" borderId="28" xfId="137" applyFont="1" applyFill="1" applyBorder="1" applyAlignment="1">
      <alignment horizontal="center" vertical="center" wrapText="1"/>
      <protection/>
    </xf>
    <xf numFmtId="2" fontId="85" fillId="0" borderId="29" xfId="137" applyNumberFormat="1" applyFont="1" applyBorder="1" applyAlignment="1">
      <alignment horizontal="center" vertical="center" wrapText="1"/>
      <protection/>
    </xf>
    <xf numFmtId="0" fontId="82" fillId="12" borderId="30" xfId="136" applyFont="1" applyFill="1" applyBorder="1" applyAlignment="1">
      <alignment horizontal="center" vertical="center" wrapText="1"/>
      <protection/>
    </xf>
    <xf numFmtId="0" fontId="86" fillId="12" borderId="22" xfId="136" applyFont="1" applyFill="1" applyBorder="1" applyAlignment="1">
      <alignment horizontal="center" vertical="center" wrapText="1"/>
      <protection/>
    </xf>
    <xf numFmtId="0" fontId="86" fillId="12" borderId="23" xfId="136" applyFont="1" applyFill="1" applyBorder="1" applyAlignment="1">
      <alignment horizontal="center" vertical="center" wrapText="1"/>
      <protection/>
    </xf>
    <xf numFmtId="0" fontId="4" fillId="56" borderId="28" xfId="168" applyNumberFormat="1" applyFont="1" applyFill="1" applyBorder="1" applyAlignment="1">
      <alignment horizontal="center" vertical="center" wrapText="1"/>
      <protection/>
    </xf>
    <xf numFmtId="0" fontId="87" fillId="12" borderId="31" xfId="0" applyFont="1" applyFill="1" applyBorder="1" applyAlignment="1">
      <alignment vertical="center" wrapText="1"/>
    </xf>
    <xf numFmtId="0" fontId="8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76" fillId="0" borderId="32" xfId="0" applyFont="1" applyBorder="1" applyAlignment="1">
      <alignment horizontal="center" vertical="center" wrapText="1"/>
    </xf>
    <xf numFmtId="0" fontId="84" fillId="55" borderId="33" xfId="0" applyFont="1" applyFill="1" applyBorder="1" applyAlignment="1">
      <alignment horizontal="center" vertical="center"/>
    </xf>
    <xf numFmtId="0" fontId="8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8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55" borderId="28" xfId="0" applyFont="1" applyFill="1" applyBorder="1" applyAlignment="1">
      <alignment horizontal="center" vertical="center" wrapText="1"/>
    </xf>
    <xf numFmtId="2" fontId="84" fillId="0" borderId="29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84" fillId="55" borderId="33" xfId="0" applyFont="1" applyFill="1" applyBorder="1" applyAlignment="1">
      <alignment horizontal="center" vertical="center" wrapText="1"/>
    </xf>
    <xf numFmtId="0" fontId="87" fillId="12" borderId="34" xfId="0" applyFont="1" applyFill="1" applyBorder="1" applyAlignment="1">
      <alignment horizontal="left" vertical="center"/>
    </xf>
    <xf numFmtId="0" fontId="87" fillId="12" borderId="31" xfId="0" applyFont="1" applyFill="1" applyBorder="1" applyAlignment="1">
      <alignment horizontal="left" vertical="center"/>
    </xf>
    <xf numFmtId="0" fontId="88" fillId="55" borderId="33" xfId="0" applyFont="1" applyFill="1" applyBorder="1" applyAlignment="1">
      <alignment horizontal="center" vertical="center" wrapText="1"/>
    </xf>
    <xf numFmtId="0" fontId="4" fillId="55" borderId="25" xfId="0" applyNumberFormat="1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horizontal="center" vertical="center"/>
    </xf>
    <xf numFmtId="0" fontId="84" fillId="57" borderId="32" xfId="0" applyFont="1" applyFill="1" applyBorder="1" applyAlignment="1">
      <alignment horizontal="center" vertical="center"/>
    </xf>
    <xf numFmtId="0" fontId="4" fillId="57" borderId="27" xfId="0" applyFont="1" applyFill="1" applyBorder="1" applyAlignment="1">
      <alignment horizontal="center" vertical="center"/>
    </xf>
    <xf numFmtId="0" fontId="84" fillId="57" borderId="32" xfId="0" applyFont="1" applyFill="1" applyBorder="1" applyAlignment="1">
      <alignment horizontal="center" vertical="center" wrapText="1"/>
    </xf>
    <xf numFmtId="0" fontId="4" fillId="57" borderId="36" xfId="168" applyNumberFormat="1" applyFont="1" applyFill="1" applyBorder="1" applyAlignment="1">
      <alignment horizontal="center" vertical="center" wrapText="1"/>
      <protection/>
    </xf>
    <xf numFmtId="0" fontId="88" fillId="57" borderId="32" xfId="0" applyFont="1" applyFill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/>
    </xf>
    <xf numFmtId="0" fontId="5" fillId="55" borderId="25" xfId="136" applyFont="1" applyFill="1" applyBorder="1" applyAlignment="1">
      <alignment horizontal="center" wrapText="1"/>
      <protection/>
    </xf>
    <xf numFmtId="0" fontId="5" fillId="55" borderId="25" xfId="136" applyFont="1" applyFill="1" applyBorder="1" applyAlignment="1">
      <alignment horizontal="center" vertical="center" wrapText="1"/>
      <protection/>
    </xf>
    <xf numFmtId="2" fontId="84" fillId="0" borderId="25" xfId="0" applyNumberFormat="1" applyFont="1" applyFill="1" applyBorder="1" applyAlignment="1">
      <alignment horizontal="center" vertical="center" wrapText="1"/>
    </xf>
    <xf numFmtId="0" fontId="4" fillId="0" borderId="25" xfId="136" applyFont="1" applyBorder="1" applyAlignment="1">
      <alignment horizontal="center" vertical="center"/>
      <protection/>
    </xf>
    <xf numFmtId="0" fontId="4" fillId="0" borderId="25" xfId="208" applyFont="1" applyBorder="1" applyAlignment="1">
      <alignment horizontal="center" vertical="center" wrapText="1"/>
      <protection/>
    </xf>
    <xf numFmtId="0" fontId="4" fillId="56" borderId="32" xfId="171" applyNumberFormat="1" applyFont="1" applyFill="1" applyBorder="1" applyAlignment="1">
      <alignment horizontal="center" vertical="center" wrapText="1"/>
      <protection/>
    </xf>
    <xf numFmtId="0" fontId="4" fillId="56" borderId="33" xfId="171" applyNumberFormat="1" applyFont="1" applyFill="1" applyBorder="1" applyAlignment="1">
      <alignment horizontal="center" vertical="center" wrapText="1"/>
      <protection/>
    </xf>
    <xf numFmtId="0" fontId="5" fillId="0" borderId="33" xfId="136" applyFont="1" applyFill="1" applyBorder="1" applyAlignment="1">
      <alignment vertical="center" wrapText="1"/>
      <protection/>
    </xf>
    <xf numFmtId="0" fontId="84" fillId="0" borderId="33" xfId="0" applyFont="1" applyBorder="1" applyAlignment="1">
      <alignment vertical="center" wrapText="1"/>
    </xf>
    <xf numFmtId="0" fontId="84" fillId="0" borderId="32" xfId="0" applyFont="1" applyBorder="1" applyAlignment="1">
      <alignment horizontal="center" vertical="center"/>
    </xf>
    <xf numFmtId="0" fontId="84" fillId="0" borderId="37" xfId="0" applyFont="1" applyBorder="1" applyAlignment="1">
      <alignment horizontal="center" vertical="center"/>
    </xf>
    <xf numFmtId="0" fontId="5" fillId="55" borderId="32" xfId="136" applyFont="1" applyFill="1" applyBorder="1" applyAlignment="1">
      <alignment horizontal="center" vertical="center" wrapText="1"/>
      <protection/>
    </xf>
    <xf numFmtId="0" fontId="5" fillId="0" borderId="33" xfId="137" applyFont="1" applyFill="1" applyBorder="1" applyAlignment="1">
      <alignment horizontal="center" vertical="center" wrapText="1"/>
      <protection/>
    </xf>
    <xf numFmtId="0" fontId="5" fillId="0" borderId="33" xfId="148" applyFont="1" applyFill="1" applyBorder="1" applyAlignment="1">
      <alignment horizontal="center" vertical="center" wrapText="1"/>
      <protection/>
    </xf>
    <xf numFmtId="0" fontId="5" fillId="0" borderId="25" xfId="137" applyFont="1" applyFill="1" applyBorder="1" applyAlignment="1">
      <alignment horizontal="center" vertical="center" wrapText="1"/>
      <protection/>
    </xf>
    <xf numFmtId="0" fontId="5" fillId="0" borderId="25" xfId="148" applyFont="1" applyFill="1" applyBorder="1" applyAlignment="1">
      <alignment horizontal="center" vertical="center" wrapText="1"/>
      <protection/>
    </xf>
    <xf numFmtId="0" fontId="5" fillId="0" borderId="25" xfId="148" applyFont="1" applyBorder="1" applyAlignment="1">
      <alignment horizontal="center" vertical="center" wrapText="1"/>
      <protection/>
    </xf>
    <xf numFmtId="0" fontId="89" fillId="0" borderId="25" xfId="0" applyFont="1" applyBorder="1" applyAlignment="1">
      <alignment horizontal="center" vertical="center" wrapText="1"/>
    </xf>
    <xf numFmtId="0" fontId="5" fillId="0" borderId="25" xfId="207" applyNumberFormat="1" applyFont="1" applyFill="1" applyBorder="1" applyAlignment="1">
      <alignment horizontal="center" vertical="center"/>
      <protection/>
    </xf>
    <xf numFmtId="0" fontId="90" fillId="0" borderId="0" xfId="172" applyFont="1" applyFill="1">
      <alignment/>
      <protection/>
    </xf>
    <xf numFmtId="0" fontId="90" fillId="0" borderId="0" xfId="169" applyFont="1">
      <alignment/>
      <protection/>
    </xf>
    <xf numFmtId="0" fontId="90" fillId="0" borderId="0" xfId="172" applyFont="1" applyFill="1" applyBorder="1">
      <alignment/>
      <protection/>
    </xf>
    <xf numFmtId="0" fontId="91" fillId="0" borderId="0" xfId="169" applyFont="1">
      <alignment/>
      <protection/>
    </xf>
    <xf numFmtId="2" fontId="92" fillId="0" borderId="0" xfId="172" applyNumberFormat="1" applyFont="1" applyFill="1" applyBorder="1" applyAlignment="1">
      <alignment horizontal="center"/>
      <protection/>
    </xf>
    <xf numFmtId="2" fontId="93" fillId="56" borderId="0" xfId="172" applyNumberFormat="1" applyFont="1" applyFill="1" applyBorder="1" applyAlignment="1">
      <alignment horizontal="center"/>
      <protection/>
    </xf>
    <xf numFmtId="2" fontId="93" fillId="56" borderId="0" xfId="169" applyNumberFormat="1" applyFont="1" applyFill="1" applyBorder="1" applyAlignment="1">
      <alignment horizontal="right"/>
      <protection/>
    </xf>
    <xf numFmtId="0" fontId="93" fillId="0" borderId="0" xfId="169" applyFont="1">
      <alignment/>
      <protection/>
    </xf>
    <xf numFmtId="0" fontId="93" fillId="0" borderId="0" xfId="169" applyFont="1" applyFill="1">
      <alignment/>
      <protection/>
    </xf>
    <xf numFmtId="0" fontId="68" fillId="58" borderId="0" xfId="104" applyFill="1" applyAlignment="1">
      <alignment/>
    </xf>
    <xf numFmtId="0" fontId="68" fillId="0" borderId="0" xfId="104" applyAlignment="1">
      <alignment horizontal="left" indent="5"/>
    </xf>
    <xf numFmtId="0" fontId="94" fillId="55" borderId="38" xfId="135" applyFont="1" applyFill="1" applyBorder="1" applyAlignment="1">
      <alignment horizontal="center" vertical="center"/>
      <protection/>
    </xf>
    <xf numFmtId="0" fontId="95" fillId="0" borderId="0" xfId="169" applyFont="1" applyFill="1">
      <alignment/>
      <protection/>
    </xf>
    <xf numFmtId="0" fontId="96" fillId="0" borderId="0" xfId="169" applyFont="1" applyAlignment="1">
      <alignment horizontal="center"/>
      <protection/>
    </xf>
    <xf numFmtId="0" fontId="5" fillId="0" borderId="25" xfId="136" applyFont="1" applyBorder="1" applyAlignment="1">
      <alignment horizontal="center" vertical="center" wrapText="1"/>
      <protection/>
    </xf>
    <xf numFmtId="0" fontId="5" fillId="55" borderId="25" xfId="148" applyFont="1" applyFill="1" applyBorder="1" applyAlignment="1">
      <alignment horizontal="center" vertical="center" wrapText="1"/>
      <protection/>
    </xf>
    <xf numFmtId="0" fontId="5" fillId="0" borderId="25" xfId="143" applyFont="1" applyBorder="1" applyAlignment="1">
      <alignment horizontal="center" vertical="center" wrapText="1"/>
      <protection/>
    </xf>
    <xf numFmtId="0" fontId="84" fillId="0" borderId="33" xfId="0" applyFont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 wrapText="1"/>
    </xf>
    <xf numFmtId="0" fontId="84" fillId="55" borderId="33" xfId="137" applyFont="1" applyFill="1" applyBorder="1" applyAlignment="1">
      <alignment horizontal="center" vertical="center" wrapText="1"/>
      <protection/>
    </xf>
    <xf numFmtId="0" fontId="5" fillId="0" borderId="35" xfId="136" applyFont="1" applyFill="1" applyBorder="1" applyAlignment="1">
      <alignment horizontal="center" vertical="center" wrapText="1"/>
      <protection/>
    </xf>
    <xf numFmtId="0" fontId="4" fillId="57" borderId="27" xfId="0" applyNumberFormat="1" applyFont="1" applyFill="1" applyBorder="1" applyAlignment="1">
      <alignment horizontal="center" vertical="center" wrapText="1"/>
    </xf>
    <xf numFmtId="0" fontId="91" fillId="0" borderId="0" xfId="169" applyFont="1" applyFill="1" applyAlignment="1">
      <alignment horizontal="center"/>
      <protection/>
    </xf>
    <xf numFmtId="0" fontId="5" fillId="55" borderId="27" xfId="136" applyFont="1" applyFill="1" applyBorder="1" applyAlignment="1">
      <alignment horizontal="center" vertical="center" wrapText="1"/>
      <protection/>
    </xf>
    <xf numFmtId="0" fontId="5" fillId="57" borderId="27" xfId="136" applyFont="1" applyFill="1" applyBorder="1" applyAlignment="1">
      <alignment horizontal="center" vertical="center" wrapText="1"/>
      <protection/>
    </xf>
    <xf numFmtId="0" fontId="5" fillId="55" borderId="27" xfId="148" applyFont="1" applyFill="1" applyBorder="1" applyAlignment="1">
      <alignment horizontal="center" vertical="center" wrapText="1"/>
      <protection/>
    </xf>
    <xf numFmtId="0" fontId="5" fillId="57" borderId="27" xfId="148" applyFont="1" applyFill="1" applyBorder="1" applyAlignment="1">
      <alignment horizontal="center" vertical="center" wrapText="1"/>
      <protection/>
    </xf>
    <xf numFmtId="2" fontId="5" fillId="0" borderId="39" xfId="136" applyNumberFormat="1" applyFont="1" applyFill="1" applyBorder="1" applyAlignment="1">
      <alignment horizontal="center" vertical="center" wrapText="1"/>
      <protection/>
    </xf>
    <xf numFmtId="0" fontId="5" fillId="55" borderId="25" xfId="150" applyFont="1" applyFill="1" applyBorder="1" applyAlignment="1">
      <alignment horizontal="center" vertical="center" wrapText="1"/>
      <protection/>
    </xf>
    <xf numFmtId="49" fontId="5" fillId="55" borderId="25" xfId="150" applyNumberFormat="1" applyFont="1" applyFill="1" applyBorder="1" applyAlignment="1">
      <alignment horizontal="center" vertical="center" wrapText="1"/>
      <protection/>
    </xf>
    <xf numFmtId="0" fontId="0" fillId="55" borderId="25" xfId="0" applyFill="1" applyBorder="1" applyAlignment="1">
      <alignment/>
    </xf>
    <xf numFmtId="0" fontId="4" fillId="57" borderId="27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5" xfId="209" applyFont="1" applyBorder="1" applyAlignment="1">
      <alignment horizontal="center" vertical="center"/>
      <protection/>
    </xf>
    <xf numFmtId="0" fontId="4" fillId="0" borderId="27" xfId="149" applyFont="1" applyBorder="1" applyAlignment="1">
      <alignment horizontal="center" vertical="center"/>
      <protection/>
    </xf>
    <xf numFmtId="0" fontId="4" fillId="0" borderId="27" xfId="136" applyFont="1" applyBorder="1" applyAlignment="1">
      <alignment horizontal="center" vertical="center"/>
      <protection/>
    </xf>
    <xf numFmtId="0" fontId="4" fillId="55" borderId="27" xfId="149" applyFont="1" applyFill="1" applyBorder="1" applyAlignment="1">
      <alignment horizontal="center" vertical="center"/>
      <protection/>
    </xf>
    <xf numFmtId="0" fontId="89" fillId="59" borderId="25" xfId="0" applyFont="1" applyFill="1" applyBorder="1" applyAlignment="1">
      <alignment horizontal="center" vertical="center" wrapText="1"/>
    </xf>
    <xf numFmtId="0" fontId="5" fillId="0" borderId="27" xfId="143" applyFont="1" applyBorder="1" applyAlignment="1">
      <alignment horizontal="center" vertical="center" wrapText="1"/>
      <protection/>
    </xf>
    <xf numFmtId="0" fontId="5" fillId="55" borderId="27" xfId="143" applyFont="1" applyFill="1" applyBorder="1" applyAlignment="1">
      <alignment horizontal="center" vertical="center" wrapText="1"/>
      <protection/>
    </xf>
    <xf numFmtId="0" fontId="4" fillId="55" borderId="27" xfId="148" applyFont="1" applyFill="1" applyBorder="1" applyAlignment="1">
      <alignment horizontal="center" vertical="center"/>
      <protection/>
    </xf>
    <xf numFmtId="0" fontId="4" fillId="57" borderId="27" xfId="148" applyFont="1" applyFill="1" applyBorder="1" applyAlignment="1">
      <alignment horizontal="center" vertical="center"/>
      <protection/>
    </xf>
    <xf numFmtId="0" fontId="4" fillId="0" borderId="27" xfId="148" applyFont="1" applyBorder="1" applyAlignment="1">
      <alignment horizontal="center" vertical="center"/>
      <protection/>
    </xf>
    <xf numFmtId="0" fontId="5" fillId="57" borderId="27" xfId="143" applyFont="1" applyFill="1" applyBorder="1" applyAlignment="1">
      <alignment horizontal="center" vertical="center" wrapText="1"/>
      <protection/>
    </xf>
    <xf numFmtId="0" fontId="26" fillId="8" borderId="40" xfId="0" applyFont="1" applyFill="1" applyBorder="1" applyAlignment="1">
      <alignment vertical="center"/>
    </xf>
    <xf numFmtId="0" fontId="85" fillId="8" borderId="21" xfId="0" applyFont="1" applyFill="1" applyBorder="1" applyAlignment="1">
      <alignment horizontal="center" vertical="center" wrapText="1"/>
    </xf>
    <xf numFmtId="0" fontId="38" fillId="8" borderId="34" xfId="0" applyFont="1" applyFill="1" applyBorder="1" applyAlignment="1">
      <alignment vertical="center"/>
    </xf>
    <xf numFmtId="0" fontId="97" fillId="20" borderId="41" xfId="136" applyFont="1" applyFill="1" applyBorder="1" applyAlignment="1">
      <alignment horizontal="left" vertical="center"/>
      <protection/>
    </xf>
    <xf numFmtId="0" fontId="4" fillId="56" borderId="27" xfId="171" applyNumberFormat="1" applyFont="1" applyFill="1" applyBorder="1" applyAlignment="1">
      <alignment horizontal="center" vertical="center" wrapText="1"/>
      <protection/>
    </xf>
    <xf numFmtId="0" fontId="4" fillId="56" borderId="25" xfId="171" applyNumberFormat="1" applyFont="1" applyFill="1" applyBorder="1" applyAlignment="1">
      <alignment horizontal="center" vertical="center" wrapText="1"/>
      <protection/>
    </xf>
    <xf numFmtId="0" fontId="5" fillId="0" borderId="25" xfId="136" applyFont="1" applyFill="1" applyBorder="1" applyAlignment="1">
      <alignment vertical="center" wrapText="1"/>
      <protection/>
    </xf>
    <xf numFmtId="0" fontId="84" fillId="55" borderId="25" xfId="137" applyFont="1" applyFill="1" applyBorder="1" applyAlignment="1">
      <alignment horizontal="center" vertical="center" wrapText="1"/>
      <protection/>
    </xf>
    <xf numFmtId="0" fontId="84" fillId="0" borderId="25" xfId="0" applyFont="1" applyBorder="1" applyAlignment="1">
      <alignment vertical="center" wrapText="1"/>
    </xf>
    <xf numFmtId="0" fontId="4" fillId="56" borderId="37" xfId="171" applyNumberFormat="1" applyFont="1" applyFill="1" applyBorder="1" applyAlignment="1">
      <alignment horizontal="center" vertical="center" wrapText="1"/>
      <protection/>
    </xf>
    <xf numFmtId="0" fontId="4" fillId="56" borderId="35" xfId="171" applyNumberFormat="1" applyFont="1" applyFill="1" applyBorder="1" applyAlignment="1">
      <alignment horizontal="center" vertical="center" wrapText="1"/>
      <protection/>
    </xf>
    <xf numFmtId="0" fontId="84" fillId="0" borderId="35" xfId="0" applyFont="1" applyBorder="1" applyAlignment="1">
      <alignment vertical="center" wrapText="1"/>
    </xf>
    <xf numFmtId="0" fontId="84" fillId="55" borderId="35" xfId="137" applyFont="1" applyFill="1" applyBorder="1" applyAlignment="1">
      <alignment horizontal="center" vertical="center" wrapText="1"/>
      <protection/>
    </xf>
    <xf numFmtId="0" fontId="88" fillId="55" borderId="27" xfId="0" applyFont="1" applyFill="1" applyBorder="1" applyAlignment="1">
      <alignment horizontal="center" vertical="center" wrapText="1"/>
    </xf>
    <xf numFmtId="0" fontId="88" fillId="55" borderId="25" xfId="0" applyFont="1" applyFill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 wrapText="1"/>
    </xf>
    <xf numFmtId="2" fontId="82" fillId="12" borderId="23" xfId="136" applyNumberFormat="1" applyFont="1" applyFill="1" applyBorder="1" applyAlignment="1">
      <alignment horizontal="center" vertical="center" wrapText="1" readingOrder="1"/>
      <protection/>
    </xf>
    <xf numFmtId="2" fontId="82" fillId="12" borderId="21" xfId="136" applyNumberFormat="1" applyFont="1" applyFill="1" applyBorder="1" applyAlignment="1">
      <alignment horizontal="center" vertical="center" wrapText="1" readingOrder="1"/>
      <protection/>
    </xf>
    <xf numFmtId="2" fontId="82" fillId="12" borderId="31" xfId="0" applyNumberFormat="1" applyFont="1" applyFill="1" applyBorder="1" applyAlignment="1">
      <alignment horizontal="center" vertical="center" wrapText="1" readingOrder="1"/>
    </xf>
    <xf numFmtId="2" fontId="98" fillId="12" borderId="33" xfId="195" applyNumberFormat="1" applyFont="1" applyFill="1" applyBorder="1" applyAlignment="1">
      <alignment horizontal="center" vertical="center" wrapText="1" readingOrder="1"/>
    </xf>
    <xf numFmtId="2" fontId="98" fillId="12" borderId="25" xfId="195" applyNumberFormat="1" applyFont="1" applyFill="1" applyBorder="1" applyAlignment="1">
      <alignment horizontal="center" vertical="center" wrapText="1" readingOrder="1"/>
    </xf>
    <xf numFmtId="2" fontId="39" fillId="12" borderId="25" xfId="0" applyNumberFormat="1" applyFont="1" applyFill="1" applyBorder="1" applyAlignment="1">
      <alignment horizontal="center" vertical="center" readingOrder="1"/>
    </xf>
    <xf numFmtId="2" fontId="39" fillId="12" borderId="25" xfId="136" applyNumberFormat="1" applyFont="1" applyFill="1" applyBorder="1" applyAlignment="1">
      <alignment horizontal="center" vertical="center" wrapText="1" readingOrder="1"/>
      <protection/>
    </xf>
    <xf numFmtId="2" fontId="98" fillId="12" borderId="25" xfId="196" applyNumberFormat="1" applyFont="1" applyFill="1" applyBorder="1" applyAlignment="1">
      <alignment horizontal="center" vertical="center" wrapText="1" readingOrder="1"/>
    </xf>
    <xf numFmtId="2" fontId="99" fillId="8" borderId="21" xfId="0" applyNumberFormat="1" applyFont="1" applyFill="1" applyBorder="1" applyAlignment="1">
      <alignment horizontal="center" vertical="center" wrapText="1" readingOrder="1"/>
    </xf>
    <xf numFmtId="2" fontId="0" fillId="0" borderId="0" xfId="0" applyNumberFormat="1" applyAlignment="1">
      <alignment horizontal="center" vertical="center"/>
    </xf>
    <xf numFmtId="2" fontId="87" fillId="12" borderId="31" xfId="0" applyNumberFormat="1" applyFont="1" applyFill="1" applyBorder="1" applyAlignment="1">
      <alignment horizontal="center" vertical="center" wrapText="1"/>
    </xf>
    <xf numFmtId="2" fontId="82" fillId="12" borderId="42" xfId="136" applyNumberFormat="1" applyFont="1" applyFill="1" applyBorder="1" applyAlignment="1">
      <alignment horizontal="center" vertical="center" wrapText="1"/>
      <protection/>
    </xf>
    <xf numFmtId="2" fontId="5" fillId="0" borderId="29" xfId="107" applyNumberFormat="1" applyFont="1" applyFill="1" applyBorder="1" applyAlignment="1">
      <alignment horizontal="center" vertical="center" wrapText="1"/>
    </xf>
    <xf numFmtId="2" fontId="5" fillId="0" borderId="39" xfId="107" applyNumberFormat="1" applyFont="1" applyFill="1" applyBorder="1" applyAlignment="1">
      <alignment horizontal="center" vertical="center"/>
    </xf>
    <xf numFmtId="2" fontId="5" fillId="0" borderId="39" xfId="107" applyNumberFormat="1" applyFont="1" applyFill="1" applyBorder="1" applyAlignment="1">
      <alignment horizontal="center" vertical="center" wrapText="1"/>
    </xf>
    <xf numFmtId="2" fontId="5" fillId="55" borderId="39" xfId="136" applyNumberFormat="1" applyFont="1" applyFill="1" applyBorder="1" applyAlignment="1">
      <alignment horizontal="center" vertical="center" wrapText="1"/>
      <protection/>
    </xf>
    <xf numFmtId="2" fontId="5" fillId="0" borderId="43" xfId="107" applyNumberFormat="1" applyFont="1" applyFill="1" applyBorder="1" applyAlignment="1">
      <alignment horizontal="center" vertical="center" wrapText="1"/>
    </xf>
    <xf numFmtId="2" fontId="82" fillId="12" borderId="44" xfId="136" applyNumberFormat="1" applyFont="1" applyFill="1" applyBorder="1" applyAlignment="1">
      <alignment horizontal="center" vertical="center" wrapText="1"/>
      <protection/>
    </xf>
    <xf numFmtId="2" fontId="85" fillId="8" borderId="21" xfId="0" applyNumberFormat="1" applyFont="1" applyFill="1" applyBorder="1" applyAlignment="1">
      <alignment horizontal="center" vertical="center" wrapText="1"/>
    </xf>
    <xf numFmtId="2" fontId="84" fillId="0" borderId="45" xfId="0" applyNumberFormat="1" applyFont="1" applyBorder="1" applyAlignment="1">
      <alignment horizontal="center" vertical="center" wrapText="1"/>
    </xf>
    <xf numFmtId="0" fontId="4" fillId="56" borderId="27" xfId="167" applyNumberFormat="1" applyFont="1" applyFill="1" applyBorder="1" applyAlignment="1">
      <alignment horizontal="center" vertical="center" wrapText="1"/>
      <protection/>
    </xf>
    <xf numFmtId="0" fontId="4" fillId="56" borderId="25" xfId="167" applyNumberFormat="1" applyFont="1" applyFill="1" applyBorder="1" applyAlignment="1">
      <alignment horizontal="center" vertical="center" wrapText="1"/>
      <protection/>
    </xf>
    <xf numFmtId="0" fontId="84" fillId="0" borderId="25" xfId="0" applyFont="1" applyFill="1" applyBorder="1" applyAlignment="1">
      <alignment horizontal="center" vertical="center" wrapText="1"/>
    </xf>
    <xf numFmtId="2" fontId="98" fillId="12" borderId="25" xfId="195" applyNumberFormat="1" applyFont="1" applyFill="1" applyBorder="1" applyAlignment="1">
      <alignment horizontal="center" vertical="center" readingOrder="1"/>
    </xf>
    <xf numFmtId="2" fontId="84" fillId="0" borderId="39" xfId="0" applyNumberFormat="1" applyFont="1" applyBorder="1" applyAlignment="1">
      <alignment horizontal="center" vertical="center" wrapText="1"/>
    </xf>
    <xf numFmtId="0" fontId="84" fillId="57" borderId="27" xfId="0" applyFont="1" applyFill="1" applyBorder="1" applyAlignment="1">
      <alignment horizontal="center" vertical="center"/>
    </xf>
    <xf numFmtId="172" fontId="84" fillId="0" borderId="25" xfId="0" applyNumberFormat="1" applyFont="1" applyBorder="1" applyAlignment="1">
      <alignment horizontal="center" vertical="center" wrapText="1"/>
    </xf>
    <xf numFmtId="0" fontId="5" fillId="55" borderId="25" xfId="136" applyFont="1" applyFill="1" applyBorder="1" applyAlignment="1">
      <alignment horizontal="center" vertical="center" wrapText="1"/>
      <protection/>
    </xf>
    <xf numFmtId="2" fontId="98" fillId="12" borderId="25" xfId="195" applyNumberFormat="1" applyFont="1" applyFill="1" applyBorder="1" applyAlignment="1">
      <alignment horizontal="center" vertical="center" wrapText="1" readingOrder="1"/>
    </xf>
    <xf numFmtId="0" fontId="4" fillId="57" borderId="27" xfId="0" applyNumberFormat="1" applyFont="1" applyFill="1" applyBorder="1" applyAlignment="1">
      <alignment horizontal="center" vertical="center" wrapText="1"/>
    </xf>
    <xf numFmtId="2" fontId="39" fillId="12" borderId="33" xfId="107" applyNumberFormat="1" applyFont="1" applyFill="1" applyBorder="1" applyAlignment="1">
      <alignment horizontal="center" vertical="center" wrapText="1" readingOrder="1"/>
    </xf>
    <xf numFmtId="2" fontId="98" fillId="0" borderId="0" xfId="0" applyNumberFormat="1" applyFont="1" applyAlignment="1">
      <alignment horizontal="center" vertical="center" readingOrder="1"/>
    </xf>
    <xf numFmtId="0" fontId="76" fillId="0" borderId="27" xfId="0" applyFont="1" applyBorder="1" applyAlignment="1">
      <alignment horizontal="center" vertical="center" wrapText="1"/>
    </xf>
    <xf numFmtId="0" fontId="84" fillId="55" borderId="25" xfId="0" applyFont="1" applyFill="1" applyBorder="1" applyAlignment="1">
      <alignment horizontal="center" vertical="center"/>
    </xf>
    <xf numFmtId="0" fontId="84" fillId="0" borderId="25" xfId="0" applyFont="1" applyBorder="1" applyAlignment="1">
      <alignment horizontal="center" vertical="center"/>
    </xf>
    <xf numFmtId="2" fontId="39" fillId="12" borderId="25" xfId="107" applyNumberFormat="1" applyFont="1" applyFill="1" applyBorder="1" applyAlignment="1">
      <alignment horizontal="center" vertical="center" wrapText="1" readingOrder="1"/>
    </xf>
    <xf numFmtId="0" fontId="76" fillId="57" borderId="37" xfId="0" applyFont="1" applyFill="1" applyBorder="1" applyAlignment="1">
      <alignment horizontal="center" vertical="center" wrapText="1"/>
    </xf>
    <xf numFmtId="0" fontId="84" fillId="55" borderId="35" xfId="0" applyFont="1" applyFill="1" applyBorder="1" applyAlignment="1">
      <alignment horizontal="center" vertical="center"/>
    </xf>
    <xf numFmtId="0" fontId="5" fillId="55" borderId="35" xfId="0" applyFont="1" applyFill="1" applyBorder="1" applyAlignment="1">
      <alignment horizontal="center"/>
    </xf>
    <xf numFmtId="0" fontId="84" fillId="0" borderId="35" xfId="0" applyFont="1" applyFill="1" applyBorder="1" applyAlignment="1">
      <alignment horizontal="center" vertical="center"/>
    </xf>
    <xf numFmtId="0" fontId="84" fillId="0" borderId="35" xfId="0" applyFont="1" applyFill="1" applyBorder="1" applyAlignment="1">
      <alignment horizontal="center" vertical="center" wrapText="1"/>
    </xf>
    <xf numFmtId="2" fontId="99" fillId="12" borderId="35" xfId="107" applyNumberFormat="1" applyFont="1" applyFill="1" applyBorder="1" applyAlignment="1">
      <alignment horizontal="center" vertical="center" wrapText="1" readingOrder="1"/>
    </xf>
    <xf numFmtId="2" fontId="85" fillId="0" borderId="43" xfId="107" applyNumberFormat="1" applyFont="1" applyFill="1" applyBorder="1" applyAlignment="1">
      <alignment horizontal="center" vertical="center" wrapText="1"/>
    </xf>
    <xf numFmtId="0" fontId="25" fillId="57" borderId="27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4" fillId="0" borderId="25" xfId="209" applyFont="1" applyBorder="1" applyAlignment="1">
      <alignment horizontal="center" vertical="center"/>
      <protection/>
    </xf>
    <xf numFmtId="0" fontId="4" fillId="0" borderId="27" xfId="0" applyFont="1" applyBorder="1" applyAlignment="1">
      <alignment horizontal="center" vertical="center"/>
    </xf>
    <xf numFmtId="0" fontId="84" fillId="57" borderId="27" xfId="0" applyFont="1" applyFill="1" applyBorder="1" applyAlignment="1">
      <alignment horizontal="center" vertical="center" wrapText="1"/>
    </xf>
    <xf numFmtId="0" fontId="84" fillId="57" borderId="37" xfId="0" applyFont="1" applyFill="1" applyBorder="1" applyAlignment="1">
      <alignment horizontal="center" vertical="center" wrapText="1"/>
    </xf>
    <xf numFmtId="0" fontId="5" fillId="55" borderId="35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horizontal="center" vertical="center" wrapText="1"/>
    </xf>
    <xf numFmtId="2" fontId="39" fillId="12" borderId="35" xfId="107" applyNumberFormat="1" applyFont="1" applyFill="1" applyBorder="1" applyAlignment="1">
      <alignment horizontal="center" vertical="center" wrapText="1" readingOrder="1"/>
    </xf>
    <xf numFmtId="0" fontId="84" fillId="57" borderId="27" xfId="137" applyFont="1" applyFill="1" applyBorder="1" applyAlignment="1">
      <alignment horizontal="center" vertical="center" wrapText="1"/>
      <protection/>
    </xf>
    <xf numFmtId="0" fontId="84" fillId="57" borderId="37" xfId="137" applyFont="1" applyFill="1" applyBorder="1" applyAlignment="1">
      <alignment horizontal="center" vertical="center" wrapText="1"/>
      <protection/>
    </xf>
    <xf numFmtId="0" fontId="4" fillId="56" borderId="27" xfId="168" applyNumberFormat="1" applyFont="1" applyFill="1" applyBorder="1" applyAlignment="1">
      <alignment horizontal="center" vertical="center" wrapText="1"/>
      <protection/>
    </xf>
    <xf numFmtId="0" fontId="4" fillId="56" borderId="25" xfId="168" applyNumberFormat="1" applyFont="1" applyFill="1" applyBorder="1" applyAlignment="1">
      <alignment horizontal="center" vertical="center" wrapText="1"/>
      <protection/>
    </xf>
    <xf numFmtId="0" fontId="5" fillId="55" borderId="25" xfId="0" applyFont="1" applyFill="1" applyBorder="1" applyAlignment="1">
      <alignment horizontal="center" vertical="center" wrapText="1"/>
    </xf>
    <xf numFmtId="0" fontId="4" fillId="57" borderId="27" xfId="168" applyNumberFormat="1" applyFont="1" applyFill="1" applyBorder="1" applyAlignment="1">
      <alignment horizontal="center" vertical="center" wrapText="1"/>
      <protection/>
    </xf>
    <xf numFmtId="0" fontId="4" fillId="57" borderId="37" xfId="168" applyNumberFormat="1" applyFont="1" applyFill="1" applyBorder="1" applyAlignment="1">
      <alignment horizontal="center" vertical="center" wrapText="1"/>
      <protection/>
    </xf>
    <xf numFmtId="0" fontId="4" fillId="56" borderId="35" xfId="168" applyNumberFormat="1" applyFont="1" applyFill="1" applyBorder="1" applyAlignment="1">
      <alignment horizontal="center" vertical="center" wrapText="1"/>
      <protection/>
    </xf>
    <xf numFmtId="0" fontId="5" fillId="55" borderId="35" xfId="0" applyFont="1" applyFill="1" applyBorder="1" applyAlignment="1">
      <alignment horizontal="center" vertical="center" wrapText="1"/>
    </xf>
    <xf numFmtId="2" fontId="84" fillId="0" borderId="43" xfId="0" applyNumberFormat="1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84" fillId="0" borderId="27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2" fontId="82" fillId="12" borderId="21" xfId="195" applyNumberFormat="1" applyFont="1" applyFill="1" applyBorder="1" applyAlignment="1">
      <alignment horizontal="center" vertical="center" wrapText="1"/>
    </xf>
    <xf numFmtId="2" fontId="82" fillId="12" borderId="23" xfId="136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2" fontId="82" fillId="12" borderId="26" xfId="195" applyNumberFormat="1" applyFont="1" applyFill="1" applyBorder="1" applyAlignment="1">
      <alignment horizontal="center" vertical="center" wrapText="1"/>
    </xf>
    <xf numFmtId="2" fontId="5" fillId="0" borderId="29" xfId="195" applyNumberFormat="1" applyFont="1" applyBorder="1" applyAlignment="1">
      <alignment horizontal="center" vertical="center" wrapText="1"/>
    </xf>
    <xf numFmtId="2" fontId="5" fillId="0" borderId="39" xfId="195" applyNumberFormat="1" applyFont="1" applyBorder="1" applyAlignment="1">
      <alignment horizontal="center" vertical="center" wrapText="1"/>
    </xf>
    <xf numFmtId="2" fontId="5" fillId="0" borderId="43" xfId="195" applyNumberFormat="1" applyFont="1" applyBorder="1" applyAlignment="1">
      <alignment horizontal="center" vertical="center" wrapText="1"/>
    </xf>
    <xf numFmtId="2" fontId="83" fillId="20" borderId="46" xfId="195" applyNumberFormat="1" applyFont="1" applyFill="1" applyBorder="1" applyAlignment="1">
      <alignment horizontal="center" vertical="center" wrapText="1"/>
    </xf>
    <xf numFmtId="2" fontId="100" fillId="12" borderId="44" xfId="0" applyNumberFormat="1" applyFont="1" applyFill="1" applyBorder="1" applyAlignment="1">
      <alignment horizontal="center" vertical="center" wrapText="1"/>
    </xf>
    <xf numFmtId="2" fontId="86" fillId="12" borderId="44" xfId="136" applyNumberFormat="1" applyFont="1" applyFill="1" applyBorder="1" applyAlignment="1">
      <alignment horizontal="center" vertical="center" wrapText="1"/>
      <protection/>
    </xf>
    <xf numFmtId="2" fontId="98" fillId="0" borderId="0" xfId="0" applyNumberFormat="1" applyFont="1" applyAlignment="1">
      <alignment horizontal="center" vertical="center"/>
    </xf>
    <xf numFmtId="2" fontId="82" fillId="20" borderId="24" xfId="195" applyNumberFormat="1" applyFont="1" applyFill="1" applyBorder="1" applyAlignment="1">
      <alignment horizontal="center" vertical="center" wrapText="1"/>
    </xf>
    <xf numFmtId="2" fontId="101" fillId="12" borderId="23" xfId="0" applyNumberFormat="1" applyFont="1" applyFill="1" applyBorder="1" applyAlignment="1">
      <alignment horizontal="center" vertical="center" wrapText="1"/>
    </xf>
    <xf numFmtId="2" fontId="39" fillId="12" borderId="33" xfId="195" applyNumberFormat="1" applyFont="1" applyFill="1" applyBorder="1" applyAlignment="1">
      <alignment horizontal="center" vertical="center" wrapText="1"/>
    </xf>
    <xf numFmtId="2" fontId="39" fillId="12" borderId="25" xfId="195" applyNumberFormat="1" applyFont="1" applyFill="1" applyBorder="1" applyAlignment="1">
      <alignment horizontal="center" vertical="center" wrapText="1"/>
    </xf>
    <xf numFmtId="2" fontId="98" fillId="12" borderId="25" xfId="195" applyNumberFormat="1" applyFont="1" applyFill="1" applyBorder="1" applyAlignment="1">
      <alignment horizontal="center" vertical="center" wrapText="1"/>
    </xf>
    <xf numFmtId="2" fontId="98" fillId="12" borderId="35" xfId="195" applyNumberFormat="1" applyFont="1" applyFill="1" applyBorder="1" applyAlignment="1">
      <alignment horizontal="center" vertical="center" wrapText="1"/>
    </xf>
    <xf numFmtId="2" fontId="98" fillId="12" borderId="33" xfId="195" applyNumberFormat="1" applyFont="1" applyFill="1" applyBorder="1" applyAlignment="1">
      <alignment horizontal="center" vertical="center"/>
    </xf>
    <xf numFmtId="2" fontId="98" fillId="12" borderId="25" xfId="195" applyNumberFormat="1" applyFont="1" applyFill="1" applyBorder="1" applyAlignment="1">
      <alignment horizontal="center" vertical="center"/>
    </xf>
    <xf numFmtId="2" fontId="98" fillId="12" borderId="35" xfId="195" applyNumberFormat="1" applyFont="1" applyFill="1" applyBorder="1" applyAlignment="1">
      <alignment horizontal="center" vertical="center"/>
    </xf>
    <xf numFmtId="2" fontId="98" fillId="12" borderId="25" xfId="195" applyNumberFormat="1" applyFont="1" applyFill="1" applyBorder="1" applyAlignment="1">
      <alignment horizontal="center" vertical="center"/>
    </xf>
    <xf numFmtId="2" fontId="98" fillId="12" borderId="35" xfId="195" applyNumberFormat="1" applyFont="1" applyFill="1" applyBorder="1" applyAlignment="1">
      <alignment horizontal="center" vertical="center"/>
    </xf>
    <xf numFmtId="0" fontId="88" fillId="55" borderId="37" xfId="0" applyFont="1" applyFill="1" applyBorder="1" applyAlignment="1">
      <alignment horizontal="center" vertical="center" wrapText="1"/>
    </xf>
    <xf numFmtId="0" fontId="88" fillId="55" borderId="35" xfId="0" applyFont="1" applyFill="1" applyBorder="1" applyAlignment="1">
      <alignment horizontal="center" vertical="center" wrapText="1"/>
    </xf>
    <xf numFmtId="0" fontId="5" fillId="0" borderId="35" xfId="136" applyFont="1" applyFill="1" applyBorder="1" applyAlignment="1">
      <alignment vertical="center" wrapText="1"/>
      <protection/>
    </xf>
    <xf numFmtId="0" fontId="102" fillId="55" borderId="32" xfId="0" applyFont="1" applyFill="1" applyBorder="1" applyAlignment="1">
      <alignment horizontal="center" vertical="center" wrapText="1"/>
    </xf>
    <xf numFmtId="0" fontId="102" fillId="55" borderId="33" xfId="0" applyFont="1" applyFill="1" applyBorder="1" applyAlignment="1">
      <alignment horizontal="center" vertical="center" wrapText="1"/>
    </xf>
    <xf numFmtId="2" fontId="5" fillId="0" borderId="29" xfId="137" applyNumberFormat="1" applyFont="1" applyBorder="1" applyAlignment="1">
      <alignment horizontal="center" vertical="center" wrapText="1"/>
      <protection/>
    </xf>
    <xf numFmtId="0" fontId="102" fillId="55" borderId="27" xfId="0" applyFont="1" applyFill="1" applyBorder="1" applyAlignment="1">
      <alignment horizontal="center" vertical="center" wrapText="1"/>
    </xf>
    <xf numFmtId="0" fontId="102" fillId="55" borderId="25" xfId="0" applyFont="1" applyFill="1" applyBorder="1" applyAlignment="1">
      <alignment horizontal="center" vertical="center" wrapText="1"/>
    </xf>
    <xf numFmtId="2" fontId="5" fillId="0" borderId="39" xfId="137" applyNumberFormat="1" applyFont="1" applyBorder="1" applyAlignment="1">
      <alignment horizontal="center" vertical="center" wrapText="1"/>
      <protection/>
    </xf>
    <xf numFmtId="0" fontId="102" fillId="55" borderId="37" xfId="0" applyFont="1" applyFill="1" applyBorder="1" applyAlignment="1">
      <alignment horizontal="center" vertical="center" wrapText="1"/>
    </xf>
    <xf numFmtId="0" fontId="102" fillId="55" borderId="35" xfId="0" applyFont="1" applyFill="1" applyBorder="1" applyAlignment="1">
      <alignment horizontal="center" vertical="center" wrapText="1"/>
    </xf>
    <xf numFmtId="2" fontId="5" fillId="0" borderId="43" xfId="137" applyNumberFormat="1" applyFont="1" applyBorder="1" applyAlignment="1">
      <alignment horizontal="center" vertical="center" wrapText="1"/>
      <protection/>
    </xf>
    <xf numFmtId="2" fontId="39" fillId="12" borderId="33" xfId="137" applyNumberFormat="1" applyFont="1" applyFill="1" applyBorder="1" applyAlignment="1">
      <alignment horizontal="center" vertical="center" wrapText="1"/>
      <protection/>
    </xf>
    <xf numFmtId="2" fontId="39" fillId="12" borderId="25" xfId="137" applyNumberFormat="1" applyFont="1" applyFill="1" applyBorder="1" applyAlignment="1">
      <alignment horizontal="center" vertical="center" wrapText="1"/>
      <protection/>
    </xf>
    <xf numFmtId="0" fontId="84" fillId="55" borderId="25" xfId="0" applyFont="1" applyFill="1" applyBorder="1" applyAlignment="1">
      <alignment horizontal="center" vertical="center" wrapText="1"/>
    </xf>
    <xf numFmtId="0" fontId="84" fillId="57" borderId="37" xfId="0" applyFont="1" applyFill="1" applyBorder="1" applyAlignment="1">
      <alignment horizontal="center" vertical="center"/>
    </xf>
    <xf numFmtId="2" fontId="39" fillId="12" borderId="35" xfId="137" applyNumberFormat="1" applyFont="1" applyFill="1" applyBorder="1" applyAlignment="1">
      <alignment horizontal="center" vertical="center" wrapText="1"/>
      <protection/>
    </xf>
    <xf numFmtId="0" fontId="4" fillId="57" borderId="37" xfId="0" applyFont="1" applyFill="1" applyBorder="1" applyAlignment="1">
      <alignment horizontal="center" vertical="center" wrapText="1"/>
    </xf>
    <xf numFmtId="0" fontId="4" fillId="57" borderId="32" xfId="170" applyNumberFormat="1" applyFont="1" applyFill="1" applyBorder="1" applyAlignment="1">
      <alignment horizontal="center" vertical="center" wrapText="1"/>
      <protection/>
    </xf>
    <xf numFmtId="0" fontId="4" fillId="56" borderId="33" xfId="170" applyNumberFormat="1" applyFont="1" applyFill="1" applyBorder="1" applyAlignment="1">
      <alignment horizontal="center" vertical="center" wrapText="1"/>
      <protection/>
    </xf>
    <xf numFmtId="0" fontId="4" fillId="57" borderId="27" xfId="170" applyNumberFormat="1" applyFont="1" applyFill="1" applyBorder="1" applyAlignment="1">
      <alignment horizontal="center" vertical="center" wrapText="1"/>
      <protection/>
    </xf>
    <xf numFmtId="0" fontId="4" fillId="56" borderId="25" xfId="170" applyNumberFormat="1" applyFont="1" applyFill="1" applyBorder="1" applyAlignment="1">
      <alignment horizontal="center" vertical="center" wrapText="1"/>
      <protection/>
    </xf>
    <xf numFmtId="0" fontId="4" fillId="56" borderId="27" xfId="170" applyNumberFormat="1" applyFont="1" applyFill="1" applyBorder="1" applyAlignment="1">
      <alignment horizontal="center" vertical="center" wrapText="1"/>
      <protection/>
    </xf>
    <xf numFmtId="2" fontId="98" fillId="0" borderId="0" xfId="0" applyNumberFormat="1" applyFont="1" applyAlignment="1">
      <alignment/>
    </xf>
    <xf numFmtId="2" fontId="82" fillId="12" borderId="31" xfId="0" applyNumberFormat="1" applyFont="1" applyFill="1" applyBorder="1" applyAlignment="1">
      <alignment horizontal="left" vertical="center"/>
    </xf>
    <xf numFmtId="2" fontId="101" fillId="12" borderId="25" xfId="0" applyNumberFormat="1" applyFont="1" applyFill="1" applyBorder="1" applyAlignment="1">
      <alignment horizontal="center" vertical="center" wrapText="1"/>
    </xf>
    <xf numFmtId="2" fontId="87" fillId="12" borderId="47" xfId="0" applyNumberFormat="1" applyFont="1" applyFill="1" applyBorder="1" applyAlignment="1">
      <alignment horizontal="left" vertical="center"/>
    </xf>
    <xf numFmtId="2" fontId="100" fillId="12" borderId="39" xfId="0" applyNumberFormat="1" applyFont="1" applyFill="1" applyBorder="1" applyAlignment="1">
      <alignment horizontal="center" vertical="center" wrapText="1"/>
    </xf>
    <xf numFmtId="2" fontId="103" fillId="0" borderId="0" xfId="0" applyNumberFormat="1" applyFont="1" applyAlignment="1">
      <alignment/>
    </xf>
    <xf numFmtId="2" fontId="39" fillId="12" borderId="25" xfId="107" applyNumberFormat="1" applyFont="1" applyFill="1" applyBorder="1" applyAlignment="1">
      <alignment horizontal="center" vertical="center" wrapText="1"/>
    </xf>
    <xf numFmtId="0" fontId="88" fillId="57" borderId="27" xfId="0" applyFont="1" applyFill="1" applyBorder="1" applyAlignment="1">
      <alignment horizontal="center" vertical="center" wrapText="1"/>
    </xf>
    <xf numFmtId="2" fontId="85" fillId="0" borderId="39" xfId="137" applyNumberFormat="1" applyFont="1" applyBorder="1" applyAlignment="1">
      <alignment horizontal="center" vertical="center" wrapText="1"/>
      <protection/>
    </xf>
    <xf numFmtId="2" fontId="99" fillId="12" borderId="33" xfId="137" applyNumberFormat="1" applyFont="1" applyFill="1" applyBorder="1" applyAlignment="1">
      <alignment horizontal="center" vertical="center" wrapText="1"/>
      <protection/>
    </xf>
    <xf numFmtId="2" fontId="99" fillId="12" borderId="25" xfId="137" applyNumberFormat="1" applyFont="1" applyFill="1" applyBorder="1" applyAlignment="1">
      <alignment horizontal="center" vertical="center" wrapText="1"/>
      <protection/>
    </xf>
    <xf numFmtId="0" fontId="88" fillId="57" borderId="37" xfId="0" applyFont="1" applyFill="1" applyBorder="1" applyAlignment="1">
      <alignment horizontal="center" vertical="center" wrapText="1"/>
    </xf>
    <xf numFmtId="2" fontId="99" fillId="12" borderId="35" xfId="137" applyNumberFormat="1" applyFont="1" applyFill="1" applyBorder="1" applyAlignment="1">
      <alignment horizontal="center" vertical="center" wrapText="1"/>
      <protection/>
    </xf>
    <xf numFmtId="2" fontId="85" fillId="0" borderId="43" xfId="137" applyNumberFormat="1" applyFont="1" applyBorder="1" applyAlignment="1">
      <alignment horizontal="center" vertical="center" wrapText="1"/>
      <protection/>
    </xf>
    <xf numFmtId="2" fontId="85" fillId="0" borderId="39" xfId="107" applyNumberFormat="1" applyFont="1" applyFill="1" applyBorder="1" applyAlignment="1">
      <alignment horizontal="center" vertical="center" wrapText="1"/>
    </xf>
    <xf numFmtId="2" fontId="85" fillId="0" borderId="39" xfId="195" applyNumberFormat="1" applyFont="1" applyFill="1" applyBorder="1" applyAlignment="1">
      <alignment horizontal="center" vertical="center" wrapText="1"/>
    </xf>
    <xf numFmtId="2" fontId="85" fillId="0" borderId="43" xfId="195" applyNumberFormat="1" applyFont="1" applyFill="1" applyBorder="1" applyAlignment="1">
      <alignment horizontal="center" vertical="center" wrapText="1"/>
    </xf>
    <xf numFmtId="2" fontId="5" fillId="0" borderId="39" xfId="195" applyNumberFormat="1" applyFont="1" applyFill="1" applyBorder="1" applyAlignment="1">
      <alignment horizontal="center" vertical="center" wrapText="1"/>
    </xf>
    <xf numFmtId="2" fontId="5" fillId="0" borderId="43" xfId="195" applyNumberFormat="1" applyFont="1" applyFill="1" applyBorder="1" applyAlignment="1">
      <alignment horizontal="center" vertical="center" wrapText="1"/>
    </xf>
    <xf numFmtId="2" fontId="84" fillId="0" borderId="39" xfId="0" applyNumberFormat="1" applyFont="1" applyBorder="1" applyAlignment="1">
      <alignment horizontal="center" vertical="center" wrapText="1"/>
    </xf>
    <xf numFmtId="2" fontId="39" fillId="12" borderId="25" xfId="195" applyNumberFormat="1" applyFont="1" applyFill="1" applyBorder="1" applyAlignment="1">
      <alignment horizontal="center" vertical="center" wrapText="1" readingOrder="1"/>
    </xf>
    <xf numFmtId="2" fontId="5" fillId="55" borderId="39" xfId="107" applyNumberFormat="1" applyFont="1" applyFill="1" applyBorder="1" applyAlignment="1">
      <alignment horizontal="center" vertical="center" wrapText="1"/>
    </xf>
    <xf numFmtId="2" fontId="72" fillId="12" borderId="25" xfId="0" applyNumberFormat="1" applyFont="1" applyFill="1" applyBorder="1" applyAlignment="1">
      <alignment horizontal="center" vertical="center"/>
    </xf>
    <xf numFmtId="2" fontId="98" fillId="12" borderId="25" xfId="195" applyNumberFormat="1" applyFont="1" applyFill="1" applyBorder="1" applyAlignment="1">
      <alignment horizontal="center" vertical="center" readingOrder="1"/>
    </xf>
    <xf numFmtId="2" fontId="99" fillId="12" borderId="25" xfId="107" applyNumberFormat="1" applyFont="1" applyFill="1" applyBorder="1" applyAlignment="1">
      <alignment horizontal="center" vertical="center" wrapText="1" readingOrder="1"/>
    </xf>
    <xf numFmtId="2" fontId="99" fillId="12" borderId="25" xfId="195" applyNumberFormat="1" applyFont="1" applyFill="1" applyBorder="1" applyAlignment="1">
      <alignment horizontal="center" vertical="center" wrapText="1" readingOrder="1"/>
    </xf>
    <xf numFmtId="2" fontId="99" fillId="12" borderId="35" xfId="195" applyNumberFormat="1" applyFont="1" applyFill="1" applyBorder="1" applyAlignment="1">
      <alignment horizontal="center" vertical="center" wrapText="1" readingOrder="1"/>
    </xf>
    <xf numFmtId="2" fontId="98" fillId="12" borderId="28" xfId="0" applyNumberFormat="1" applyFont="1" applyFill="1" applyBorder="1" applyAlignment="1">
      <alignment horizontal="center" vertical="center" wrapText="1" readingOrder="1"/>
    </xf>
    <xf numFmtId="2" fontId="98" fillId="12" borderId="25" xfId="0" applyNumberFormat="1" applyFont="1" applyFill="1" applyBorder="1" applyAlignment="1">
      <alignment horizontal="center" vertical="center" wrapText="1" readingOrder="1"/>
    </xf>
    <xf numFmtId="2" fontId="98" fillId="12" borderId="35" xfId="0" applyNumberFormat="1" applyFont="1" applyFill="1" applyBorder="1" applyAlignment="1">
      <alignment horizontal="center" vertical="center" wrapText="1" readingOrder="1"/>
    </xf>
    <xf numFmtId="2" fontId="98" fillId="12" borderId="33" xfId="107" applyNumberFormat="1" applyFont="1" applyFill="1" applyBorder="1" applyAlignment="1">
      <alignment horizontal="center" vertical="center" wrapText="1" readingOrder="1"/>
    </xf>
    <xf numFmtId="2" fontId="98" fillId="12" borderId="25" xfId="107" applyNumberFormat="1" applyFont="1" applyFill="1" applyBorder="1" applyAlignment="1">
      <alignment horizontal="center" vertical="center" wrapText="1" readingOrder="1"/>
    </xf>
    <xf numFmtId="2" fontId="98" fillId="12" borderId="25" xfId="195" applyNumberFormat="1" applyFont="1" applyFill="1" applyBorder="1" applyAlignment="1">
      <alignment horizontal="center" vertical="center"/>
    </xf>
    <xf numFmtId="2" fontId="98" fillId="12" borderId="35" xfId="195" applyNumberFormat="1" applyFont="1" applyFill="1" applyBorder="1" applyAlignment="1">
      <alignment horizontal="center" vertical="center"/>
    </xf>
    <xf numFmtId="0" fontId="5" fillId="55" borderId="25" xfId="148" applyFont="1" applyFill="1" applyBorder="1" applyAlignment="1">
      <alignment horizontal="center" vertical="center" wrapText="1"/>
      <protection/>
    </xf>
    <xf numFmtId="0" fontId="84" fillId="0" borderId="25" xfId="0" applyFont="1" applyBorder="1" applyAlignment="1">
      <alignment horizontal="center" vertical="center" wrapText="1"/>
    </xf>
    <xf numFmtId="0" fontId="84" fillId="0" borderId="33" xfId="0" applyFont="1" applyBorder="1" applyAlignment="1">
      <alignment horizontal="center" vertical="center" wrapText="1"/>
    </xf>
    <xf numFmtId="0" fontId="84" fillId="0" borderId="35" xfId="0" applyFont="1" applyBorder="1" applyAlignment="1">
      <alignment horizontal="center" vertical="center" wrapText="1"/>
    </xf>
    <xf numFmtId="0" fontId="84" fillId="55" borderId="35" xfId="0" applyFont="1" applyFill="1" applyBorder="1" applyAlignment="1">
      <alignment horizontal="center" vertical="center" wrapText="1"/>
    </xf>
    <xf numFmtId="0" fontId="5" fillId="55" borderId="25" xfId="148" applyFont="1" applyFill="1" applyBorder="1" applyAlignment="1">
      <alignment horizontal="center" vertical="center" wrapText="1"/>
      <protection/>
    </xf>
    <xf numFmtId="0" fontId="84" fillId="0" borderId="25" xfId="0" applyFont="1" applyBorder="1" applyAlignment="1">
      <alignment horizontal="center" vertical="center" wrapText="1"/>
    </xf>
    <xf numFmtId="0" fontId="5" fillId="57" borderId="25" xfId="143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/>
    </xf>
    <xf numFmtId="2" fontId="82" fillId="12" borderId="21" xfId="136" applyNumberFormat="1" applyFont="1" applyFill="1" applyBorder="1" applyAlignment="1">
      <alignment horizontal="center" vertical="center" wrapText="1" readingOrder="1"/>
      <protection/>
    </xf>
    <xf numFmtId="2" fontId="82" fillId="12" borderId="26" xfId="136" applyNumberFormat="1" applyFont="1" applyFill="1" applyBorder="1" applyAlignment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4" fontId="84" fillId="0" borderId="43" xfId="0" applyNumberFormat="1" applyFont="1" applyFill="1" applyBorder="1" applyAlignment="1">
      <alignment horizontal="center" vertical="center" wrapText="1"/>
    </xf>
    <xf numFmtId="49" fontId="88" fillId="57" borderId="27" xfId="137" applyNumberFormat="1" applyFont="1" applyFill="1" applyBorder="1" applyAlignment="1">
      <alignment horizontal="center" vertical="center" wrapText="1"/>
      <protection/>
    </xf>
    <xf numFmtId="2" fontId="39" fillId="12" borderId="25" xfId="107" applyNumberFormat="1" applyFont="1" applyFill="1" applyBorder="1" applyAlignment="1">
      <alignment horizontal="center" vertical="center" wrapText="1" readingOrder="1"/>
    </xf>
    <xf numFmtId="0" fontId="82" fillId="55" borderId="25" xfId="136" applyFont="1" applyFill="1" applyBorder="1" applyAlignment="1">
      <alignment horizontal="center" vertical="center" wrapText="1"/>
      <protection/>
    </xf>
    <xf numFmtId="49" fontId="88" fillId="0" borderId="25" xfId="137" applyNumberFormat="1" applyFont="1" applyBorder="1" applyAlignment="1">
      <alignment horizontal="center" vertical="center" wrapText="1"/>
      <protection/>
    </xf>
    <xf numFmtId="0" fontId="84" fillId="0" borderId="25" xfId="0" applyFont="1" applyBorder="1" applyAlignment="1">
      <alignment horizontal="center" vertical="center" wrapText="1"/>
    </xf>
    <xf numFmtId="0" fontId="5" fillId="55" borderId="25" xfId="148" applyFont="1" applyFill="1" applyBorder="1" applyAlignment="1">
      <alignment horizontal="center" vertical="center" wrapText="1"/>
      <protection/>
    </xf>
    <xf numFmtId="0" fontId="84" fillId="55" borderId="25" xfId="0" applyFont="1" applyFill="1" applyBorder="1" applyAlignment="1">
      <alignment horizontal="center" vertical="center" wrapText="1"/>
    </xf>
    <xf numFmtId="0" fontId="104" fillId="55" borderId="25" xfId="136" applyFont="1" applyFill="1" applyBorder="1" applyAlignment="1">
      <alignment horizontal="center" vertical="center" wrapText="1"/>
      <protection/>
    </xf>
    <xf numFmtId="0" fontId="84" fillId="0" borderId="25" xfId="0" applyFont="1" applyBorder="1" applyAlignment="1">
      <alignment horizontal="center" vertical="center" wrapText="1"/>
    </xf>
    <xf numFmtId="2" fontId="82" fillId="60" borderId="25" xfId="136" applyNumberFormat="1" applyFont="1" applyFill="1" applyBorder="1" applyAlignment="1">
      <alignment horizontal="center" vertical="center" wrapText="1"/>
      <protection/>
    </xf>
    <xf numFmtId="2" fontId="82" fillId="61" borderId="25" xfId="136" applyNumberFormat="1" applyFont="1" applyFill="1" applyBorder="1" applyAlignment="1">
      <alignment horizontal="center" vertical="center" wrapText="1"/>
      <protection/>
    </xf>
    <xf numFmtId="0" fontId="0" fillId="60" borderId="25" xfId="0" applyFill="1" applyBorder="1" applyAlignment="1">
      <alignment horizontal="center" vertical="center"/>
    </xf>
    <xf numFmtId="0" fontId="0" fillId="61" borderId="25" xfId="0" applyFill="1" applyBorder="1" applyAlignment="1">
      <alignment/>
    </xf>
    <xf numFmtId="0" fontId="0" fillId="62" borderId="25" xfId="0" applyFill="1" applyBorder="1" applyAlignment="1">
      <alignment horizontal="center" vertical="center"/>
    </xf>
    <xf numFmtId="0" fontId="84" fillId="63" borderId="27" xfId="0" applyFont="1" applyFill="1" applyBorder="1" applyAlignment="1">
      <alignment horizontal="center" vertical="center" wrapText="1"/>
    </xf>
    <xf numFmtId="0" fontId="84" fillId="63" borderId="25" xfId="0" applyFont="1" applyFill="1" applyBorder="1" applyAlignment="1">
      <alignment horizontal="center" vertical="center" wrapText="1"/>
    </xf>
    <xf numFmtId="0" fontId="5" fillId="63" borderId="25" xfId="0" applyFont="1" applyFill="1" applyBorder="1" applyAlignment="1">
      <alignment horizontal="center" vertical="center"/>
    </xf>
    <xf numFmtId="2" fontId="98" fillId="63" borderId="25" xfId="107" applyNumberFormat="1" applyFont="1" applyFill="1" applyBorder="1" applyAlignment="1">
      <alignment horizontal="center" vertical="center" wrapText="1" readingOrder="1"/>
    </xf>
    <xf numFmtId="2" fontId="84" fillId="63" borderId="39" xfId="0" applyNumberFormat="1" applyFont="1" applyFill="1" applyBorder="1" applyAlignment="1">
      <alignment horizontal="center" vertical="center" wrapText="1"/>
    </xf>
    <xf numFmtId="0" fontId="0" fillId="63" borderId="25" xfId="0" applyFill="1" applyBorder="1" applyAlignment="1">
      <alignment horizontal="center" vertical="center"/>
    </xf>
    <xf numFmtId="0" fontId="0" fillId="63" borderId="0" xfId="0" applyFill="1" applyAlignment="1">
      <alignment/>
    </xf>
    <xf numFmtId="0" fontId="4" fillId="63" borderId="25" xfId="150" applyFont="1" applyFill="1" applyBorder="1" applyAlignment="1">
      <alignment horizontal="center" vertical="center"/>
      <protection/>
    </xf>
    <xf numFmtId="0" fontId="84" fillId="63" borderId="37" xfId="0" applyFont="1" applyFill="1" applyBorder="1" applyAlignment="1">
      <alignment horizontal="center" vertical="center" wrapText="1"/>
    </xf>
    <xf numFmtId="0" fontId="84" fillId="63" borderId="35" xfId="0" applyFont="1" applyFill="1" applyBorder="1" applyAlignment="1">
      <alignment horizontal="center" vertical="center" wrapText="1"/>
    </xf>
    <xf numFmtId="0" fontId="4" fillId="63" borderId="35" xfId="150" applyFont="1" applyFill="1" applyBorder="1" applyAlignment="1">
      <alignment horizontal="center" vertical="center"/>
      <protection/>
    </xf>
    <xf numFmtId="2" fontId="84" fillId="63" borderId="43" xfId="0" applyNumberFormat="1" applyFont="1" applyFill="1" applyBorder="1" applyAlignment="1">
      <alignment horizontal="center" vertical="center" wrapText="1"/>
    </xf>
    <xf numFmtId="0" fontId="4" fillId="63" borderId="32" xfId="168" applyNumberFormat="1" applyFont="1" applyFill="1" applyBorder="1" applyAlignment="1">
      <alignment horizontal="center" vertical="center" wrapText="1"/>
      <protection/>
    </xf>
    <xf numFmtId="0" fontId="4" fillId="63" borderId="33" xfId="168" applyNumberFormat="1" applyFont="1" applyFill="1" applyBorder="1" applyAlignment="1">
      <alignment horizontal="center" vertical="center" wrapText="1"/>
      <protection/>
    </xf>
    <xf numFmtId="0" fontId="5" fillId="63" borderId="33" xfId="0" applyFont="1" applyFill="1" applyBorder="1" applyAlignment="1">
      <alignment horizontal="center" vertical="center"/>
    </xf>
    <xf numFmtId="0" fontId="84" fillId="63" borderId="33" xfId="137" applyFont="1" applyFill="1" applyBorder="1" applyAlignment="1">
      <alignment horizontal="center" vertical="center" wrapText="1"/>
      <protection/>
    </xf>
    <xf numFmtId="2" fontId="98" fillId="63" borderId="33" xfId="195" applyNumberFormat="1" applyFont="1" applyFill="1" applyBorder="1" applyAlignment="1">
      <alignment horizontal="center" vertical="center" wrapText="1" readingOrder="1"/>
    </xf>
    <xf numFmtId="2" fontId="84" fillId="63" borderId="29" xfId="0" applyNumberFormat="1" applyFont="1" applyFill="1" applyBorder="1" applyAlignment="1">
      <alignment horizontal="center" vertical="center" wrapText="1"/>
    </xf>
    <xf numFmtId="0" fontId="4" fillId="63" borderId="27" xfId="168" applyNumberFormat="1" applyFont="1" applyFill="1" applyBorder="1" applyAlignment="1">
      <alignment horizontal="center" vertical="center" wrapText="1"/>
      <protection/>
    </xf>
    <xf numFmtId="0" fontId="4" fillId="63" borderId="25" xfId="168" applyNumberFormat="1" applyFont="1" applyFill="1" applyBorder="1" applyAlignment="1">
      <alignment horizontal="center" vertical="center" wrapText="1"/>
      <protection/>
    </xf>
    <xf numFmtId="0" fontId="5" fillId="63" borderId="25" xfId="0" applyFont="1" applyFill="1" applyBorder="1" applyAlignment="1">
      <alignment horizontal="center" vertical="center"/>
    </xf>
    <xf numFmtId="0" fontId="84" fillId="63" borderId="25" xfId="137" applyFont="1" applyFill="1" applyBorder="1" applyAlignment="1">
      <alignment horizontal="center" vertical="center" wrapText="1"/>
      <protection/>
    </xf>
    <xf numFmtId="2" fontId="98" fillId="63" borderId="25" xfId="195" applyNumberFormat="1" applyFont="1" applyFill="1" applyBorder="1" applyAlignment="1">
      <alignment horizontal="center" vertical="center" wrapText="1" readingOrder="1"/>
    </xf>
    <xf numFmtId="0" fontId="84" fillId="63" borderId="27" xfId="137" applyFont="1" applyFill="1" applyBorder="1" applyAlignment="1">
      <alignment horizontal="center" vertical="center" wrapText="1"/>
      <protection/>
    </xf>
    <xf numFmtId="2" fontId="99" fillId="63" borderId="25" xfId="195" applyNumberFormat="1" applyFont="1" applyFill="1" applyBorder="1" applyAlignment="1">
      <alignment horizontal="center" vertical="center" wrapText="1" readingOrder="1"/>
    </xf>
    <xf numFmtId="2" fontId="85" fillId="63" borderId="39" xfId="195" applyNumberFormat="1" applyFont="1" applyFill="1" applyBorder="1" applyAlignment="1">
      <alignment horizontal="center" vertical="center" wrapText="1"/>
    </xf>
    <xf numFmtId="0" fontId="25" fillId="63" borderId="27" xfId="0" applyFont="1" applyFill="1" applyBorder="1" applyAlignment="1">
      <alignment horizontal="center" vertical="center" wrapText="1"/>
    </xf>
    <xf numFmtId="0" fontId="25" fillId="63" borderId="25" xfId="0" applyFont="1" applyFill="1" applyBorder="1" applyAlignment="1">
      <alignment horizontal="center" vertical="center" wrapText="1"/>
    </xf>
    <xf numFmtId="0" fontId="5" fillId="63" borderId="25" xfId="136" applyFont="1" applyFill="1" applyBorder="1" applyAlignment="1">
      <alignment horizontal="center" vertical="center" wrapText="1"/>
      <protection/>
    </xf>
    <xf numFmtId="0" fontId="24" fillId="63" borderId="25" xfId="209" applyFont="1" applyFill="1" applyBorder="1" applyAlignment="1">
      <alignment horizontal="center" vertical="center"/>
      <protection/>
    </xf>
    <xf numFmtId="2" fontId="99" fillId="63" borderId="25" xfId="107" applyNumberFormat="1" applyFont="1" applyFill="1" applyBorder="1" applyAlignment="1">
      <alignment horizontal="center" vertical="center" wrapText="1" readingOrder="1"/>
    </xf>
    <xf numFmtId="2" fontId="85" fillId="63" borderId="39" xfId="107" applyNumberFormat="1" applyFont="1" applyFill="1" applyBorder="1" applyAlignment="1">
      <alignment horizontal="center" vertical="center" wrapText="1"/>
    </xf>
    <xf numFmtId="0" fontId="25" fillId="63" borderId="32" xfId="0" applyFont="1" applyFill="1" applyBorder="1" applyAlignment="1">
      <alignment horizontal="center" vertical="center" wrapText="1"/>
    </xf>
    <xf numFmtId="0" fontId="25" fillId="63" borderId="33" xfId="0" applyFont="1" applyFill="1" applyBorder="1" applyAlignment="1">
      <alignment horizontal="center" vertical="center" wrapText="1"/>
    </xf>
    <xf numFmtId="0" fontId="24" fillId="63" borderId="33" xfId="209" applyFont="1" applyFill="1" applyBorder="1" applyAlignment="1">
      <alignment horizontal="center" vertical="center"/>
      <protection/>
    </xf>
    <xf numFmtId="2" fontId="99" fillId="63" borderId="33" xfId="107" applyNumberFormat="1" applyFont="1" applyFill="1" applyBorder="1" applyAlignment="1">
      <alignment horizontal="center" vertical="center" wrapText="1" readingOrder="1"/>
    </xf>
    <xf numFmtId="2" fontId="85" fillId="63" borderId="29" xfId="107" applyNumberFormat="1" applyFont="1" applyFill="1" applyBorder="1" applyAlignment="1">
      <alignment horizontal="center" vertical="center" wrapText="1"/>
    </xf>
    <xf numFmtId="0" fontId="76" fillId="63" borderId="27" xfId="0" applyFont="1" applyFill="1" applyBorder="1" applyAlignment="1">
      <alignment horizontal="center" vertical="center" wrapText="1"/>
    </xf>
    <xf numFmtId="0" fontId="84" fillId="63" borderId="25" xfId="0" applyFont="1" applyFill="1" applyBorder="1" applyAlignment="1">
      <alignment horizontal="center" vertical="center"/>
    </xf>
    <xf numFmtId="2" fontId="39" fillId="63" borderId="25" xfId="107" applyNumberFormat="1" applyFont="1" applyFill="1" applyBorder="1" applyAlignment="1">
      <alignment horizontal="center" vertical="center" wrapText="1" readingOrder="1"/>
    </xf>
    <xf numFmtId="2" fontId="5" fillId="63" borderId="39" xfId="107" applyNumberFormat="1" applyFont="1" applyFill="1" applyBorder="1" applyAlignment="1">
      <alignment horizontal="center" vertical="center" wrapText="1"/>
    </xf>
    <xf numFmtId="0" fontId="84" fillId="63" borderId="27" xfId="0" applyFont="1" applyFill="1" applyBorder="1" applyAlignment="1">
      <alignment horizontal="center" vertical="center"/>
    </xf>
    <xf numFmtId="172" fontId="84" fillId="63" borderId="25" xfId="0" applyNumberFormat="1" applyFont="1" applyFill="1" applyBorder="1" applyAlignment="1">
      <alignment horizontal="center" vertical="center" wrapText="1"/>
    </xf>
    <xf numFmtId="0" fontId="86" fillId="63" borderId="25" xfId="136" applyFont="1" applyFill="1" applyBorder="1" applyAlignment="1">
      <alignment vertical="center" wrapText="1"/>
      <protection/>
    </xf>
    <xf numFmtId="0" fontId="4" fillId="63" borderId="27" xfId="0" applyNumberFormat="1" applyFont="1" applyFill="1" applyBorder="1" applyAlignment="1">
      <alignment horizontal="center" vertical="center" wrapText="1"/>
    </xf>
    <xf numFmtId="0" fontId="4" fillId="63" borderId="25" xfId="0" applyNumberFormat="1" applyFont="1" applyFill="1" applyBorder="1" applyAlignment="1">
      <alignment horizontal="center" vertical="center" wrapText="1"/>
    </xf>
    <xf numFmtId="0" fontId="4" fillId="63" borderId="27" xfId="167" applyNumberFormat="1" applyFont="1" applyFill="1" applyBorder="1" applyAlignment="1">
      <alignment horizontal="center" vertical="center" wrapText="1"/>
      <protection/>
    </xf>
    <xf numFmtId="0" fontId="4" fillId="63" borderId="25" xfId="167" applyNumberFormat="1" applyFont="1" applyFill="1" applyBorder="1" applyAlignment="1">
      <alignment horizontal="center" vertical="center" wrapText="1"/>
      <protection/>
    </xf>
    <xf numFmtId="2" fontId="98" fillId="63" borderId="25" xfId="195" applyNumberFormat="1" applyFont="1" applyFill="1" applyBorder="1" applyAlignment="1">
      <alignment horizontal="center" vertical="center" readingOrder="1"/>
    </xf>
    <xf numFmtId="0" fontId="4" fillId="63" borderId="27" xfId="0" applyFont="1" applyFill="1" applyBorder="1" applyAlignment="1">
      <alignment horizontal="center" vertical="center" wrapText="1"/>
    </xf>
    <xf numFmtId="0" fontId="4" fillId="63" borderId="25" xfId="0" applyFont="1" applyFill="1" applyBorder="1" applyAlignment="1">
      <alignment horizontal="center" vertical="center" wrapText="1"/>
    </xf>
    <xf numFmtId="0" fontId="84" fillId="63" borderId="25" xfId="0" applyFont="1" applyFill="1" applyBorder="1" applyAlignment="1">
      <alignment horizontal="center" vertical="center" wrapText="1"/>
    </xf>
    <xf numFmtId="2" fontId="98" fillId="63" borderId="25" xfId="195" applyNumberFormat="1" applyFont="1" applyFill="1" applyBorder="1" applyAlignment="1">
      <alignment horizontal="center" vertical="center" wrapText="1" readingOrder="1"/>
    </xf>
    <xf numFmtId="2" fontId="5" fillId="63" borderId="39" xfId="107" applyNumberFormat="1" applyFont="1" applyFill="1" applyBorder="1" applyAlignment="1">
      <alignment horizontal="center" vertical="center" wrapText="1"/>
    </xf>
    <xf numFmtId="0" fontId="5" fillId="63" borderId="27" xfId="143" applyFont="1" applyFill="1" applyBorder="1" applyAlignment="1">
      <alignment horizontal="center" vertical="center" wrapText="1"/>
      <protection/>
    </xf>
    <xf numFmtId="0" fontId="5" fillId="63" borderId="25" xfId="207" applyNumberFormat="1" applyFont="1" applyFill="1" applyBorder="1" applyAlignment="1">
      <alignment horizontal="center" vertical="center"/>
      <protection/>
    </xf>
    <xf numFmtId="2" fontId="72" fillId="63" borderId="25" xfId="0" applyNumberFormat="1" applyFont="1" applyFill="1" applyBorder="1" applyAlignment="1">
      <alignment horizontal="center" vertical="center"/>
    </xf>
    <xf numFmtId="0" fontId="4" fillId="63" borderId="27" xfId="136" applyFont="1" applyFill="1" applyBorder="1" applyAlignment="1">
      <alignment horizontal="center" vertical="center"/>
      <protection/>
    </xf>
    <xf numFmtId="0" fontId="4" fillId="63" borderId="25" xfId="136" applyFont="1" applyFill="1" applyBorder="1" applyAlignment="1">
      <alignment horizontal="center" vertical="center"/>
      <protection/>
    </xf>
    <xf numFmtId="0" fontId="5" fillId="63" borderId="25" xfId="148" applyFont="1" applyFill="1" applyBorder="1" applyAlignment="1">
      <alignment horizontal="center" vertical="center" wrapText="1"/>
      <protection/>
    </xf>
    <xf numFmtId="0" fontId="4" fillId="63" borderId="25" xfId="208" applyFont="1" applyFill="1" applyBorder="1" applyAlignment="1">
      <alignment horizontal="center" vertical="center" wrapText="1"/>
      <protection/>
    </xf>
    <xf numFmtId="2" fontId="5" fillId="63" borderId="39" xfId="107" applyNumberFormat="1" applyFont="1" applyFill="1" applyBorder="1" applyAlignment="1">
      <alignment horizontal="center" vertical="center" wrapText="1"/>
    </xf>
    <xf numFmtId="0" fontId="4" fillId="63" borderId="27" xfId="149" applyFont="1" applyFill="1" applyBorder="1" applyAlignment="1">
      <alignment horizontal="center" vertical="center"/>
      <protection/>
    </xf>
    <xf numFmtId="0" fontId="4" fillId="63" borderId="27" xfId="0" applyFont="1" applyFill="1" applyBorder="1" applyAlignment="1">
      <alignment horizontal="center" vertical="center" wrapText="1"/>
    </xf>
    <xf numFmtId="2" fontId="84" fillId="63" borderId="25" xfId="0" applyNumberFormat="1" applyFont="1" applyFill="1" applyBorder="1" applyAlignment="1">
      <alignment horizontal="center" vertical="center" wrapText="1"/>
    </xf>
    <xf numFmtId="0" fontId="5" fillId="63" borderId="25" xfId="136" applyFont="1" applyFill="1" applyBorder="1" applyAlignment="1">
      <alignment horizontal="center" wrapText="1"/>
      <protection/>
    </xf>
    <xf numFmtId="0" fontId="5" fillId="63" borderId="25" xfId="136" applyFont="1" applyFill="1" applyBorder="1" applyAlignment="1">
      <alignment horizontal="center" vertical="center" wrapText="1"/>
      <protection/>
    </xf>
    <xf numFmtId="0" fontId="88" fillId="63" borderId="32" xfId="0" applyFont="1" applyFill="1" applyBorder="1" applyAlignment="1">
      <alignment horizontal="center" vertical="center" wrapText="1"/>
    </xf>
    <xf numFmtId="0" fontId="88" fillId="63" borderId="33" xfId="0" applyFont="1" applyFill="1" applyBorder="1" applyAlignment="1">
      <alignment horizontal="center" vertical="center" wrapText="1"/>
    </xf>
    <xf numFmtId="2" fontId="98" fillId="63" borderId="33" xfId="195" applyNumberFormat="1" applyFont="1" applyFill="1" applyBorder="1" applyAlignment="1">
      <alignment horizontal="center" vertical="center"/>
    </xf>
    <xf numFmtId="2" fontId="5" fillId="63" borderId="29" xfId="195" applyNumberFormat="1" applyFont="1" applyFill="1" applyBorder="1" applyAlignment="1">
      <alignment horizontal="center" vertical="center" wrapText="1"/>
    </xf>
    <xf numFmtId="0" fontId="88" fillId="63" borderId="27" xfId="0" applyFont="1" applyFill="1" applyBorder="1" applyAlignment="1">
      <alignment horizontal="center" vertical="center" wrapText="1"/>
    </xf>
    <xf numFmtId="0" fontId="88" fillId="63" borderId="25" xfId="0" applyFont="1" applyFill="1" applyBorder="1" applyAlignment="1">
      <alignment horizontal="center" vertical="center" wrapText="1"/>
    </xf>
    <xf numFmtId="2" fontId="98" fillId="63" borderId="25" xfId="195" applyNumberFormat="1" applyFont="1" applyFill="1" applyBorder="1" applyAlignment="1">
      <alignment horizontal="center" vertical="center"/>
    </xf>
    <xf numFmtId="2" fontId="5" fillId="63" borderId="39" xfId="195" applyNumberFormat="1" applyFont="1" applyFill="1" applyBorder="1" applyAlignment="1">
      <alignment horizontal="center" vertical="center" wrapText="1"/>
    </xf>
    <xf numFmtId="0" fontId="84" fillId="63" borderId="37" xfId="137" applyFont="1" applyFill="1" applyBorder="1" applyAlignment="1">
      <alignment horizontal="center" vertical="center" wrapText="1"/>
      <protection/>
    </xf>
    <xf numFmtId="0" fontId="84" fillId="63" borderId="35" xfId="137" applyFont="1" applyFill="1" applyBorder="1" applyAlignment="1">
      <alignment horizontal="center" vertical="center" wrapText="1"/>
      <protection/>
    </xf>
    <xf numFmtId="2" fontId="98" fillId="63" borderId="35" xfId="195" applyNumberFormat="1" applyFont="1" applyFill="1" applyBorder="1" applyAlignment="1">
      <alignment horizontal="center" vertical="center"/>
    </xf>
    <xf numFmtId="2" fontId="5" fillId="63" borderId="43" xfId="195" applyNumberFormat="1" applyFont="1" applyFill="1" applyBorder="1" applyAlignment="1">
      <alignment horizontal="center" vertical="center" wrapText="1"/>
    </xf>
    <xf numFmtId="2" fontId="87" fillId="12" borderId="0" xfId="0" applyNumberFormat="1" applyFont="1" applyFill="1" applyBorder="1" applyAlignment="1">
      <alignment horizontal="center" vertical="center" wrapText="1"/>
    </xf>
    <xf numFmtId="10" fontId="0" fillId="63" borderId="0" xfId="0" applyNumberFormat="1" applyFill="1" applyAlignment="1">
      <alignment/>
    </xf>
    <xf numFmtId="2" fontId="82" fillId="64" borderId="48" xfId="136" applyNumberFormat="1" applyFont="1" applyFill="1" applyBorder="1" applyAlignment="1">
      <alignment horizontal="center" vertical="center" wrapText="1"/>
      <protection/>
    </xf>
    <xf numFmtId="2" fontId="5" fillId="64" borderId="49" xfId="107" applyNumberFormat="1" applyFont="1" applyFill="1" applyBorder="1" applyAlignment="1">
      <alignment horizontal="center" vertical="center" wrapText="1"/>
    </xf>
    <xf numFmtId="2" fontId="5" fillId="64" borderId="50" xfId="107" applyNumberFormat="1" applyFont="1" applyFill="1" applyBorder="1" applyAlignment="1">
      <alignment horizontal="center" vertical="center"/>
    </xf>
    <xf numFmtId="2" fontId="5" fillId="64" borderId="50" xfId="107" applyNumberFormat="1" applyFont="1" applyFill="1" applyBorder="1" applyAlignment="1">
      <alignment horizontal="center" vertical="center" wrapText="1"/>
    </xf>
    <xf numFmtId="2" fontId="5" fillId="64" borderId="50" xfId="136" applyNumberFormat="1" applyFont="1" applyFill="1" applyBorder="1" applyAlignment="1">
      <alignment horizontal="center" vertical="center" wrapText="1"/>
      <protection/>
    </xf>
    <xf numFmtId="0" fontId="105" fillId="64" borderId="0" xfId="0" applyFont="1" applyFill="1" applyBorder="1" applyAlignment="1">
      <alignment horizontal="left" vertical="center" wrapText="1"/>
    </xf>
    <xf numFmtId="4" fontId="84" fillId="64" borderId="51" xfId="0" applyNumberFormat="1" applyFont="1" applyFill="1" applyBorder="1" applyAlignment="1">
      <alignment horizontal="center" vertical="center" wrapText="1"/>
    </xf>
    <xf numFmtId="2" fontId="84" fillId="64" borderId="50" xfId="0" applyNumberFormat="1" applyFont="1" applyFill="1" applyBorder="1" applyAlignment="1">
      <alignment horizontal="center" vertical="center" wrapText="1"/>
    </xf>
    <xf numFmtId="2" fontId="85" fillId="64" borderId="51" xfId="107" applyNumberFormat="1" applyFont="1" applyFill="1" applyBorder="1" applyAlignment="1">
      <alignment horizontal="center" vertical="center" wrapText="1"/>
    </xf>
    <xf numFmtId="2" fontId="85" fillId="64" borderId="49" xfId="107" applyNumberFormat="1" applyFont="1" applyFill="1" applyBorder="1" applyAlignment="1">
      <alignment horizontal="center" vertical="center" wrapText="1"/>
    </xf>
    <xf numFmtId="2" fontId="85" fillId="64" borderId="50" xfId="107" applyNumberFormat="1" applyFont="1" applyFill="1" applyBorder="1" applyAlignment="1">
      <alignment horizontal="center" vertical="center" wrapText="1"/>
    </xf>
    <xf numFmtId="2" fontId="85" fillId="64" borderId="52" xfId="0" applyNumberFormat="1" applyFont="1" applyFill="1" applyBorder="1" applyAlignment="1">
      <alignment horizontal="center" vertical="center" wrapText="1"/>
    </xf>
    <xf numFmtId="2" fontId="5" fillId="64" borderId="51" xfId="107" applyNumberFormat="1" applyFont="1" applyFill="1" applyBorder="1" applyAlignment="1">
      <alignment horizontal="center" vertical="center" wrapText="1"/>
    </xf>
    <xf numFmtId="0" fontId="38" fillId="64" borderId="53" xfId="0" applyFont="1" applyFill="1" applyBorder="1" applyAlignment="1">
      <alignment horizontal="left" vertical="center"/>
    </xf>
    <xf numFmtId="0" fontId="38" fillId="64" borderId="0" xfId="0" applyFont="1" applyFill="1" applyBorder="1" applyAlignment="1">
      <alignment horizontal="left" vertical="center"/>
    </xf>
    <xf numFmtId="2" fontId="85" fillId="64" borderId="50" xfId="195" applyNumberFormat="1" applyFont="1" applyFill="1" applyBorder="1" applyAlignment="1">
      <alignment horizontal="center" vertical="center" wrapText="1"/>
    </xf>
    <xf numFmtId="2" fontId="85" fillId="64" borderId="51" xfId="195" applyNumberFormat="1" applyFont="1" applyFill="1" applyBorder="1" applyAlignment="1">
      <alignment horizontal="center" vertical="center" wrapText="1"/>
    </xf>
    <xf numFmtId="0" fontId="87" fillId="64" borderId="0" xfId="0" applyFont="1" applyFill="1" applyBorder="1" applyAlignment="1">
      <alignment horizontal="left" vertical="center" wrapText="1"/>
    </xf>
    <xf numFmtId="0" fontId="76" fillId="64" borderId="0" xfId="0" applyFont="1" applyFill="1" applyBorder="1" applyAlignment="1">
      <alignment horizontal="left" wrapText="1"/>
    </xf>
    <xf numFmtId="2" fontId="84" fillId="64" borderId="49" xfId="0" applyNumberFormat="1" applyFont="1" applyFill="1" applyBorder="1" applyAlignment="1">
      <alignment horizontal="center" vertical="center" wrapText="1"/>
    </xf>
    <xf numFmtId="2" fontId="84" fillId="64" borderId="51" xfId="0" applyNumberFormat="1" applyFont="1" applyFill="1" applyBorder="1" applyAlignment="1">
      <alignment horizontal="center" vertical="center" wrapText="1"/>
    </xf>
    <xf numFmtId="0" fontId="82" fillId="64" borderId="0" xfId="136" applyFont="1" applyFill="1" applyBorder="1" applyAlignment="1">
      <alignment horizontal="center" vertical="center" wrapText="1"/>
      <protection/>
    </xf>
    <xf numFmtId="0" fontId="87" fillId="64" borderId="0" xfId="0" applyFont="1" applyFill="1" applyBorder="1" applyAlignment="1">
      <alignment horizontal="left" vertical="top" wrapText="1"/>
    </xf>
    <xf numFmtId="2" fontId="82" fillId="64" borderId="25" xfId="13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64" borderId="25" xfId="0" applyFill="1" applyBorder="1" applyAlignment="1">
      <alignment horizontal="center"/>
    </xf>
    <xf numFmtId="2" fontId="0" fillId="64" borderId="25" xfId="0" applyNumberFormat="1" applyFill="1" applyBorder="1" applyAlignment="1">
      <alignment horizontal="center"/>
    </xf>
    <xf numFmtId="0" fontId="38" fillId="8" borderId="34" xfId="0" applyFont="1" applyFill="1" applyBorder="1" applyAlignment="1">
      <alignment horizontal="left" vertical="center"/>
    </xf>
    <xf numFmtId="0" fontId="38" fillId="8" borderId="31" xfId="0" applyFont="1" applyFill="1" applyBorder="1" applyAlignment="1">
      <alignment horizontal="left" vertical="center"/>
    </xf>
    <xf numFmtId="0" fontId="38" fillId="8" borderId="40" xfId="0" applyFont="1" applyFill="1" applyBorder="1" applyAlignment="1">
      <alignment horizontal="left" vertical="center"/>
    </xf>
    <xf numFmtId="0" fontId="5" fillId="0" borderId="25" xfId="136" applyFont="1" applyBorder="1" applyAlignment="1">
      <alignment horizontal="center" vertical="center" wrapText="1"/>
      <protection/>
    </xf>
    <xf numFmtId="0" fontId="5" fillId="55" borderId="25" xfId="0" applyFont="1" applyFill="1" applyBorder="1" applyAlignment="1">
      <alignment horizontal="center"/>
    </xf>
    <xf numFmtId="0" fontId="84" fillId="0" borderId="25" xfId="0" applyFont="1" applyBorder="1" applyAlignment="1">
      <alignment horizontal="center" vertical="center" wrapText="1"/>
    </xf>
    <xf numFmtId="0" fontId="105" fillId="12" borderId="34" xfId="0" applyFont="1" applyFill="1" applyBorder="1" applyAlignment="1">
      <alignment horizontal="left" vertical="center" wrapText="1"/>
    </xf>
    <xf numFmtId="0" fontId="105" fillId="12" borderId="31" xfId="0" applyFont="1" applyFill="1" applyBorder="1" applyAlignment="1">
      <alignment horizontal="left" vertical="center" wrapText="1"/>
    </xf>
    <xf numFmtId="0" fontId="5" fillId="55" borderId="33" xfId="0" applyFont="1" applyFill="1" applyBorder="1" applyAlignment="1">
      <alignment horizontal="center"/>
    </xf>
    <xf numFmtId="0" fontId="84" fillId="0" borderId="33" xfId="0" applyFont="1" applyBorder="1" applyAlignment="1">
      <alignment horizontal="center" vertical="center" wrapText="1"/>
    </xf>
    <xf numFmtId="0" fontId="84" fillId="63" borderId="25" xfId="0" applyFont="1" applyFill="1" applyBorder="1" applyAlignment="1">
      <alignment horizontal="center" vertical="center" wrapText="1"/>
    </xf>
    <xf numFmtId="0" fontId="106" fillId="0" borderId="25" xfId="0" applyFont="1" applyBorder="1" applyAlignment="1">
      <alignment horizontal="center" vertical="center" wrapText="1"/>
    </xf>
    <xf numFmtId="0" fontId="5" fillId="63" borderId="25" xfId="136" applyFont="1" applyFill="1" applyBorder="1" applyAlignment="1">
      <alignment horizontal="center" vertical="center" wrapText="1"/>
      <protection/>
    </xf>
    <xf numFmtId="0" fontId="86" fillId="55" borderId="25" xfId="136" applyFont="1" applyFill="1" applyBorder="1" applyAlignment="1">
      <alignment horizontal="center" vertical="center" wrapText="1"/>
      <protection/>
    </xf>
    <xf numFmtId="0" fontId="5" fillId="55" borderId="54" xfId="148" applyFont="1" applyFill="1" applyBorder="1" applyAlignment="1">
      <alignment horizontal="center" vertical="center" wrapText="1"/>
      <protection/>
    </xf>
    <xf numFmtId="0" fontId="5" fillId="55" borderId="55" xfId="148" applyFont="1" applyFill="1" applyBorder="1" applyAlignment="1">
      <alignment horizontal="center" vertical="center" wrapText="1"/>
      <protection/>
    </xf>
    <xf numFmtId="0" fontId="5" fillId="55" borderId="25" xfId="148" applyFont="1" applyFill="1" applyBorder="1" applyAlignment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5" fillId="63" borderId="54" xfId="148" applyFont="1" applyFill="1" applyBorder="1" applyAlignment="1">
      <alignment horizontal="center" vertical="center" wrapText="1"/>
      <protection/>
    </xf>
    <xf numFmtId="0" fontId="5" fillId="63" borderId="52" xfId="148" applyFont="1" applyFill="1" applyBorder="1" applyAlignment="1">
      <alignment horizontal="center" vertical="center" wrapText="1"/>
      <protection/>
    </xf>
    <xf numFmtId="0" fontId="5" fillId="63" borderId="28" xfId="148" applyFont="1" applyFill="1" applyBorder="1" applyAlignment="1">
      <alignment horizontal="center" vertical="center" wrapText="1"/>
      <protection/>
    </xf>
    <xf numFmtId="0" fontId="83" fillId="55" borderId="25" xfId="136" applyFont="1" applyFill="1" applyBorder="1" applyAlignment="1">
      <alignment horizontal="center" vertical="center" wrapText="1"/>
      <protection/>
    </xf>
    <xf numFmtId="0" fontId="26" fillId="55" borderId="25" xfId="148" applyFont="1" applyFill="1" applyBorder="1" applyAlignment="1">
      <alignment horizontal="center" vertical="center" wrapText="1"/>
      <protection/>
    </xf>
    <xf numFmtId="0" fontId="5" fillId="0" borderId="25" xfId="136" applyFont="1" applyFill="1" applyBorder="1" applyAlignment="1">
      <alignment horizontal="center" vertical="center" wrapText="1"/>
      <protection/>
    </xf>
    <xf numFmtId="0" fontId="5" fillId="55" borderId="25" xfId="0" applyFont="1" applyFill="1" applyBorder="1" applyAlignment="1">
      <alignment horizontal="center" vertical="center" wrapText="1"/>
    </xf>
    <xf numFmtId="0" fontId="5" fillId="0" borderId="25" xfId="143" applyFont="1" applyBorder="1" applyAlignment="1">
      <alignment horizontal="center" vertical="center" wrapText="1"/>
      <protection/>
    </xf>
    <xf numFmtId="0" fontId="0" fillId="0" borderId="25" xfId="0" applyBorder="1" applyAlignment="1">
      <alignment vertical="center" wrapText="1"/>
    </xf>
    <xf numFmtId="0" fontId="84" fillId="63" borderId="35" xfId="0" applyFont="1" applyFill="1" applyBorder="1" applyAlignment="1">
      <alignment horizontal="center" vertical="center" wrapText="1"/>
    </xf>
    <xf numFmtId="0" fontId="5" fillId="0" borderId="33" xfId="136" applyFont="1" applyBorder="1" applyAlignment="1">
      <alignment horizontal="center" vertical="center" wrapText="1"/>
      <protection/>
    </xf>
    <xf numFmtId="0" fontId="87" fillId="12" borderId="34" xfId="0" applyFont="1" applyFill="1" applyBorder="1" applyAlignment="1">
      <alignment horizontal="left" vertical="center" wrapText="1"/>
    </xf>
    <xf numFmtId="0" fontId="87" fillId="12" borderId="31" xfId="0" applyFont="1" applyFill="1" applyBorder="1" applyAlignment="1">
      <alignment horizontal="left" vertical="center" wrapText="1"/>
    </xf>
    <xf numFmtId="0" fontId="87" fillId="12" borderId="47" xfId="0" applyFont="1" applyFill="1" applyBorder="1" applyAlignment="1">
      <alignment horizontal="left" vertical="center" wrapText="1"/>
    </xf>
    <xf numFmtId="0" fontId="84" fillId="63" borderId="33" xfId="0" applyFont="1" applyFill="1" applyBorder="1" applyAlignment="1">
      <alignment horizontal="center" vertical="center" wrapText="1"/>
    </xf>
    <xf numFmtId="0" fontId="107" fillId="8" borderId="41" xfId="136" applyFont="1" applyFill="1" applyBorder="1" applyAlignment="1">
      <alignment horizontal="left" vertical="center" wrapText="1"/>
      <protection/>
    </xf>
    <xf numFmtId="0" fontId="107" fillId="8" borderId="24" xfId="136" applyFont="1" applyFill="1" applyBorder="1" applyAlignment="1">
      <alignment horizontal="left" vertical="center" wrapText="1"/>
      <protection/>
    </xf>
    <xf numFmtId="0" fontId="76" fillId="8" borderId="24" xfId="0" applyFont="1" applyFill="1" applyBorder="1" applyAlignment="1">
      <alignment horizontal="left" wrapText="1"/>
    </xf>
    <xf numFmtId="0" fontId="76" fillId="8" borderId="46" xfId="0" applyFont="1" applyFill="1" applyBorder="1" applyAlignment="1">
      <alignment horizontal="left" wrapText="1"/>
    </xf>
    <xf numFmtId="0" fontId="0" fillId="0" borderId="25" xfId="0" applyBorder="1" applyAlignment="1">
      <alignment horizontal="center" vertical="center"/>
    </xf>
    <xf numFmtId="0" fontId="87" fillId="12" borderId="34" xfId="0" applyFont="1" applyFill="1" applyBorder="1" applyAlignment="1">
      <alignment horizontal="left" vertical="top" wrapText="1"/>
    </xf>
    <xf numFmtId="0" fontId="87" fillId="12" borderId="31" xfId="0" applyFont="1" applyFill="1" applyBorder="1" applyAlignment="1">
      <alignment horizontal="left" vertical="top" wrapText="1"/>
    </xf>
    <xf numFmtId="0" fontId="84" fillId="0" borderId="28" xfId="0" applyFont="1" applyBorder="1" applyAlignment="1">
      <alignment horizontal="center" vertical="center" wrapText="1"/>
    </xf>
    <xf numFmtId="0" fontId="84" fillId="0" borderId="35" xfId="0" applyFont="1" applyBorder="1" applyAlignment="1">
      <alignment horizontal="center" vertical="center" wrapText="1"/>
    </xf>
    <xf numFmtId="0" fontId="107" fillId="8" borderId="34" xfId="136" applyFont="1" applyFill="1" applyBorder="1" applyAlignment="1">
      <alignment horizontal="left" vertical="center" wrapText="1"/>
      <protection/>
    </xf>
    <xf numFmtId="0" fontId="107" fillId="8" borderId="40" xfId="136" applyFont="1" applyFill="1" applyBorder="1" applyAlignment="1">
      <alignment horizontal="left" vertical="center" wrapText="1"/>
      <protection/>
    </xf>
    <xf numFmtId="0" fontId="82" fillId="8" borderId="56" xfId="136" applyFont="1" applyFill="1" applyBorder="1" applyAlignment="1">
      <alignment horizontal="center" vertical="center" wrapText="1"/>
      <protection/>
    </xf>
    <xf numFmtId="0" fontId="82" fillId="8" borderId="57" xfId="136" applyFont="1" applyFill="1" applyBorder="1" applyAlignment="1">
      <alignment horizontal="center" vertical="center" wrapText="1"/>
      <protection/>
    </xf>
    <xf numFmtId="0" fontId="82" fillId="8" borderId="58" xfId="136" applyFont="1" applyFill="1" applyBorder="1" applyAlignment="1">
      <alignment horizontal="center" vertical="center" wrapText="1"/>
      <protection/>
    </xf>
    <xf numFmtId="0" fontId="107" fillId="8" borderId="30" xfId="136" applyFont="1" applyFill="1" applyBorder="1" applyAlignment="1">
      <alignment horizontal="left" vertical="center" wrapText="1"/>
      <protection/>
    </xf>
    <xf numFmtId="0" fontId="82" fillId="8" borderId="48" xfId="136" applyFont="1" applyFill="1" applyBorder="1" applyAlignment="1">
      <alignment horizontal="center" vertical="center" wrapText="1"/>
      <protection/>
    </xf>
    <xf numFmtId="0" fontId="82" fillId="8" borderId="0" xfId="136" applyFont="1" applyFill="1" applyBorder="1" applyAlignment="1">
      <alignment horizontal="center" vertical="center" wrapText="1"/>
      <protection/>
    </xf>
    <xf numFmtId="0" fontId="82" fillId="8" borderId="59" xfId="136" applyFont="1" applyFill="1" applyBorder="1" applyAlignment="1">
      <alignment horizontal="center" vertical="center" wrapText="1"/>
      <protection/>
    </xf>
    <xf numFmtId="0" fontId="38" fillId="8" borderId="47" xfId="0" applyFont="1" applyFill="1" applyBorder="1" applyAlignment="1">
      <alignment horizontal="left" vertical="center"/>
    </xf>
    <xf numFmtId="0" fontId="84" fillId="55" borderId="25" xfId="137" applyFont="1" applyFill="1" applyBorder="1" applyAlignment="1">
      <alignment horizontal="center" vertical="center" wrapText="1"/>
      <protection/>
    </xf>
    <xf numFmtId="0" fontId="84" fillId="63" borderId="25" xfId="137" applyFont="1" applyFill="1" applyBorder="1" applyAlignment="1">
      <alignment horizontal="center" vertical="center" wrapText="1"/>
      <protection/>
    </xf>
    <xf numFmtId="0" fontId="104" fillId="55" borderId="25" xfId="136" applyFont="1" applyFill="1" applyBorder="1" applyAlignment="1">
      <alignment horizontal="center" vertical="center" wrapText="1"/>
      <protection/>
    </xf>
    <xf numFmtId="0" fontId="5" fillId="63" borderId="25" xfId="148" applyFont="1" applyFill="1" applyBorder="1" applyAlignment="1">
      <alignment horizontal="center" vertical="center" wrapText="1"/>
      <protection/>
    </xf>
    <xf numFmtId="0" fontId="4" fillId="63" borderId="25" xfId="0" applyFont="1" applyFill="1" applyBorder="1" applyAlignment="1">
      <alignment horizontal="center" vertical="center" wrapText="1"/>
    </xf>
    <xf numFmtId="0" fontId="105" fillId="12" borderId="47" xfId="0" applyFont="1" applyFill="1" applyBorder="1" applyAlignment="1">
      <alignment horizontal="left" vertical="center" wrapText="1"/>
    </xf>
    <xf numFmtId="0" fontId="83" fillId="55" borderId="33" xfId="136" applyFont="1" applyFill="1" applyBorder="1" applyAlignment="1">
      <alignment horizontal="center" vertical="center" wrapText="1"/>
      <protection/>
    </xf>
    <xf numFmtId="0" fontId="84" fillId="55" borderId="25" xfId="0" applyFont="1" applyFill="1" applyBorder="1" applyAlignment="1">
      <alignment horizontal="center" vertical="center" wrapText="1"/>
    </xf>
    <xf numFmtId="0" fontId="5" fillId="55" borderId="28" xfId="148" applyFont="1" applyFill="1" applyBorder="1" applyAlignment="1">
      <alignment horizontal="center" vertical="center" wrapText="1"/>
      <protection/>
    </xf>
    <xf numFmtId="0" fontId="5" fillId="0" borderId="33" xfId="136" applyFont="1" applyFill="1" applyBorder="1" applyAlignment="1">
      <alignment horizontal="center" vertical="center" wrapText="1"/>
      <protection/>
    </xf>
    <xf numFmtId="0" fontId="105" fillId="12" borderId="41" xfId="0" applyFont="1" applyFill="1" applyBorder="1" applyAlignment="1">
      <alignment horizontal="left" vertical="center" wrapText="1"/>
    </xf>
    <xf numFmtId="0" fontId="105" fillId="12" borderId="24" xfId="0" applyFont="1" applyFill="1" applyBorder="1" applyAlignment="1">
      <alignment horizontal="left" vertical="center" wrapText="1"/>
    </xf>
    <xf numFmtId="0" fontId="5" fillId="0" borderId="35" xfId="136" applyFont="1" applyFill="1" applyBorder="1" applyAlignment="1">
      <alignment horizontal="center" vertical="center" wrapText="1"/>
      <protection/>
    </xf>
    <xf numFmtId="0" fontId="5" fillId="63" borderId="35" xfId="136" applyFont="1" applyFill="1" applyBorder="1" applyAlignment="1">
      <alignment horizontal="center" vertical="center" wrapText="1"/>
      <protection/>
    </xf>
    <xf numFmtId="0" fontId="84" fillId="63" borderId="35" xfId="137" applyFont="1" applyFill="1" applyBorder="1" applyAlignment="1">
      <alignment horizontal="center" vertical="center" wrapText="1"/>
      <protection/>
    </xf>
    <xf numFmtId="0" fontId="97" fillId="8" borderId="34" xfId="0" applyFont="1" applyFill="1" applyBorder="1" applyAlignment="1">
      <alignment horizontal="left" vertical="center" wrapText="1"/>
    </xf>
    <xf numFmtId="0" fontId="97" fillId="8" borderId="31" xfId="0" applyFont="1" applyFill="1" applyBorder="1" applyAlignment="1">
      <alignment horizontal="left" vertical="center" wrapText="1"/>
    </xf>
    <xf numFmtId="0" fontId="97" fillId="8" borderId="47" xfId="0" applyFont="1" applyFill="1" applyBorder="1" applyAlignment="1">
      <alignment horizontal="left" vertical="center" wrapText="1"/>
    </xf>
    <xf numFmtId="0" fontId="5" fillId="63" borderId="33" xfId="136" applyFont="1" applyFill="1" applyBorder="1" applyAlignment="1">
      <alignment horizontal="center" vertical="center" wrapText="1"/>
      <protection/>
    </xf>
    <xf numFmtId="0" fontId="84" fillId="63" borderId="33" xfId="137" applyFont="1" applyFill="1" applyBorder="1" applyAlignment="1">
      <alignment horizontal="center" vertical="center" wrapText="1"/>
      <protection/>
    </xf>
    <xf numFmtId="0" fontId="87" fillId="12" borderId="60" xfId="0" applyFont="1" applyFill="1" applyBorder="1" applyAlignment="1">
      <alignment horizontal="left" vertical="center" wrapText="1"/>
    </xf>
    <xf numFmtId="0" fontId="87" fillId="12" borderId="61" xfId="0" applyFont="1" applyFill="1" applyBorder="1" applyAlignment="1">
      <alignment horizontal="left" vertical="center" wrapText="1"/>
    </xf>
    <xf numFmtId="0" fontId="87" fillId="12" borderId="62" xfId="0" applyFont="1" applyFill="1" applyBorder="1" applyAlignment="1">
      <alignment horizontal="left" vertical="center" wrapText="1"/>
    </xf>
    <xf numFmtId="0" fontId="87" fillId="12" borderId="40" xfId="0" applyFont="1" applyFill="1" applyBorder="1" applyAlignment="1">
      <alignment horizontal="left" vertical="center" wrapText="1"/>
    </xf>
    <xf numFmtId="2" fontId="108" fillId="0" borderId="0" xfId="0" applyNumberFormat="1" applyFont="1" applyAlignment="1">
      <alignment horizontal="center" vertical="center"/>
    </xf>
    <xf numFmtId="2" fontId="83" fillId="12" borderId="0" xfId="0" applyNumberFormat="1" applyFont="1" applyFill="1" applyBorder="1" applyAlignment="1">
      <alignment horizontal="center" vertical="center" wrapText="1"/>
    </xf>
    <xf numFmtId="2" fontId="83" fillId="64" borderId="48" xfId="136" applyNumberFormat="1" applyFont="1" applyFill="1" applyBorder="1" applyAlignment="1">
      <alignment horizontal="center" vertical="center" wrapText="1"/>
      <protection/>
    </xf>
    <xf numFmtId="2" fontId="63" fillId="64" borderId="49" xfId="107" applyNumberFormat="1" applyFont="1" applyFill="1" applyBorder="1" applyAlignment="1">
      <alignment horizontal="center" vertical="center" wrapText="1"/>
    </xf>
    <xf numFmtId="2" fontId="63" fillId="64" borderId="50" xfId="107" applyNumberFormat="1" applyFont="1" applyFill="1" applyBorder="1" applyAlignment="1">
      <alignment horizontal="center" vertical="center" wrapText="1"/>
    </xf>
    <xf numFmtId="2" fontId="82" fillId="62" borderId="25" xfId="136" applyNumberFormat="1" applyFont="1" applyFill="1" applyBorder="1" applyAlignment="1">
      <alignment horizontal="center" vertical="center" wrapText="1"/>
      <protection/>
    </xf>
    <xf numFmtId="2" fontId="5" fillId="62" borderId="29" xfId="137" applyNumberFormat="1" applyFont="1" applyFill="1" applyBorder="1" applyAlignment="1">
      <alignment horizontal="center" vertical="center" wrapText="1"/>
      <protection/>
    </xf>
    <xf numFmtId="2" fontId="5" fillId="62" borderId="39" xfId="137" applyNumberFormat="1" applyFont="1" applyFill="1" applyBorder="1" applyAlignment="1">
      <alignment horizontal="center" vertical="center" wrapText="1"/>
      <protection/>
    </xf>
    <xf numFmtId="2" fontId="5" fillId="62" borderId="43" xfId="137" applyNumberFormat="1" applyFont="1" applyFill="1" applyBorder="1" applyAlignment="1">
      <alignment horizontal="center" vertical="center" wrapText="1"/>
      <protection/>
    </xf>
    <xf numFmtId="2" fontId="5" fillId="62" borderId="39" xfId="107" applyNumberFormat="1" applyFont="1" applyFill="1" applyBorder="1" applyAlignment="1">
      <alignment horizontal="center" vertical="center" wrapText="1"/>
    </xf>
  </cellXfs>
  <cellStyles count="197">
    <cellStyle name="Normal" xfId="0"/>
    <cellStyle name="0,0&#13;&#10;NA&#13;&#10;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Comma0 - Modelo1" xfId="52"/>
    <cellStyle name="Comma0 - Style1" xfId="53"/>
    <cellStyle name="Comma1 - Modelo2" xfId="54"/>
    <cellStyle name="Comma1 - Style2" xfId="55"/>
    <cellStyle name="Currency [0]_1995" xfId="56"/>
    <cellStyle name="Currency_1995" xfId="57"/>
    <cellStyle name="Dia" xfId="58"/>
    <cellStyle name="Encabez1" xfId="59"/>
    <cellStyle name="Encabez2" xfId="60"/>
    <cellStyle name="F2" xfId="61"/>
    <cellStyle name="F3" xfId="62"/>
    <cellStyle name="F4" xfId="63"/>
    <cellStyle name="F5" xfId="64"/>
    <cellStyle name="F6" xfId="65"/>
    <cellStyle name="F7" xfId="66"/>
    <cellStyle name="F8" xfId="67"/>
    <cellStyle name="Fijo" xfId="68"/>
    <cellStyle name="Financiero" xfId="69"/>
    <cellStyle name="Millares [0]_10 AVERIAS MASIVAS + ANT" xfId="70"/>
    <cellStyle name="Millares_10 AVERIAS MASIVAS + ANT" xfId="71"/>
    <cellStyle name="Moneda [0]_10 AVERIAS MASIVAS + ANT" xfId="72"/>
    <cellStyle name="Moneda_10 AVERIAS MASIVAS + ANT" xfId="73"/>
    <cellStyle name="Monetario" xfId="74"/>
    <cellStyle name="no dec" xfId="75"/>
    <cellStyle name="Normal_1997" xfId="76"/>
    <cellStyle name="Porcentaje" xfId="77"/>
    <cellStyle name="RM" xfId="78"/>
    <cellStyle name="Total" xfId="79"/>
    <cellStyle name="Акцент1" xfId="80"/>
    <cellStyle name="Акцент1 2" xfId="81"/>
    <cellStyle name="Акцент2" xfId="82"/>
    <cellStyle name="Акцент2 2" xfId="83"/>
    <cellStyle name="Акцент3" xfId="84"/>
    <cellStyle name="Акцент3 2" xfId="85"/>
    <cellStyle name="Акцент4" xfId="86"/>
    <cellStyle name="Акцент4 2" xfId="87"/>
    <cellStyle name="Акцент5" xfId="88"/>
    <cellStyle name="Акцент5 2" xfId="89"/>
    <cellStyle name="Акцент6" xfId="90"/>
    <cellStyle name="Акцент6 2" xfId="91"/>
    <cellStyle name="Ввод " xfId="92"/>
    <cellStyle name="Ввод  2" xfId="93"/>
    <cellStyle name="Ввод  2 2" xfId="94"/>
    <cellStyle name="Ввод  2 2 2" xfId="95"/>
    <cellStyle name="Вывод" xfId="96"/>
    <cellStyle name="Вывод 2" xfId="97"/>
    <cellStyle name="Вывод 2 2" xfId="98"/>
    <cellStyle name="Вывод 2 2 2" xfId="99"/>
    <cellStyle name="Вычисление" xfId="100"/>
    <cellStyle name="Вычисление 2" xfId="101"/>
    <cellStyle name="Вычисление 2 2" xfId="102"/>
    <cellStyle name="Вычисление 2 2 2" xfId="103"/>
    <cellStyle name="Hyperlink" xfId="104"/>
    <cellStyle name="Currency" xfId="105"/>
    <cellStyle name="Currency [0]" xfId="106"/>
    <cellStyle name="Денежный 2" xfId="107"/>
    <cellStyle name="Денежный 2 2" xfId="108"/>
    <cellStyle name="Денежный 3" xfId="109"/>
    <cellStyle name="Денежный 3 2" xfId="110"/>
    <cellStyle name="Заголовок 1" xfId="111"/>
    <cellStyle name="Заголовок 1 2" xfId="112"/>
    <cellStyle name="Заголовок 2" xfId="113"/>
    <cellStyle name="Заголовок 2 2" xfId="114"/>
    <cellStyle name="Заголовок 3" xfId="115"/>
    <cellStyle name="Заголовок 3 2" xfId="116"/>
    <cellStyle name="Заголовок 4" xfId="117"/>
    <cellStyle name="Заголовок 4 2" xfId="118"/>
    <cellStyle name="Итог" xfId="119"/>
    <cellStyle name="Итог 2" xfId="120"/>
    <cellStyle name="Итог 2 2" xfId="121"/>
    <cellStyle name="Итог 2 2 2" xfId="122"/>
    <cellStyle name="Контрольная ячейка" xfId="123"/>
    <cellStyle name="Контрольная ячейка 2" xfId="124"/>
    <cellStyle name="Название" xfId="125"/>
    <cellStyle name="Название 2" xfId="126"/>
    <cellStyle name="Нейтральный" xfId="127"/>
    <cellStyle name="Нейтральный 2" xfId="128"/>
    <cellStyle name="Обычный 10" xfId="129"/>
    <cellStyle name="Обычный 10 2" xfId="130"/>
    <cellStyle name="Обычный 11" xfId="131"/>
    <cellStyle name="Обычный 11 2" xfId="132"/>
    <cellStyle name="Обычный 12" xfId="133"/>
    <cellStyle name="Обычный 12 2" xfId="134"/>
    <cellStyle name="Обычный 13" xfId="135"/>
    <cellStyle name="Обычный 2" xfId="136"/>
    <cellStyle name="Обычный 2 2" xfId="137"/>
    <cellStyle name="Обычный 2 2 2" xfId="138"/>
    <cellStyle name="Обычный 2 2 2 2" xfId="139"/>
    <cellStyle name="Обычный 2 2 3" xfId="140"/>
    <cellStyle name="Обычный 2 2 3 2" xfId="141"/>
    <cellStyle name="Обычный 2 2 4" xfId="142"/>
    <cellStyle name="Обычный 2 3" xfId="143"/>
    <cellStyle name="Обычный 2 4" xfId="144"/>
    <cellStyle name="Обычный 2 5" xfId="145"/>
    <cellStyle name="Обычный 2 5 2" xfId="146"/>
    <cellStyle name="Обычный 2 6" xfId="147"/>
    <cellStyle name="Обычный 3" xfId="148"/>
    <cellStyle name="Обычный 3 2" xfId="149"/>
    <cellStyle name="Обычный 3 3" xfId="150"/>
    <cellStyle name="Обычный 4" xfId="151"/>
    <cellStyle name="Обычный 4 2" xfId="152"/>
    <cellStyle name="Обычный 4 2 2" xfId="153"/>
    <cellStyle name="Обычный 4 3" xfId="154"/>
    <cellStyle name="Обычный 4 3 2" xfId="155"/>
    <cellStyle name="Обычный 4 4" xfId="156"/>
    <cellStyle name="Обычный 5" xfId="157"/>
    <cellStyle name="Обычный 5 2" xfId="158"/>
    <cellStyle name="Обычный 5 3" xfId="159"/>
    <cellStyle name="Обычный 6" xfId="160"/>
    <cellStyle name="Обычный 6 2" xfId="161"/>
    <cellStyle name="Обычный 6 3" xfId="162"/>
    <cellStyle name="Обычный 7" xfId="163"/>
    <cellStyle name="Обычный 8" xfId="164"/>
    <cellStyle name="Обычный 8 2" xfId="165"/>
    <cellStyle name="Обычный 9" xfId="166"/>
    <cellStyle name="Обычный_02 Корзины GAB" xfId="167"/>
    <cellStyle name="Обычный_30 Корзины пластиковые TP, CY" xfId="168"/>
    <cellStyle name="Обычный_price_magamax_rur" xfId="169"/>
    <cellStyle name="Обычный_Гардеробы, обувницы" xfId="170"/>
    <cellStyle name="Обычный_Картонные короба" xfId="171"/>
    <cellStyle name="Обычный_Прайс_ Рейс_опт" xfId="172"/>
    <cellStyle name="Плохой" xfId="173"/>
    <cellStyle name="Плохой 2" xfId="174"/>
    <cellStyle name="Пояснение" xfId="175"/>
    <cellStyle name="Пояснение 2" xfId="176"/>
    <cellStyle name="Примечание" xfId="177"/>
    <cellStyle name="Примечание 2" xfId="178"/>
    <cellStyle name="Примечание 2 2" xfId="179"/>
    <cellStyle name="Примечание 2 2 2" xfId="180"/>
    <cellStyle name="Percent" xfId="181"/>
    <cellStyle name="Процентный 2" xfId="182"/>
    <cellStyle name="Процентный 3" xfId="183"/>
    <cellStyle name="Процентный 4" xfId="184"/>
    <cellStyle name="Процентный 5" xfId="185"/>
    <cellStyle name="Процентный 6" xfId="186"/>
    <cellStyle name="Процентный 6 2" xfId="187"/>
    <cellStyle name="Связанная ячейка" xfId="188"/>
    <cellStyle name="Связанная ячейка 2" xfId="189"/>
    <cellStyle name="Стиль 1" xfId="190"/>
    <cellStyle name="Текст предупреждения" xfId="191"/>
    <cellStyle name="Текст предупреждения 2" xfId="192"/>
    <cellStyle name="Comma" xfId="193"/>
    <cellStyle name="Comma [0]" xfId="194"/>
    <cellStyle name="Финансовый 2" xfId="195"/>
    <cellStyle name="Финансовый 2 2" xfId="196"/>
    <cellStyle name="Финансовый 3" xfId="197"/>
    <cellStyle name="Финансовый 3 2" xfId="198"/>
    <cellStyle name="Хороший" xfId="199"/>
    <cellStyle name="Хороший 2" xfId="200"/>
    <cellStyle name="ปกติ_Sheet1" xfId="201"/>
    <cellStyle name="一般 2" xfId="202"/>
    <cellStyle name="一般_030213 Shirley - Candle Quotation" xfId="203"/>
    <cellStyle name="常规 2" xfId="204"/>
    <cellStyle name="常规 3" xfId="205"/>
    <cellStyle name="常规_2W-0059" xfId="206"/>
    <cellStyle name="常规_Sheet1" xfId="207"/>
    <cellStyle name="常规_Sheet1 2" xfId="208"/>
    <cellStyle name="常规_Лист1_1" xfId="209"/>
    <cellStyle name="超级链接_报价表8A4" xfId="21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pn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41.jpeg" /><Relationship Id="rId3" Type="http://schemas.openxmlformats.org/officeDocument/2006/relationships/image" Target="../media/image42.jpeg" /><Relationship Id="rId4" Type="http://schemas.openxmlformats.org/officeDocument/2006/relationships/image" Target="../media/image43.jpeg" /><Relationship Id="rId5" Type="http://schemas.openxmlformats.org/officeDocument/2006/relationships/image" Target="../media/image44.jpeg" /><Relationship Id="rId6" Type="http://schemas.openxmlformats.org/officeDocument/2006/relationships/image" Target="../media/image45.jpeg" /><Relationship Id="rId7" Type="http://schemas.openxmlformats.org/officeDocument/2006/relationships/image" Target="../media/image46.jpeg" /><Relationship Id="rId8" Type="http://schemas.openxmlformats.org/officeDocument/2006/relationships/image" Target="../media/image47.jpeg" /><Relationship Id="rId9" Type="http://schemas.openxmlformats.org/officeDocument/2006/relationships/image" Target="../media/image48.jpeg" /><Relationship Id="rId10" Type="http://schemas.openxmlformats.org/officeDocument/2006/relationships/image" Target="../media/image49.jpeg" /><Relationship Id="rId11" Type="http://schemas.openxmlformats.org/officeDocument/2006/relationships/image" Target="../media/image5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51.jpeg" /><Relationship Id="rId3" Type="http://schemas.openxmlformats.org/officeDocument/2006/relationships/image" Target="../media/image52.jpeg" /><Relationship Id="rId4" Type="http://schemas.openxmlformats.org/officeDocument/2006/relationships/image" Target="../media/image53.jpeg" /><Relationship Id="rId5" Type="http://schemas.openxmlformats.org/officeDocument/2006/relationships/image" Target="../media/image54.jpeg" /><Relationship Id="rId6" Type="http://schemas.openxmlformats.org/officeDocument/2006/relationships/image" Target="../media/image55.jpeg" /><Relationship Id="rId7" Type="http://schemas.openxmlformats.org/officeDocument/2006/relationships/image" Target="../media/image56.jpeg" /><Relationship Id="rId8" Type="http://schemas.openxmlformats.org/officeDocument/2006/relationships/image" Target="../media/image57.jpeg" /><Relationship Id="rId9" Type="http://schemas.openxmlformats.org/officeDocument/2006/relationships/image" Target="../media/image58.jpeg" /><Relationship Id="rId10" Type="http://schemas.openxmlformats.org/officeDocument/2006/relationships/image" Target="../media/image1.jpeg" /><Relationship Id="rId11" Type="http://schemas.openxmlformats.org/officeDocument/2006/relationships/image" Target="../media/image4.jpeg" /><Relationship Id="rId12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2</xdr:row>
      <xdr:rowOff>28575</xdr:rowOff>
    </xdr:from>
    <xdr:to>
      <xdr:col>7</xdr:col>
      <xdr:colOff>323850</xdr:colOff>
      <xdr:row>2</xdr:row>
      <xdr:rowOff>457200</xdr:rowOff>
    </xdr:to>
    <xdr:pic>
      <xdr:nvPicPr>
        <xdr:cNvPr id="1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419100"/>
          <a:ext cx="933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152</xdr:row>
      <xdr:rowOff>38100</xdr:rowOff>
    </xdr:from>
    <xdr:to>
      <xdr:col>6</xdr:col>
      <xdr:colOff>333375</xdr:colOff>
      <xdr:row>152</xdr:row>
      <xdr:rowOff>438150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6097250"/>
          <a:ext cx="304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81</xdr:row>
      <xdr:rowOff>38100</xdr:rowOff>
    </xdr:from>
    <xdr:to>
      <xdr:col>2</xdr:col>
      <xdr:colOff>1724025</xdr:colOff>
      <xdr:row>85</xdr:row>
      <xdr:rowOff>152400</xdr:rowOff>
    </xdr:to>
    <xdr:pic>
      <xdr:nvPicPr>
        <xdr:cNvPr id="3" name="Рисунок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6962775"/>
          <a:ext cx="1428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86</xdr:row>
      <xdr:rowOff>38100</xdr:rowOff>
    </xdr:from>
    <xdr:to>
      <xdr:col>2</xdr:col>
      <xdr:colOff>1762125</xdr:colOff>
      <xdr:row>90</xdr:row>
      <xdr:rowOff>142875</xdr:rowOff>
    </xdr:to>
    <xdr:pic>
      <xdr:nvPicPr>
        <xdr:cNvPr id="4" name="Рисунок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05200" y="7839075"/>
          <a:ext cx="1447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180</xdr:row>
      <xdr:rowOff>0</xdr:rowOff>
    </xdr:from>
    <xdr:to>
      <xdr:col>7</xdr:col>
      <xdr:colOff>352425</xdr:colOff>
      <xdr:row>181</xdr:row>
      <xdr:rowOff>0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81950" y="2823210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116</xdr:row>
      <xdr:rowOff>0</xdr:rowOff>
    </xdr:from>
    <xdr:to>
      <xdr:col>6</xdr:col>
      <xdr:colOff>333375</xdr:colOff>
      <xdr:row>116</xdr:row>
      <xdr:rowOff>447675</xdr:rowOff>
    </xdr:to>
    <xdr:pic>
      <xdr:nvPicPr>
        <xdr:cNvPr id="6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86700" y="8677275"/>
          <a:ext cx="238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38</xdr:row>
      <xdr:rowOff>66675</xdr:rowOff>
    </xdr:from>
    <xdr:to>
      <xdr:col>2</xdr:col>
      <xdr:colOff>1552575</xdr:colOff>
      <xdr:row>40</xdr:row>
      <xdr:rowOff>285750</xdr:rowOff>
    </xdr:to>
    <xdr:pic>
      <xdr:nvPicPr>
        <xdr:cNvPr id="7" name="Рисунок 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24275" y="1409700"/>
          <a:ext cx="1019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119</xdr:row>
      <xdr:rowOff>104775</xdr:rowOff>
    </xdr:from>
    <xdr:to>
      <xdr:col>2</xdr:col>
      <xdr:colOff>1457325</xdr:colOff>
      <xdr:row>139</xdr:row>
      <xdr:rowOff>28575</xdr:rowOff>
    </xdr:to>
    <xdr:pic>
      <xdr:nvPicPr>
        <xdr:cNvPr id="8" name="Рисунок 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48200" y="951547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1600200</xdr:colOff>
      <xdr:row>124</xdr:row>
      <xdr:rowOff>76200</xdr:rowOff>
    </xdr:from>
    <xdr:to>
      <xdr:col>2</xdr:col>
      <xdr:colOff>1600200</xdr:colOff>
      <xdr:row>141</xdr:row>
      <xdr:rowOff>219075</xdr:rowOff>
    </xdr:to>
    <xdr:pic>
      <xdr:nvPicPr>
        <xdr:cNvPr id="9" name="Рисунок 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91075" y="9515475"/>
          <a:ext cx="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1724025</xdr:colOff>
      <xdr:row>130</xdr:row>
      <xdr:rowOff>76200</xdr:rowOff>
    </xdr:from>
    <xdr:to>
      <xdr:col>2</xdr:col>
      <xdr:colOff>1724025</xdr:colOff>
      <xdr:row>139</xdr:row>
      <xdr:rowOff>66675</xdr:rowOff>
    </xdr:to>
    <xdr:pic>
      <xdr:nvPicPr>
        <xdr:cNvPr id="10" name="Рисунок 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14900" y="9515475"/>
          <a:ext cx="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236</xdr:row>
      <xdr:rowOff>9525</xdr:rowOff>
    </xdr:from>
    <xdr:to>
      <xdr:col>7</xdr:col>
      <xdr:colOff>257175</xdr:colOff>
      <xdr:row>236</xdr:row>
      <xdr:rowOff>295275</xdr:rowOff>
    </xdr:to>
    <xdr:pic>
      <xdr:nvPicPr>
        <xdr:cNvPr id="11" name="Рисунок 1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91475" y="40995600"/>
          <a:ext cx="752475" cy="285750"/>
        </a:xfrm>
        <a:prstGeom prst="rect">
          <a:avLst/>
        </a:prstGeom>
        <a:solidFill>
          <a:srgbClr val="E6E0EC"/>
        </a:solidFill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222</xdr:row>
      <xdr:rowOff>28575</xdr:rowOff>
    </xdr:from>
    <xdr:to>
      <xdr:col>7</xdr:col>
      <xdr:colOff>342900</xdr:colOff>
      <xdr:row>222</xdr:row>
      <xdr:rowOff>323850</xdr:rowOff>
    </xdr:to>
    <xdr:pic>
      <xdr:nvPicPr>
        <xdr:cNvPr id="12" name="Рисунок 1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91450" y="37890450"/>
          <a:ext cx="1038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162</xdr:row>
      <xdr:rowOff>38100</xdr:rowOff>
    </xdr:from>
    <xdr:to>
      <xdr:col>2</xdr:col>
      <xdr:colOff>1828800</xdr:colOff>
      <xdr:row>164</xdr:row>
      <xdr:rowOff>85725</xdr:rowOff>
    </xdr:to>
    <xdr:pic>
      <xdr:nvPicPr>
        <xdr:cNvPr id="13" name="Рисунок 16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05200" y="16887825"/>
          <a:ext cx="1514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167</xdr:row>
      <xdr:rowOff>152400</xdr:rowOff>
    </xdr:from>
    <xdr:to>
      <xdr:col>2</xdr:col>
      <xdr:colOff>1809750</xdr:colOff>
      <xdr:row>169</xdr:row>
      <xdr:rowOff>190500</xdr:rowOff>
    </xdr:to>
    <xdr:pic>
      <xdr:nvPicPr>
        <xdr:cNvPr id="14" name="Рисунок 16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14725" y="18288000"/>
          <a:ext cx="1485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172</xdr:row>
      <xdr:rowOff>9525</xdr:rowOff>
    </xdr:from>
    <xdr:to>
      <xdr:col>2</xdr:col>
      <xdr:colOff>1362075</xdr:colOff>
      <xdr:row>173</xdr:row>
      <xdr:rowOff>9525</xdr:rowOff>
    </xdr:to>
    <xdr:pic>
      <xdr:nvPicPr>
        <xdr:cNvPr id="15" name="Рисунок 17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76650" y="19431000"/>
          <a:ext cx="8763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173</xdr:row>
      <xdr:rowOff>0</xdr:rowOff>
    </xdr:from>
    <xdr:to>
      <xdr:col>2</xdr:col>
      <xdr:colOff>1390650</xdr:colOff>
      <xdr:row>173</xdr:row>
      <xdr:rowOff>1123950</xdr:rowOff>
    </xdr:to>
    <xdr:pic>
      <xdr:nvPicPr>
        <xdr:cNvPr id="16" name="Рисунок 17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67125" y="20621625"/>
          <a:ext cx="9144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173</xdr:row>
      <xdr:rowOff>1143000</xdr:rowOff>
    </xdr:from>
    <xdr:to>
      <xdr:col>2</xdr:col>
      <xdr:colOff>1419225</xdr:colOff>
      <xdr:row>174</xdr:row>
      <xdr:rowOff>1095375</xdr:rowOff>
    </xdr:to>
    <xdr:pic>
      <xdr:nvPicPr>
        <xdr:cNvPr id="17" name="Рисунок 17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705225" y="21764625"/>
          <a:ext cx="904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174</xdr:row>
      <xdr:rowOff>1095375</xdr:rowOff>
    </xdr:from>
    <xdr:to>
      <xdr:col>2</xdr:col>
      <xdr:colOff>1371600</xdr:colOff>
      <xdr:row>176</xdr:row>
      <xdr:rowOff>19050</xdr:rowOff>
    </xdr:to>
    <xdr:pic>
      <xdr:nvPicPr>
        <xdr:cNvPr id="18" name="Рисунок 17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771900" y="22888575"/>
          <a:ext cx="790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175</xdr:row>
      <xdr:rowOff>1038225</xdr:rowOff>
    </xdr:from>
    <xdr:to>
      <xdr:col>2</xdr:col>
      <xdr:colOff>1400175</xdr:colOff>
      <xdr:row>177</xdr:row>
      <xdr:rowOff>47625</xdr:rowOff>
    </xdr:to>
    <xdr:pic>
      <xdr:nvPicPr>
        <xdr:cNvPr id="19" name="Рисунок 17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714750" y="23926800"/>
          <a:ext cx="876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176</xdr:row>
      <xdr:rowOff>1057275</xdr:rowOff>
    </xdr:from>
    <xdr:to>
      <xdr:col>2</xdr:col>
      <xdr:colOff>1409700</xdr:colOff>
      <xdr:row>177</xdr:row>
      <xdr:rowOff>1114425</xdr:rowOff>
    </xdr:to>
    <xdr:pic>
      <xdr:nvPicPr>
        <xdr:cNvPr id="20" name="Рисунок 17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781425" y="24984075"/>
          <a:ext cx="819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178</xdr:row>
      <xdr:rowOff>38100</xdr:rowOff>
    </xdr:from>
    <xdr:to>
      <xdr:col>2</xdr:col>
      <xdr:colOff>1381125</xdr:colOff>
      <xdr:row>178</xdr:row>
      <xdr:rowOff>1047750</xdr:rowOff>
    </xdr:to>
    <xdr:pic>
      <xdr:nvPicPr>
        <xdr:cNvPr id="21" name="Рисунок 17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00475" y="26136600"/>
          <a:ext cx="771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186</xdr:row>
      <xdr:rowOff>66675</xdr:rowOff>
    </xdr:from>
    <xdr:to>
      <xdr:col>2</xdr:col>
      <xdr:colOff>1676400</xdr:colOff>
      <xdr:row>189</xdr:row>
      <xdr:rowOff>238125</xdr:rowOff>
    </xdr:to>
    <xdr:pic>
      <xdr:nvPicPr>
        <xdr:cNvPr id="22" name="Рисунок 1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48050" y="29051250"/>
          <a:ext cx="14192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190</xdr:row>
      <xdr:rowOff>57150</xdr:rowOff>
    </xdr:from>
    <xdr:to>
      <xdr:col>2</xdr:col>
      <xdr:colOff>1714500</xdr:colOff>
      <xdr:row>192</xdr:row>
      <xdr:rowOff>314325</xdr:rowOff>
    </xdr:to>
    <xdr:pic>
      <xdr:nvPicPr>
        <xdr:cNvPr id="23" name="Рисунок 1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571875" y="30527625"/>
          <a:ext cx="1333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136</xdr:row>
      <xdr:rowOff>123825</xdr:rowOff>
    </xdr:from>
    <xdr:to>
      <xdr:col>2</xdr:col>
      <xdr:colOff>1838325</xdr:colOff>
      <xdr:row>141</xdr:row>
      <xdr:rowOff>9525</xdr:rowOff>
    </xdr:to>
    <xdr:pic>
      <xdr:nvPicPr>
        <xdr:cNvPr id="24" name="Рисунок 22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305175" y="9639300"/>
          <a:ext cx="1724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141</xdr:row>
      <xdr:rowOff>38100</xdr:rowOff>
    </xdr:from>
    <xdr:to>
      <xdr:col>2</xdr:col>
      <xdr:colOff>1676400</xdr:colOff>
      <xdr:row>143</xdr:row>
      <xdr:rowOff>466725</xdr:rowOff>
    </xdr:to>
    <xdr:pic>
      <xdr:nvPicPr>
        <xdr:cNvPr id="25" name="Рисунок 22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476625" y="10696575"/>
          <a:ext cx="13906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144</xdr:row>
      <xdr:rowOff>28575</xdr:rowOff>
    </xdr:from>
    <xdr:to>
      <xdr:col>2</xdr:col>
      <xdr:colOff>2009775</xdr:colOff>
      <xdr:row>147</xdr:row>
      <xdr:rowOff>57150</xdr:rowOff>
    </xdr:to>
    <xdr:pic>
      <xdr:nvPicPr>
        <xdr:cNvPr id="26" name="Picture 5" descr="\\homax-group.local\Departament\Отдел рекламы\2_MAGAMAX\INTERIOR\+Photobank\1080\TB4R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276600" y="12230100"/>
          <a:ext cx="1924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147</xdr:row>
      <xdr:rowOff>47625</xdr:rowOff>
    </xdr:from>
    <xdr:to>
      <xdr:col>2</xdr:col>
      <xdr:colOff>1800225</xdr:colOff>
      <xdr:row>148</xdr:row>
      <xdr:rowOff>1152525</xdr:rowOff>
    </xdr:to>
    <xdr:pic>
      <xdr:nvPicPr>
        <xdr:cNvPr id="27" name="Рисунок 2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200400" y="14154150"/>
          <a:ext cx="17907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44</xdr:row>
      <xdr:rowOff>28575</xdr:rowOff>
    </xdr:from>
    <xdr:to>
      <xdr:col>2</xdr:col>
      <xdr:colOff>1524000</xdr:colOff>
      <xdr:row>46</xdr:row>
      <xdr:rowOff>390525</xdr:rowOff>
    </xdr:to>
    <xdr:pic>
      <xdr:nvPicPr>
        <xdr:cNvPr id="28" name="Рисунок 22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552825" y="2095500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60</xdr:row>
      <xdr:rowOff>28575</xdr:rowOff>
    </xdr:from>
    <xdr:to>
      <xdr:col>2</xdr:col>
      <xdr:colOff>1714500</xdr:colOff>
      <xdr:row>61</xdr:row>
      <xdr:rowOff>523875</xdr:rowOff>
    </xdr:to>
    <xdr:pic>
      <xdr:nvPicPr>
        <xdr:cNvPr id="29" name="Рисунок 24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571875" y="3267075"/>
          <a:ext cx="1333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62</xdr:row>
      <xdr:rowOff>28575</xdr:rowOff>
    </xdr:from>
    <xdr:to>
      <xdr:col>2</xdr:col>
      <xdr:colOff>1657350</xdr:colOff>
      <xdr:row>64</xdr:row>
      <xdr:rowOff>371475</xdr:rowOff>
    </xdr:to>
    <xdr:pic>
      <xdr:nvPicPr>
        <xdr:cNvPr id="30" name="Рисунок 24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638550" y="4410075"/>
          <a:ext cx="1209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67</xdr:row>
      <xdr:rowOff>47625</xdr:rowOff>
    </xdr:from>
    <xdr:to>
      <xdr:col>2</xdr:col>
      <xdr:colOff>1981200</xdr:colOff>
      <xdr:row>67</xdr:row>
      <xdr:rowOff>1381125</xdr:rowOff>
    </xdr:to>
    <xdr:pic>
      <xdr:nvPicPr>
        <xdr:cNvPr id="31" name="Рисунок 24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248025" y="5486400"/>
          <a:ext cx="19240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195</xdr:row>
      <xdr:rowOff>219075</xdr:rowOff>
    </xdr:from>
    <xdr:to>
      <xdr:col>2</xdr:col>
      <xdr:colOff>1771650</xdr:colOff>
      <xdr:row>198</xdr:row>
      <xdr:rowOff>142875</xdr:rowOff>
    </xdr:to>
    <xdr:pic>
      <xdr:nvPicPr>
        <xdr:cNvPr id="32" name="Picture 102" descr="ZPTCM-11rect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438525" y="32289750"/>
          <a:ext cx="1524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199</xdr:row>
      <xdr:rowOff>28575</xdr:rowOff>
    </xdr:from>
    <xdr:to>
      <xdr:col>2</xdr:col>
      <xdr:colOff>1400175</xdr:colOff>
      <xdr:row>199</xdr:row>
      <xdr:rowOff>1266825</xdr:rowOff>
    </xdr:to>
    <xdr:pic>
      <xdr:nvPicPr>
        <xdr:cNvPr id="33" name="Рисунок 25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781425" y="33404175"/>
          <a:ext cx="8096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695325</xdr:colOff>
      <xdr:row>200</xdr:row>
      <xdr:rowOff>19050</xdr:rowOff>
    </xdr:from>
    <xdr:to>
      <xdr:col>2</xdr:col>
      <xdr:colOff>1543050</xdr:colOff>
      <xdr:row>200</xdr:row>
      <xdr:rowOff>1314450</xdr:rowOff>
    </xdr:to>
    <xdr:pic>
      <xdr:nvPicPr>
        <xdr:cNvPr id="34" name="Рисунок 25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886200" y="34709100"/>
          <a:ext cx="847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247</xdr:row>
      <xdr:rowOff>28575</xdr:rowOff>
    </xdr:from>
    <xdr:to>
      <xdr:col>6</xdr:col>
      <xdr:colOff>333375</xdr:colOff>
      <xdr:row>247</xdr:row>
      <xdr:rowOff>295275</xdr:rowOff>
    </xdr:to>
    <xdr:pic>
      <xdr:nvPicPr>
        <xdr:cNvPr id="35" name="Рисунок 26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48600" y="425291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254</xdr:row>
      <xdr:rowOff>28575</xdr:rowOff>
    </xdr:from>
    <xdr:to>
      <xdr:col>2</xdr:col>
      <xdr:colOff>1704975</xdr:colOff>
      <xdr:row>256</xdr:row>
      <xdr:rowOff>266700</xdr:rowOff>
    </xdr:to>
    <xdr:pic>
      <xdr:nvPicPr>
        <xdr:cNvPr id="36" name="Рисунок 26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590925" y="43957875"/>
          <a:ext cx="1304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251</xdr:row>
      <xdr:rowOff>28575</xdr:rowOff>
    </xdr:from>
    <xdr:to>
      <xdr:col>2</xdr:col>
      <xdr:colOff>1685925</xdr:colOff>
      <xdr:row>253</xdr:row>
      <xdr:rowOff>342900</xdr:rowOff>
    </xdr:to>
    <xdr:pic>
      <xdr:nvPicPr>
        <xdr:cNvPr id="37" name="Рисунок 26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590925" y="42872025"/>
          <a:ext cx="1285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240</xdr:row>
      <xdr:rowOff>66675</xdr:rowOff>
    </xdr:from>
    <xdr:to>
      <xdr:col>2</xdr:col>
      <xdr:colOff>1543050</xdr:colOff>
      <xdr:row>240</xdr:row>
      <xdr:rowOff>1123950</xdr:rowOff>
    </xdr:to>
    <xdr:pic>
      <xdr:nvPicPr>
        <xdr:cNvPr id="38" name="Рисунок 27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657600" y="41376600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225</xdr:row>
      <xdr:rowOff>38100</xdr:rowOff>
    </xdr:from>
    <xdr:to>
      <xdr:col>2</xdr:col>
      <xdr:colOff>1704975</xdr:colOff>
      <xdr:row>228</xdr:row>
      <xdr:rowOff>381000</xdr:rowOff>
    </xdr:to>
    <xdr:pic>
      <xdr:nvPicPr>
        <xdr:cNvPr id="39" name="Рисунок 28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467100" y="38833425"/>
          <a:ext cx="14287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257</xdr:row>
      <xdr:rowOff>0</xdr:rowOff>
    </xdr:from>
    <xdr:to>
      <xdr:col>6</xdr:col>
      <xdr:colOff>333375</xdr:colOff>
      <xdr:row>257</xdr:row>
      <xdr:rowOff>304800</xdr:rowOff>
    </xdr:to>
    <xdr:pic>
      <xdr:nvPicPr>
        <xdr:cNvPr id="40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452151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179</xdr:row>
      <xdr:rowOff>66675</xdr:rowOff>
    </xdr:from>
    <xdr:to>
      <xdr:col>2</xdr:col>
      <xdr:colOff>1400175</xdr:colOff>
      <xdr:row>179</xdr:row>
      <xdr:rowOff>1019175</xdr:rowOff>
    </xdr:to>
    <xdr:pic>
      <xdr:nvPicPr>
        <xdr:cNvPr id="41" name="Рисунок 2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876675" y="27212925"/>
          <a:ext cx="714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2047875</xdr:colOff>
      <xdr:row>221</xdr:row>
      <xdr:rowOff>257175</xdr:rowOff>
    </xdr:from>
    <xdr:to>
      <xdr:col>2</xdr:col>
      <xdr:colOff>2047875</xdr:colOff>
      <xdr:row>221</xdr:row>
      <xdr:rowOff>914400</xdr:rowOff>
    </xdr:to>
    <xdr:pic>
      <xdr:nvPicPr>
        <xdr:cNvPr id="42" name="Рисунок 1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238750" y="37861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704850</xdr:colOff>
      <xdr:row>218</xdr:row>
      <xdr:rowOff>38100</xdr:rowOff>
    </xdr:from>
    <xdr:to>
      <xdr:col>2</xdr:col>
      <xdr:colOff>1647825</xdr:colOff>
      <xdr:row>220</xdr:row>
      <xdr:rowOff>514350</xdr:rowOff>
    </xdr:to>
    <xdr:pic>
      <xdr:nvPicPr>
        <xdr:cNvPr id="43" name="Рисунок 19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895725" y="36395025"/>
          <a:ext cx="9429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194</xdr:row>
      <xdr:rowOff>47625</xdr:rowOff>
    </xdr:from>
    <xdr:to>
      <xdr:col>7</xdr:col>
      <xdr:colOff>476250</xdr:colOff>
      <xdr:row>194</xdr:row>
      <xdr:rowOff>438150</xdr:rowOff>
    </xdr:to>
    <xdr:pic>
      <xdr:nvPicPr>
        <xdr:cNvPr id="44" name="Рисунок 2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686675" y="31661100"/>
          <a:ext cx="1276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1</xdr:row>
      <xdr:rowOff>38100</xdr:rowOff>
    </xdr:from>
    <xdr:to>
      <xdr:col>7</xdr:col>
      <xdr:colOff>0</xdr:colOff>
      <xdr:row>1</xdr:row>
      <xdr:rowOff>409575</xdr:rowOff>
    </xdr:to>
    <xdr:pic>
      <xdr:nvPicPr>
        <xdr:cNvPr id="1" name="Рисунок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238125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4</xdr:row>
      <xdr:rowOff>942975</xdr:rowOff>
    </xdr:from>
    <xdr:to>
      <xdr:col>2</xdr:col>
      <xdr:colOff>609600</xdr:colOff>
      <xdr:row>10</xdr:row>
      <xdr:rowOff>95250</xdr:rowOff>
    </xdr:to>
    <xdr:pic>
      <xdr:nvPicPr>
        <xdr:cNvPr id="2" name="Рисунок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1343025"/>
          <a:ext cx="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24</xdr:row>
      <xdr:rowOff>0</xdr:rowOff>
    </xdr:from>
    <xdr:to>
      <xdr:col>7</xdr:col>
      <xdr:colOff>28575</xdr:colOff>
      <xdr:row>85</xdr:row>
      <xdr:rowOff>9525</xdr:rowOff>
    </xdr:to>
    <xdr:pic>
      <xdr:nvPicPr>
        <xdr:cNvPr id="3" name="Рисунок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8886825"/>
          <a:ext cx="1057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56</xdr:row>
      <xdr:rowOff>47625</xdr:rowOff>
    </xdr:from>
    <xdr:to>
      <xdr:col>6</xdr:col>
      <xdr:colOff>733425</xdr:colOff>
      <xdr:row>56</xdr:row>
      <xdr:rowOff>361950</xdr:rowOff>
    </xdr:to>
    <xdr:pic>
      <xdr:nvPicPr>
        <xdr:cNvPr id="4" name="Рисунок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888682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62</xdr:row>
      <xdr:rowOff>942975</xdr:rowOff>
    </xdr:from>
    <xdr:to>
      <xdr:col>2</xdr:col>
      <xdr:colOff>1590675</xdr:colOff>
      <xdr:row>62</xdr:row>
      <xdr:rowOff>942975</xdr:rowOff>
    </xdr:to>
    <xdr:pic>
      <xdr:nvPicPr>
        <xdr:cNvPr id="5" name="Рисунок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888682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63</xdr:row>
      <xdr:rowOff>923925</xdr:rowOff>
    </xdr:from>
    <xdr:to>
      <xdr:col>2</xdr:col>
      <xdr:colOff>1600200</xdr:colOff>
      <xdr:row>63</xdr:row>
      <xdr:rowOff>923925</xdr:rowOff>
    </xdr:to>
    <xdr:pic>
      <xdr:nvPicPr>
        <xdr:cNvPr id="6" name="Рисунок 1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8886825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64</xdr:row>
      <xdr:rowOff>1019175</xdr:rowOff>
    </xdr:from>
    <xdr:to>
      <xdr:col>2</xdr:col>
      <xdr:colOff>1590675</xdr:colOff>
      <xdr:row>64</xdr:row>
      <xdr:rowOff>1019175</xdr:rowOff>
    </xdr:to>
    <xdr:pic>
      <xdr:nvPicPr>
        <xdr:cNvPr id="7" name="Рисунок 1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10025" y="8886825"/>
          <a:ext cx="990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65</xdr:row>
      <xdr:rowOff>28575</xdr:rowOff>
    </xdr:from>
    <xdr:to>
      <xdr:col>6</xdr:col>
      <xdr:colOff>723900</xdr:colOff>
      <xdr:row>84</xdr:row>
      <xdr:rowOff>104775</xdr:rowOff>
    </xdr:to>
    <xdr:pic>
      <xdr:nvPicPr>
        <xdr:cNvPr id="8" name="Рисунок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8886825"/>
          <a:ext cx="904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72</xdr:row>
      <xdr:rowOff>28575</xdr:rowOff>
    </xdr:from>
    <xdr:to>
      <xdr:col>6</xdr:col>
      <xdr:colOff>714375</xdr:colOff>
      <xdr:row>84</xdr:row>
      <xdr:rowOff>104775</xdr:rowOff>
    </xdr:to>
    <xdr:pic>
      <xdr:nvPicPr>
        <xdr:cNvPr id="9" name="Рисунок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88868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742950</xdr:colOff>
      <xdr:row>4</xdr:row>
      <xdr:rowOff>971550</xdr:rowOff>
    </xdr:from>
    <xdr:to>
      <xdr:col>2</xdr:col>
      <xdr:colOff>742950</xdr:colOff>
      <xdr:row>5</xdr:row>
      <xdr:rowOff>0</xdr:rowOff>
    </xdr:to>
    <xdr:pic>
      <xdr:nvPicPr>
        <xdr:cNvPr id="10" name="Рисунок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1343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20</xdr:row>
      <xdr:rowOff>19050</xdr:rowOff>
    </xdr:from>
    <xdr:to>
      <xdr:col>2</xdr:col>
      <xdr:colOff>2076450</xdr:colOff>
      <xdr:row>20</xdr:row>
      <xdr:rowOff>971550</xdr:rowOff>
    </xdr:to>
    <xdr:pic>
      <xdr:nvPicPr>
        <xdr:cNvPr id="11" name="Рисунок 2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43400" y="6219825"/>
          <a:ext cx="1143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11</xdr:row>
      <xdr:rowOff>28575</xdr:rowOff>
    </xdr:from>
    <xdr:to>
      <xdr:col>2</xdr:col>
      <xdr:colOff>1962150</xdr:colOff>
      <xdr:row>13</xdr:row>
      <xdr:rowOff>419100</xdr:rowOff>
    </xdr:to>
    <xdr:pic>
      <xdr:nvPicPr>
        <xdr:cNvPr id="12" name="Рисунок 2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1714500"/>
          <a:ext cx="952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942975</xdr:colOff>
      <xdr:row>14</xdr:row>
      <xdr:rowOff>47625</xdr:rowOff>
    </xdr:from>
    <xdr:to>
      <xdr:col>2</xdr:col>
      <xdr:colOff>2124075</xdr:colOff>
      <xdr:row>16</xdr:row>
      <xdr:rowOff>485775</xdr:rowOff>
    </xdr:to>
    <xdr:pic>
      <xdr:nvPicPr>
        <xdr:cNvPr id="13" name="Рисунок 2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52925" y="3048000"/>
          <a:ext cx="11811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1028700</xdr:colOff>
      <xdr:row>17</xdr:row>
      <xdr:rowOff>76200</xdr:rowOff>
    </xdr:from>
    <xdr:to>
      <xdr:col>2</xdr:col>
      <xdr:colOff>2105025</xdr:colOff>
      <xdr:row>19</xdr:row>
      <xdr:rowOff>485775</xdr:rowOff>
    </xdr:to>
    <xdr:pic>
      <xdr:nvPicPr>
        <xdr:cNvPr id="14" name="Рисунок 2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38650" y="4676775"/>
          <a:ext cx="1076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962025</xdr:colOff>
      <xdr:row>21</xdr:row>
      <xdr:rowOff>47625</xdr:rowOff>
    </xdr:from>
    <xdr:to>
      <xdr:col>2</xdr:col>
      <xdr:colOff>2124075</xdr:colOff>
      <xdr:row>23</xdr:row>
      <xdr:rowOff>571500</xdr:rowOff>
    </xdr:to>
    <xdr:pic>
      <xdr:nvPicPr>
        <xdr:cNvPr id="15" name="Рисунок 2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71975" y="7324725"/>
          <a:ext cx="1162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10</xdr:row>
      <xdr:rowOff>9525</xdr:rowOff>
    </xdr:from>
    <xdr:to>
      <xdr:col>7</xdr:col>
      <xdr:colOff>19050</xdr:colOff>
      <xdr:row>10</xdr:row>
      <xdr:rowOff>314325</xdr:rowOff>
    </xdr:to>
    <xdr:pic>
      <xdr:nvPicPr>
        <xdr:cNvPr id="16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1352550"/>
          <a:ext cx="895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60</xdr:row>
      <xdr:rowOff>38100</xdr:rowOff>
    </xdr:from>
    <xdr:to>
      <xdr:col>6</xdr:col>
      <xdr:colOff>723900</xdr:colOff>
      <xdr:row>84</xdr:row>
      <xdr:rowOff>104775</xdr:rowOff>
    </xdr:to>
    <xdr:pic>
      <xdr:nvPicPr>
        <xdr:cNvPr id="17" name="Рисунок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8886825"/>
          <a:ext cx="904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12</xdr:row>
      <xdr:rowOff>28575</xdr:rowOff>
    </xdr:from>
    <xdr:to>
      <xdr:col>6</xdr:col>
      <xdr:colOff>409575</xdr:colOff>
      <xdr:row>12</xdr:row>
      <xdr:rowOff>314325</xdr:rowOff>
    </xdr:to>
    <xdr:pic>
      <xdr:nvPicPr>
        <xdr:cNvPr id="1" name="Рисунок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478155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800100</xdr:colOff>
      <xdr:row>14</xdr:row>
      <xdr:rowOff>76200</xdr:rowOff>
    </xdr:from>
    <xdr:to>
      <xdr:col>2</xdr:col>
      <xdr:colOff>1590675</xdr:colOff>
      <xdr:row>15</xdr:row>
      <xdr:rowOff>485775</xdr:rowOff>
    </xdr:to>
    <xdr:pic>
      <xdr:nvPicPr>
        <xdr:cNvPr id="2" name="Рисунок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5486400"/>
          <a:ext cx="790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819150</xdr:colOff>
      <xdr:row>16</xdr:row>
      <xdr:rowOff>38100</xdr:rowOff>
    </xdr:from>
    <xdr:to>
      <xdr:col>2</xdr:col>
      <xdr:colOff>1590675</xdr:colOff>
      <xdr:row>17</xdr:row>
      <xdr:rowOff>485775</xdr:rowOff>
    </xdr:to>
    <xdr:pic>
      <xdr:nvPicPr>
        <xdr:cNvPr id="3" name="Рисунок 1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6610350"/>
          <a:ext cx="771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857250</xdr:colOff>
      <xdr:row>18</xdr:row>
      <xdr:rowOff>47625</xdr:rowOff>
    </xdr:from>
    <xdr:to>
      <xdr:col>2</xdr:col>
      <xdr:colOff>1628775</xdr:colOff>
      <xdr:row>19</xdr:row>
      <xdr:rowOff>485775</xdr:rowOff>
    </xdr:to>
    <xdr:pic>
      <xdr:nvPicPr>
        <xdr:cNvPr id="4" name="Рисунок 1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7781925"/>
          <a:ext cx="771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20</xdr:row>
      <xdr:rowOff>47625</xdr:rowOff>
    </xdr:from>
    <xdr:to>
      <xdr:col>2</xdr:col>
      <xdr:colOff>1571625</xdr:colOff>
      <xdr:row>21</xdr:row>
      <xdr:rowOff>466725</xdr:rowOff>
    </xdr:to>
    <xdr:pic>
      <xdr:nvPicPr>
        <xdr:cNvPr id="5" name="Рисунок 1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48150" y="8943975"/>
          <a:ext cx="704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838200</xdr:colOff>
      <xdr:row>22</xdr:row>
      <xdr:rowOff>57150</xdr:rowOff>
    </xdr:from>
    <xdr:to>
      <xdr:col>2</xdr:col>
      <xdr:colOff>1571625</xdr:colOff>
      <xdr:row>23</xdr:row>
      <xdr:rowOff>523875</xdr:rowOff>
    </xdr:to>
    <xdr:pic>
      <xdr:nvPicPr>
        <xdr:cNvPr id="6" name="Рисунок 1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19575" y="10115550"/>
          <a:ext cx="733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9</xdr:row>
      <xdr:rowOff>76200</xdr:rowOff>
    </xdr:from>
    <xdr:to>
      <xdr:col>2</xdr:col>
      <xdr:colOff>1666875</xdr:colOff>
      <xdr:row>9</xdr:row>
      <xdr:rowOff>695325</xdr:rowOff>
    </xdr:to>
    <xdr:pic>
      <xdr:nvPicPr>
        <xdr:cNvPr id="7" name="Рисунок 29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71900" y="2486025"/>
          <a:ext cx="1276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10</xdr:row>
      <xdr:rowOff>19050</xdr:rowOff>
    </xdr:from>
    <xdr:to>
      <xdr:col>2</xdr:col>
      <xdr:colOff>1724025</xdr:colOff>
      <xdr:row>10</xdr:row>
      <xdr:rowOff>676275</xdr:rowOff>
    </xdr:to>
    <xdr:pic>
      <xdr:nvPicPr>
        <xdr:cNvPr id="8" name="Рисунок 29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00475" y="3267075"/>
          <a:ext cx="1304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11</xdr:row>
      <xdr:rowOff>19050</xdr:rowOff>
    </xdr:from>
    <xdr:to>
      <xdr:col>2</xdr:col>
      <xdr:colOff>1714500</xdr:colOff>
      <xdr:row>11</xdr:row>
      <xdr:rowOff>666750</xdr:rowOff>
    </xdr:to>
    <xdr:pic>
      <xdr:nvPicPr>
        <xdr:cNvPr id="9" name="Рисунок 29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71900" y="3962400"/>
          <a:ext cx="1323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</xdr:row>
      <xdr:rowOff>28575</xdr:rowOff>
    </xdr:from>
    <xdr:to>
      <xdr:col>6</xdr:col>
      <xdr:colOff>1019175</xdr:colOff>
      <xdr:row>3</xdr:row>
      <xdr:rowOff>142875</xdr:rowOff>
    </xdr:to>
    <xdr:pic>
      <xdr:nvPicPr>
        <xdr:cNvPr id="10" name="Рисунок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43775" y="504825"/>
          <a:ext cx="933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174</xdr:row>
      <xdr:rowOff>0</xdr:rowOff>
    </xdr:from>
    <xdr:to>
      <xdr:col>6</xdr:col>
      <xdr:colOff>1047750</xdr:colOff>
      <xdr:row>176</xdr:row>
      <xdr:rowOff>85725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448550" y="39795450"/>
          <a:ext cx="857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230</xdr:row>
      <xdr:rowOff>9525</xdr:rowOff>
    </xdr:from>
    <xdr:to>
      <xdr:col>6</xdr:col>
      <xdr:colOff>952500</xdr:colOff>
      <xdr:row>231</xdr:row>
      <xdr:rowOff>104775</xdr:rowOff>
    </xdr:to>
    <xdr:pic>
      <xdr:nvPicPr>
        <xdr:cNvPr id="12" name="Рисунок 1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458075" y="50472975"/>
          <a:ext cx="752475" cy="285750"/>
        </a:xfrm>
        <a:prstGeom prst="rect">
          <a:avLst/>
        </a:prstGeom>
        <a:solidFill>
          <a:srgbClr val="E6E0EC"/>
        </a:solidFill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216</xdr:row>
      <xdr:rowOff>28575</xdr:rowOff>
    </xdr:from>
    <xdr:to>
      <xdr:col>6</xdr:col>
      <xdr:colOff>1038225</xdr:colOff>
      <xdr:row>218</xdr:row>
      <xdr:rowOff>9525</xdr:rowOff>
    </xdr:to>
    <xdr:pic>
      <xdr:nvPicPr>
        <xdr:cNvPr id="13" name="Рисунок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47825025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C5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82.8515625" style="71" customWidth="1"/>
    <col min="2" max="16384" width="9.140625" style="71" customWidth="1"/>
  </cols>
  <sheetData>
    <row r="1" s="65" customFormat="1" ht="15" customHeight="1">
      <c r="A1" s="64"/>
    </row>
    <row r="2" s="65" customFormat="1" ht="15" customHeight="1">
      <c r="A2" s="64"/>
    </row>
    <row r="3" spans="1:3" s="65" customFormat="1" ht="21.75" customHeight="1">
      <c r="A3" s="66"/>
      <c r="C3" s="67"/>
    </row>
    <row r="4" s="65" customFormat="1" ht="12.75" customHeight="1">
      <c r="A4" s="68"/>
    </row>
    <row r="5" s="65" customFormat="1" ht="17.25" customHeight="1">
      <c r="A5" s="69"/>
    </row>
    <row r="6" spans="1:3" s="65" customFormat="1" ht="15.75" customHeight="1">
      <c r="A6" s="69"/>
      <c r="C6" s="67"/>
    </row>
    <row r="7" s="65" customFormat="1" ht="12.75" customHeight="1">
      <c r="A7" s="70"/>
    </row>
    <row r="8" spans="1:2" ht="18">
      <c r="A8" s="86" t="s">
        <v>824</v>
      </c>
      <c r="B8" s="65"/>
    </row>
    <row r="9" spans="1:2" ht="18">
      <c r="A9" s="86" t="s">
        <v>845</v>
      </c>
      <c r="B9" s="65"/>
    </row>
    <row r="10" ht="12.75">
      <c r="A10" s="72"/>
    </row>
    <row r="11" ht="15">
      <c r="A11" s="73" t="s">
        <v>831</v>
      </c>
    </row>
    <row r="12" ht="15">
      <c r="A12" s="74" t="s">
        <v>360</v>
      </c>
    </row>
    <row r="13" ht="15">
      <c r="A13" s="74" t="s">
        <v>836</v>
      </c>
    </row>
    <row r="14" ht="15">
      <c r="A14" s="74" t="s">
        <v>832</v>
      </c>
    </row>
    <row r="15" ht="15">
      <c r="A15" s="74" t="s">
        <v>838</v>
      </c>
    </row>
    <row r="16" ht="15">
      <c r="A16" s="74" t="s">
        <v>452</v>
      </c>
    </row>
    <row r="17" ht="15">
      <c r="A17" s="74" t="s">
        <v>488</v>
      </c>
    </row>
    <row r="18" ht="15">
      <c r="A18" s="74" t="s">
        <v>833</v>
      </c>
    </row>
    <row r="19" ht="15">
      <c r="A19" s="73" t="s">
        <v>826</v>
      </c>
    </row>
    <row r="20" ht="15">
      <c r="A20" s="74" t="s">
        <v>828</v>
      </c>
    </row>
    <row r="21" ht="15">
      <c r="A21" s="74" t="s">
        <v>651</v>
      </c>
    </row>
    <row r="22" ht="15">
      <c r="A22" s="74" t="s">
        <v>829</v>
      </c>
    </row>
    <row r="23" ht="15">
      <c r="A23" s="74" t="s">
        <v>740</v>
      </c>
    </row>
    <row r="24" spans="1:2" ht="15" customHeight="1">
      <c r="A24" s="74" t="s">
        <v>761</v>
      </c>
      <c r="B24" s="75"/>
    </row>
    <row r="25" ht="15">
      <c r="A25" s="74" t="s">
        <v>830</v>
      </c>
    </row>
    <row r="26" ht="15">
      <c r="A26" s="74" t="s">
        <v>782</v>
      </c>
    </row>
    <row r="27" ht="15">
      <c r="A27" s="73" t="s">
        <v>834</v>
      </c>
    </row>
    <row r="28" ht="15">
      <c r="A28" s="74" t="s">
        <v>839</v>
      </c>
    </row>
    <row r="29" ht="15">
      <c r="A29" s="74" t="s">
        <v>723</v>
      </c>
    </row>
    <row r="30" ht="15">
      <c r="A30" s="74" t="s">
        <v>724</v>
      </c>
    </row>
    <row r="31" ht="15">
      <c r="A31" s="74" t="s">
        <v>725</v>
      </c>
    </row>
    <row r="32" ht="15">
      <c r="A32" s="74" t="s">
        <v>840</v>
      </c>
    </row>
    <row r="33" ht="15">
      <c r="A33" s="74" t="s">
        <v>731</v>
      </c>
    </row>
    <row r="34" ht="15">
      <c r="A34" s="74" t="s">
        <v>841</v>
      </c>
    </row>
    <row r="35" ht="15">
      <c r="A35" s="74" t="s">
        <v>842</v>
      </c>
    </row>
    <row r="36" ht="15">
      <c r="A36" s="74" t="s">
        <v>744</v>
      </c>
    </row>
    <row r="37" ht="15">
      <c r="A37" s="74" t="s">
        <v>809</v>
      </c>
    </row>
    <row r="38" ht="15">
      <c r="A38" s="74" t="s">
        <v>820</v>
      </c>
    </row>
    <row r="39" ht="15.75" customHeight="1">
      <c r="A39" s="74"/>
    </row>
    <row r="40" ht="15">
      <c r="A40" s="73" t="s">
        <v>835</v>
      </c>
    </row>
    <row r="41" ht="15">
      <c r="A41" s="74" t="s">
        <v>726</v>
      </c>
    </row>
    <row r="42" ht="15">
      <c r="A42" s="74" t="s">
        <v>843</v>
      </c>
    </row>
    <row r="43" ht="15">
      <c r="A43" s="74" t="s">
        <v>844</v>
      </c>
    </row>
    <row r="44" ht="15">
      <c r="A44" s="74" t="s">
        <v>727</v>
      </c>
    </row>
    <row r="45" ht="15">
      <c r="A45" s="74" t="s">
        <v>728</v>
      </c>
    </row>
    <row r="46" ht="15">
      <c r="A46" s="74" t="s">
        <v>730</v>
      </c>
    </row>
    <row r="47" ht="15">
      <c r="A47" s="74" t="s">
        <v>846</v>
      </c>
    </row>
    <row r="48" ht="12.75">
      <c r="A48" s="76"/>
    </row>
    <row r="50" ht="15.75">
      <c r="A50" s="77" t="s">
        <v>825</v>
      </c>
    </row>
  </sheetData>
  <sheetProtection/>
  <hyperlinks>
    <hyperlink ref="A27" location="'Все для выращивания'!A1" display="Все для выращивания"/>
    <hyperlink ref="A19" location="Хранение!A1" display="Хранение"/>
    <hyperlink ref="A40" location="'Сад на балконе'!A1" display="Сад на балконе"/>
    <hyperlink ref="A20" location="Хранение!A6" display="Короба пластиковые, тканевые, картонные складные"/>
    <hyperlink ref="A21" location="Хранение!A32" display="Вакуумные пакеты"/>
    <hyperlink ref="A22" location="Хранение!A65" display="Чехлы для одежды, короба, кофры из нетканого материала"/>
    <hyperlink ref="A23" location="Хранение!A72" display="Разделители для ящиков"/>
    <hyperlink ref="A24" location="Хранение!A78" display="Короба для обуви"/>
    <hyperlink ref="A25" location="Хранение!A84" display="Комоды пластиковые"/>
    <hyperlink ref="A26" location="Хранение!A92" display="Подставки для обуви, чехлы для сумок"/>
    <hyperlink ref="A12" location="Корзины!A3" display="Корзины плетеные"/>
    <hyperlink ref="A13" location="Корзины!A164" display="Корзины с игрушкой"/>
    <hyperlink ref="A14" location="Корзины!A215" display="Корзины бамбуковые"/>
    <hyperlink ref="A15" location="Корзины!A277" display="Корзины веревочные "/>
    <hyperlink ref="A16" location="Корзины!A297" display="Корзины тканевые"/>
    <hyperlink ref="A17" location="Корзины!A363" display="Корзины пластиковые"/>
    <hyperlink ref="A18" location="Корзины!A401" display="Корзины подарочные"/>
    <hyperlink ref="A41" location="'Предметы мебели'!A1" display="Мебель для дома"/>
    <hyperlink ref="A42" location="'Предметы мебели'!A54" display="Ширмы"/>
    <hyperlink ref="A43" location="'Предметы мебели'!A60" display="Полки"/>
    <hyperlink ref="A44" location="'Предметы мебели'!A76" display="Мебель с плетеными корзинами"/>
    <hyperlink ref="A45" location="'Предметы мебели'!A83" display="Сундуки и пуфы"/>
    <hyperlink ref="A46" location="'Предметы мебели'!A129" display="Зеркала с секциями для хранения аксессуаров"/>
    <hyperlink ref="A47" location="'Предметы мебели'!A139" display="Смебель со стеклом"/>
  </hyperlink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63"/>
  <sheetViews>
    <sheetView zoomScalePageLayoutView="0" workbookViewId="0" topLeftCell="A1">
      <selection activeCell="H1" sqref="H1:J16384"/>
    </sheetView>
  </sheetViews>
  <sheetFormatPr defaultColWidth="28.8515625" defaultRowHeight="15"/>
  <cols>
    <col min="1" max="1" width="11.421875" style="0" customWidth="1"/>
    <col min="2" max="2" width="36.421875" style="0" customWidth="1"/>
    <col min="3" max="3" width="30.7109375" style="0" customWidth="1"/>
    <col min="4" max="4" width="16.28125" style="0" customWidth="1"/>
    <col min="5" max="5" width="10.00390625" style="0" customWidth="1"/>
    <col min="6" max="6" width="12.00390625" style="155" customWidth="1"/>
    <col min="7" max="8" width="10.421875" style="133" customWidth="1"/>
    <col min="9" max="9" width="13.421875" style="0" customWidth="1"/>
    <col min="10" max="10" width="22.00390625" style="0" customWidth="1"/>
    <col min="11" max="11" width="12.28125" style="0" customWidth="1"/>
  </cols>
  <sheetData>
    <row r="2" ht="15.75" thickBot="1"/>
    <row r="3" spans="1:8" ht="39" customHeight="1" thickBot="1">
      <c r="A3" s="412" t="s">
        <v>97</v>
      </c>
      <c r="B3" s="413"/>
      <c r="C3" s="413"/>
      <c r="D3" s="18"/>
      <c r="E3" s="18"/>
      <c r="F3" s="126"/>
      <c r="G3" s="134"/>
      <c r="H3" s="377"/>
    </row>
    <row r="4" spans="1:10" ht="36">
      <c r="A4" s="1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124" t="s">
        <v>5</v>
      </c>
      <c r="G4" s="135" t="s">
        <v>6</v>
      </c>
      <c r="H4" s="379" t="s">
        <v>866</v>
      </c>
      <c r="I4" s="293" t="s">
        <v>863</v>
      </c>
      <c r="J4" s="294" t="s">
        <v>864</v>
      </c>
    </row>
    <row r="5" spans="1:10" ht="30" customHeight="1" hidden="1">
      <c r="A5" s="56" t="s">
        <v>7</v>
      </c>
      <c r="B5" s="57" t="s">
        <v>8</v>
      </c>
      <c r="C5" s="467"/>
      <c r="D5" s="58" t="s">
        <v>9</v>
      </c>
      <c r="E5" s="467" t="s">
        <v>10</v>
      </c>
      <c r="F5" s="127">
        <v>1997.6</v>
      </c>
      <c r="G5" s="136">
        <f>F5/1.18</f>
        <v>1692.8813559322034</v>
      </c>
      <c r="H5" s="380"/>
      <c r="I5" s="295">
        <v>310</v>
      </c>
      <c r="J5" s="296"/>
    </row>
    <row r="6" spans="1:10" ht="30" customHeight="1" hidden="1">
      <c r="A6" s="87" t="s">
        <v>11</v>
      </c>
      <c r="B6" s="59" t="s">
        <v>12</v>
      </c>
      <c r="C6" s="429"/>
      <c r="D6" s="60" t="s">
        <v>13</v>
      </c>
      <c r="E6" s="429"/>
      <c r="F6" s="128">
        <v>1592.8000000000002</v>
      </c>
      <c r="G6" s="137">
        <f aca="true" t="shared" si="0" ref="G6:G37">F6/1.18</f>
        <v>1349.8305084745764</v>
      </c>
      <c r="H6" s="381"/>
      <c r="I6" s="295">
        <v>207</v>
      </c>
      <c r="J6" s="296"/>
    </row>
    <row r="7" spans="1:10" ht="30" customHeight="1" hidden="1">
      <c r="A7" s="88" t="s">
        <v>14</v>
      </c>
      <c r="B7" s="59" t="s">
        <v>15</v>
      </c>
      <c r="C7" s="429"/>
      <c r="D7" s="60" t="s">
        <v>16</v>
      </c>
      <c r="E7" s="429"/>
      <c r="F7" s="128">
        <v>633.6</v>
      </c>
      <c r="G7" s="138">
        <f t="shared" si="0"/>
        <v>536.949152542373</v>
      </c>
      <c r="H7" s="382"/>
      <c r="I7" s="295">
        <v>161</v>
      </c>
      <c r="J7" s="296"/>
    </row>
    <row r="8" spans="1:10" ht="30" customHeight="1" hidden="1">
      <c r="A8" s="87" t="s">
        <v>17</v>
      </c>
      <c r="B8" s="11" t="s">
        <v>18</v>
      </c>
      <c r="C8" s="429"/>
      <c r="D8" s="60" t="s">
        <v>9</v>
      </c>
      <c r="E8" s="429" t="s">
        <v>10</v>
      </c>
      <c r="F8" s="128">
        <v>1997.6000000000001</v>
      </c>
      <c r="G8" s="138">
        <f t="shared" si="0"/>
        <v>1692.8813559322036</v>
      </c>
      <c r="H8" s="382"/>
      <c r="I8" s="295">
        <v>277</v>
      </c>
      <c r="J8" s="296"/>
    </row>
    <row r="9" spans="1:10" ht="30" customHeight="1" hidden="1">
      <c r="A9" s="87" t="s">
        <v>19</v>
      </c>
      <c r="B9" s="11" t="s">
        <v>20</v>
      </c>
      <c r="C9" s="429"/>
      <c r="D9" s="60" t="s">
        <v>13</v>
      </c>
      <c r="E9" s="429"/>
      <c r="F9" s="128">
        <v>1592.8000000000002</v>
      </c>
      <c r="G9" s="138">
        <f t="shared" si="0"/>
        <v>1349.8305084745764</v>
      </c>
      <c r="H9" s="382"/>
      <c r="I9" s="295">
        <v>214</v>
      </c>
      <c r="J9" s="296"/>
    </row>
    <row r="10" spans="1:10" ht="30" customHeight="1" hidden="1">
      <c r="A10" s="88" t="s">
        <v>21</v>
      </c>
      <c r="B10" s="11" t="s">
        <v>22</v>
      </c>
      <c r="C10" s="429"/>
      <c r="D10" s="60" t="s">
        <v>16</v>
      </c>
      <c r="E10" s="429"/>
      <c r="F10" s="128">
        <v>633.6</v>
      </c>
      <c r="G10" s="138">
        <f t="shared" si="0"/>
        <v>536.949152542373</v>
      </c>
      <c r="H10" s="382"/>
      <c r="I10" s="295">
        <v>41</v>
      </c>
      <c r="J10" s="296"/>
    </row>
    <row r="11" spans="1:10" ht="30" customHeight="1" hidden="1">
      <c r="A11" s="87" t="s">
        <v>23</v>
      </c>
      <c r="B11" s="11" t="s">
        <v>24</v>
      </c>
      <c r="C11" s="429"/>
      <c r="D11" s="60" t="s">
        <v>25</v>
      </c>
      <c r="E11" s="429" t="s">
        <v>10</v>
      </c>
      <c r="F11" s="128">
        <v>1997.6000000000001</v>
      </c>
      <c r="G11" s="138">
        <f t="shared" si="0"/>
        <v>1692.8813559322036</v>
      </c>
      <c r="H11" s="382"/>
      <c r="I11" s="295">
        <v>267</v>
      </c>
      <c r="J11" s="296"/>
    </row>
    <row r="12" spans="1:10" ht="30" customHeight="1" hidden="1">
      <c r="A12" s="87" t="s">
        <v>26</v>
      </c>
      <c r="B12" s="11" t="s">
        <v>27</v>
      </c>
      <c r="C12" s="429"/>
      <c r="D12" s="60" t="s">
        <v>28</v>
      </c>
      <c r="E12" s="429"/>
      <c r="F12" s="128">
        <v>1592.8000000000002</v>
      </c>
      <c r="G12" s="138">
        <f t="shared" si="0"/>
        <v>1349.8305084745764</v>
      </c>
      <c r="H12" s="382"/>
      <c r="I12" s="295">
        <v>194</v>
      </c>
      <c r="J12" s="296"/>
    </row>
    <row r="13" spans="1:10" ht="30" customHeight="1" hidden="1">
      <c r="A13" s="88" t="s">
        <v>29</v>
      </c>
      <c r="B13" s="11" t="s">
        <v>30</v>
      </c>
      <c r="C13" s="429"/>
      <c r="D13" s="60" t="s">
        <v>31</v>
      </c>
      <c r="E13" s="429"/>
      <c r="F13" s="128">
        <v>633.6</v>
      </c>
      <c r="G13" s="138">
        <f t="shared" si="0"/>
        <v>536.949152542373</v>
      </c>
      <c r="H13" s="382"/>
      <c r="I13" s="295">
        <v>64</v>
      </c>
      <c r="J13" s="296"/>
    </row>
    <row r="14" spans="1:10" ht="30" customHeight="1" hidden="1">
      <c r="A14" s="87" t="s">
        <v>32</v>
      </c>
      <c r="B14" s="11" t="s">
        <v>33</v>
      </c>
      <c r="C14" s="429"/>
      <c r="D14" s="60" t="s">
        <v>9</v>
      </c>
      <c r="E14" s="429" t="s">
        <v>10</v>
      </c>
      <c r="F14" s="128">
        <v>1997.6000000000001</v>
      </c>
      <c r="G14" s="138">
        <f t="shared" si="0"/>
        <v>1692.8813559322036</v>
      </c>
      <c r="H14" s="382"/>
      <c r="I14" s="295">
        <v>328</v>
      </c>
      <c r="J14" s="296"/>
    </row>
    <row r="15" spans="1:10" ht="30" customHeight="1" hidden="1">
      <c r="A15" s="87" t="s">
        <v>34</v>
      </c>
      <c r="B15" s="11" t="s">
        <v>35</v>
      </c>
      <c r="C15" s="429"/>
      <c r="D15" s="60" t="s">
        <v>13</v>
      </c>
      <c r="E15" s="429"/>
      <c r="F15" s="128">
        <v>1592.8000000000002</v>
      </c>
      <c r="G15" s="138">
        <f t="shared" si="0"/>
        <v>1349.8305084745764</v>
      </c>
      <c r="H15" s="382"/>
      <c r="I15" s="295">
        <v>99</v>
      </c>
      <c r="J15" s="296"/>
    </row>
    <row r="16" spans="1:10" ht="30" customHeight="1" hidden="1">
      <c r="A16" s="88" t="s">
        <v>36</v>
      </c>
      <c r="B16" s="11" t="s">
        <v>37</v>
      </c>
      <c r="C16" s="429"/>
      <c r="D16" s="60" t="s">
        <v>16</v>
      </c>
      <c r="E16" s="429"/>
      <c r="F16" s="128">
        <v>633.6</v>
      </c>
      <c r="G16" s="138">
        <f t="shared" si="0"/>
        <v>536.949152542373</v>
      </c>
      <c r="H16" s="382"/>
      <c r="I16" s="295" t="s">
        <v>865</v>
      </c>
      <c r="J16" s="296"/>
    </row>
    <row r="17" spans="1:10" ht="30" customHeight="1" hidden="1">
      <c r="A17" s="87" t="s">
        <v>38</v>
      </c>
      <c r="B17" s="11" t="s">
        <v>39</v>
      </c>
      <c r="C17" s="429"/>
      <c r="D17" s="60" t="s">
        <v>40</v>
      </c>
      <c r="E17" s="429" t="s">
        <v>10</v>
      </c>
      <c r="F17" s="128">
        <v>1997.6000000000001</v>
      </c>
      <c r="G17" s="138">
        <f t="shared" si="0"/>
        <v>1692.8813559322036</v>
      </c>
      <c r="H17" s="382"/>
      <c r="I17" s="295">
        <v>430</v>
      </c>
      <c r="J17" s="296"/>
    </row>
    <row r="18" spans="1:10" ht="30" customHeight="1" hidden="1">
      <c r="A18" s="87" t="s">
        <v>41</v>
      </c>
      <c r="B18" s="11" t="s">
        <v>42</v>
      </c>
      <c r="C18" s="429"/>
      <c r="D18" s="60" t="s">
        <v>28</v>
      </c>
      <c r="E18" s="429"/>
      <c r="F18" s="128">
        <v>1592.8000000000002</v>
      </c>
      <c r="G18" s="138">
        <f t="shared" si="0"/>
        <v>1349.8305084745764</v>
      </c>
      <c r="H18" s="382"/>
      <c r="I18" s="295">
        <v>194</v>
      </c>
      <c r="J18" s="296"/>
    </row>
    <row r="19" spans="1:10" ht="30" customHeight="1" hidden="1">
      <c r="A19" s="88" t="s">
        <v>43</v>
      </c>
      <c r="B19" s="11" t="s">
        <v>44</v>
      </c>
      <c r="C19" s="429"/>
      <c r="D19" s="60" t="s">
        <v>45</v>
      </c>
      <c r="E19" s="429"/>
      <c r="F19" s="128">
        <v>633.6</v>
      </c>
      <c r="G19" s="138">
        <f t="shared" si="0"/>
        <v>536.949152542373</v>
      </c>
      <c r="H19" s="382"/>
      <c r="I19" s="295">
        <v>1</v>
      </c>
      <c r="J19" s="296"/>
    </row>
    <row r="20" spans="1:10" ht="40.5" customHeight="1" hidden="1">
      <c r="A20" s="87" t="s">
        <v>46</v>
      </c>
      <c r="B20" s="11" t="s">
        <v>47</v>
      </c>
      <c r="C20" s="420"/>
      <c r="D20" s="11" t="s">
        <v>48</v>
      </c>
      <c r="E20" s="422" t="s">
        <v>10</v>
      </c>
      <c r="F20" s="128">
        <v>1751.2</v>
      </c>
      <c r="G20" s="138">
        <f t="shared" si="0"/>
        <v>1484.0677966101696</v>
      </c>
      <c r="H20" s="382"/>
      <c r="I20" s="295">
        <v>835</v>
      </c>
      <c r="J20" s="296"/>
    </row>
    <row r="21" spans="1:10" ht="40.5" customHeight="1" hidden="1">
      <c r="A21" s="87" t="s">
        <v>49</v>
      </c>
      <c r="B21" s="11" t="s">
        <v>50</v>
      </c>
      <c r="C21" s="466"/>
      <c r="D21" s="11" t="s">
        <v>51</v>
      </c>
      <c r="E21" s="422"/>
      <c r="F21" s="128">
        <v>1320</v>
      </c>
      <c r="G21" s="138">
        <f t="shared" si="0"/>
        <v>1118.6440677966102</v>
      </c>
      <c r="H21" s="382"/>
      <c r="I21" s="295" t="s">
        <v>865</v>
      </c>
      <c r="J21" s="296"/>
    </row>
    <row r="22" spans="1:10" ht="22.5" customHeight="1" hidden="1">
      <c r="A22" s="87" t="s">
        <v>52</v>
      </c>
      <c r="B22" s="11" t="s">
        <v>53</v>
      </c>
      <c r="C22" s="422"/>
      <c r="D22" s="11" t="s">
        <v>54</v>
      </c>
      <c r="E22" s="422"/>
      <c r="F22" s="128">
        <v>1056</v>
      </c>
      <c r="G22" s="138">
        <f t="shared" si="0"/>
        <v>894.9152542372882</v>
      </c>
      <c r="H22" s="382"/>
      <c r="I22" s="295" t="s">
        <v>865</v>
      </c>
      <c r="J22" s="296"/>
    </row>
    <row r="23" spans="1:10" ht="27" customHeight="1" hidden="1">
      <c r="A23" s="87" t="s">
        <v>55</v>
      </c>
      <c r="B23" s="11" t="s">
        <v>56</v>
      </c>
      <c r="C23" s="420"/>
      <c r="D23" s="11" t="s">
        <v>57</v>
      </c>
      <c r="E23" s="422"/>
      <c r="F23" s="128">
        <v>792</v>
      </c>
      <c r="G23" s="138">
        <f t="shared" si="0"/>
        <v>671.1864406779662</v>
      </c>
      <c r="H23" s="382"/>
      <c r="I23" s="295" t="s">
        <v>865</v>
      </c>
      <c r="J23" s="296"/>
    </row>
    <row r="24" spans="1:10" ht="24" customHeight="1" hidden="1">
      <c r="A24" s="87" t="s">
        <v>58</v>
      </c>
      <c r="B24" s="11" t="s">
        <v>59</v>
      </c>
      <c r="C24" s="466"/>
      <c r="D24" s="11" t="s">
        <v>60</v>
      </c>
      <c r="E24" s="422"/>
      <c r="F24" s="128">
        <v>480</v>
      </c>
      <c r="G24" s="138">
        <f t="shared" si="0"/>
        <v>406.77966101694915</v>
      </c>
      <c r="H24" s="382"/>
      <c r="I24" s="295" t="s">
        <v>865</v>
      </c>
      <c r="J24" s="296"/>
    </row>
    <row r="25" spans="1:10" ht="51.75" customHeight="1" hidden="1">
      <c r="A25" s="87" t="s">
        <v>61</v>
      </c>
      <c r="B25" s="78" t="s">
        <v>62</v>
      </c>
      <c r="C25" s="409"/>
      <c r="D25" s="46" t="s">
        <v>63</v>
      </c>
      <c r="E25" s="409" t="s">
        <v>10</v>
      </c>
      <c r="F25" s="257">
        <v>2136</v>
      </c>
      <c r="G25" s="258">
        <f t="shared" si="0"/>
        <v>1810.1694915254238</v>
      </c>
      <c r="H25" s="382"/>
      <c r="I25" s="295">
        <v>44</v>
      </c>
      <c r="J25" s="296"/>
    </row>
    <row r="26" spans="1:10" ht="44.25" customHeight="1" hidden="1">
      <c r="A26" s="87" t="s">
        <v>64</v>
      </c>
      <c r="B26" s="78" t="s">
        <v>65</v>
      </c>
      <c r="C26" s="409"/>
      <c r="D26" s="46" t="s">
        <v>66</v>
      </c>
      <c r="E26" s="409"/>
      <c r="F26" s="128">
        <v>1795.2</v>
      </c>
      <c r="G26" s="138">
        <f t="shared" si="0"/>
        <v>1521.35593220339</v>
      </c>
      <c r="H26" s="382"/>
      <c r="I26" s="295">
        <v>40</v>
      </c>
      <c r="J26" s="296"/>
    </row>
    <row r="27" spans="1:10" ht="27.75" customHeight="1" hidden="1">
      <c r="A27" s="87" t="s">
        <v>67</v>
      </c>
      <c r="B27" s="78" t="s">
        <v>68</v>
      </c>
      <c r="C27" s="409"/>
      <c r="D27" s="46" t="s">
        <v>69</v>
      </c>
      <c r="E27" s="409" t="s">
        <v>10</v>
      </c>
      <c r="F27" s="128">
        <v>1936</v>
      </c>
      <c r="G27" s="138">
        <f t="shared" si="0"/>
        <v>1640.677966101695</v>
      </c>
      <c r="H27" s="382"/>
      <c r="I27" s="295">
        <v>244</v>
      </c>
      <c r="J27" s="296"/>
    </row>
    <row r="28" spans="1:10" ht="27" customHeight="1" hidden="1">
      <c r="A28" s="87" t="s">
        <v>70</v>
      </c>
      <c r="B28" s="78" t="s">
        <v>71</v>
      </c>
      <c r="C28" s="409"/>
      <c r="D28" s="46" t="s">
        <v>72</v>
      </c>
      <c r="E28" s="409"/>
      <c r="F28" s="128">
        <v>1464</v>
      </c>
      <c r="G28" s="138">
        <f t="shared" si="0"/>
        <v>1240.677966101695</v>
      </c>
      <c r="H28" s="382"/>
      <c r="I28" s="295" t="s">
        <v>865</v>
      </c>
      <c r="J28" s="296"/>
    </row>
    <row r="29" spans="1:10" ht="33" customHeight="1" hidden="1">
      <c r="A29" s="88" t="s">
        <v>73</v>
      </c>
      <c r="B29" s="78" t="s">
        <v>74</v>
      </c>
      <c r="C29" s="409"/>
      <c r="D29" s="46" t="s">
        <v>75</v>
      </c>
      <c r="E29" s="409"/>
      <c r="F29" s="128">
        <v>576</v>
      </c>
      <c r="G29" s="138">
        <f t="shared" si="0"/>
        <v>488.135593220339</v>
      </c>
      <c r="H29" s="382"/>
      <c r="I29" s="295" t="s">
        <v>865</v>
      </c>
      <c r="J29" s="296"/>
    </row>
    <row r="30" spans="1:10" ht="74.25" customHeight="1" hidden="1">
      <c r="A30" s="89" t="s">
        <v>76</v>
      </c>
      <c r="B30" s="61" t="s">
        <v>77</v>
      </c>
      <c r="C30" s="78"/>
      <c r="D30" s="11" t="s">
        <v>78</v>
      </c>
      <c r="E30" s="409" t="s">
        <v>10</v>
      </c>
      <c r="F30" s="128">
        <v>2136</v>
      </c>
      <c r="G30" s="138">
        <f t="shared" si="0"/>
        <v>1810.1694915254238</v>
      </c>
      <c r="H30" s="382"/>
      <c r="I30" s="295">
        <v>142</v>
      </c>
      <c r="J30" s="296"/>
    </row>
    <row r="31" spans="1:10" ht="24" customHeight="1" hidden="1">
      <c r="A31" s="89" t="s">
        <v>81</v>
      </c>
      <c r="B31" s="61" t="s">
        <v>82</v>
      </c>
      <c r="C31" s="409"/>
      <c r="D31" s="11" t="s">
        <v>83</v>
      </c>
      <c r="E31" s="409"/>
      <c r="F31" s="128">
        <v>848</v>
      </c>
      <c r="G31" s="138">
        <f t="shared" si="0"/>
        <v>718.6440677966102</v>
      </c>
      <c r="H31" s="382"/>
      <c r="I31" s="295">
        <v>2</v>
      </c>
      <c r="J31" s="296"/>
    </row>
    <row r="32" spans="1:10" ht="26.25" customHeight="1" hidden="1">
      <c r="A32" s="89" t="s">
        <v>84</v>
      </c>
      <c r="B32" s="61" t="s">
        <v>85</v>
      </c>
      <c r="C32" s="409"/>
      <c r="D32" s="11" t="s">
        <v>86</v>
      </c>
      <c r="E32" s="409"/>
      <c r="F32" s="128">
        <v>704</v>
      </c>
      <c r="G32" s="138">
        <f t="shared" si="0"/>
        <v>596.6101694915254</v>
      </c>
      <c r="H32" s="382"/>
      <c r="I32" s="295">
        <v>2</v>
      </c>
      <c r="J32" s="296"/>
    </row>
    <row r="33" spans="1:10" ht="22.5" customHeight="1" hidden="1">
      <c r="A33" s="89" t="s">
        <v>87</v>
      </c>
      <c r="B33" s="61" t="s">
        <v>88</v>
      </c>
      <c r="C33" s="409"/>
      <c r="D33" s="11" t="s">
        <v>89</v>
      </c>
      <c r="E33" s="409"/>
      <c r="F33" s="128">
        <v>480</v>
      </c>
      <c r="G33" s="138">
        <f t="shared" si="0"/>
        <v>406.77966101694915</v>
      </c>
      <c r="H33" s="382"/>
      <c r="I33" s="295" t="s">
        <v>865</v>
      </c>
      <c r="J33" s="296"/>
    </row>
    <row r="34" spans="1:10" ht="39" customHeight="1" hidden="1">
      <c r="A34" s="90" t="s">
        <v>90</v>
      </c>
      <c r="B34" s="61" t="s">
        <v>91</v>
      </c>
      <c r="C34" s="409"/>
      <c r="D34" s="11" t="s">
        <v>78</v>
      </c>
      <c r="E34" s="409" t="s">
        <v>10</v>
      </c>
      <c r="F34" s="128">
        <v>2136</v>
      </c>
      <c r="G34" s="91">
        <f t="shared" si="0"/>
        <v>1810.1694915254238</v>
      </c>
      <c r="H34" s="383"/>
      <c r="I34" s="295">
        <v>92</v>
      </c>
      <c r="J34" s="296"/>
    </row>
    <row r="35" spans="1:10" ht="37.5" customHeight="1" hidden="1">
      <c r="A35" s="90" t="s">
        <v>92</v>
      </c>
      <c r="B35" s="61" t="s">
        <v>93</v>
      </c>
      <c r="C35" s="409"/>
      <c r="D35" s="11" t="s">
        <v>80</v>
      </c>
      <c r="E35" s="409"/>
      <c r="F35" s="128">
        <v>1792</v>
      </c>
      <c r="G35" s="91">
        <f t="shared" si="0"/>
        <v>1518.6440677966102</v>
      </c>
      <c r="H35" s="383"/>
      <c r="I35" s="295">
        <v>161</v>
      </c>
      <c r="J35" s="296"/>
    </row>
    <row r="36" spans="1:10" ht="85.5" customHeight="1" hidden="1">
      <c r="A36" s="90" t="s">
        <v>94</v>
      </c>
      <c r="B36" s="61" t="s">
        <v>95</v>
      </c>
      <c r="C36" s="78"/>
      <c r="D36" s="46" t="s">
        <v>96</v>
      </c>
      <c r="E36" s="78" t="s">
        <v>10</v>
      </c>
      <c r="F36" s="128">
        <v>896</v>
      </c>
      <c r="G36" s="138">
        <f t="shared" si="0"/>
        <v>759.3220338983051</v>
      </c>
      <c r="H36" s="382"/>
      <c r="I36" s="295">
        <v>1</v>
      </c>
      <c r="J36" s="296"/>
    </row>
    <row r="37" spans="1:10" ht="63.75" customHeight="1" hidden="1">
      <c r="A37" s="85" t="s">
        <v>810</v>
      </c>
      <c r="B37" s="37" t="s">
        <v>811</v>
      </c>
      <c r="C37" s="79"/>
      <c r="D37" s="92" t="s">
        <v>817</v>
      </c>
      <c r="E37" s="93" t="s">
        <v>816</v>
      </c>
      <c r="F37" s="129">
        <v>158</v>
      </c>
      <c r="G37" s="139">
        <f t="shared" si="0"/>
        <v>133.89830508474577</v>
      </c>
      <c r="H37" s="383"/>
      <c r="I37" s="295" t="s">
        <v>865</v>
      </c>
      <c r="J37" s="296"/>
    </row>
    <row r="38" spans="1:10" ht="90" customHeight="1" hidden="1">
      <c r="A38" s="85" t="s">
        <v>847</v>
      </c>
      <c r="B38" s="37" t="s">
        <v>848</v>
      </c>
      <c r="C38" s="94"/>
      <c r="D38" s="46" t="s">
        <v>818</v>
      </c>
      <c r="E38" s="46" t="s">
        <v>10</v>
      </c>
      <c r="F38" s="130">
        <v>98</v>
      </c>
      <c r="G38" s="139">
        <v>83.05084745762713</v>
      </c>
      <c r="H38" s="383"/>
      <c r="I38" s="295">
        <v>115</v>
      </c>
      <c r="J38" s="296"/>
    </row>
    <row r="39" spans="1:12" s="304" customFormat="1" ht="26.25" customHeight="1">
      <c r="A39" s="361" t="s">
        <v>361</v>
      </c>
      <c r="B39" s="363" t="s">
        <v>362</v>
      </c>
      <c r="C39" s="460"/>
      <c r="D39" s="364" t="s">
        <v>363</v>
      </c>
      <c r="E39" s="364" t="s">
        <v>364</v>
      </c>
      <c r="F39" s="350">
        <v>462.00000000000006</v>
      </c>
      <c r="G39" s="359">
        <f aca="true" t="shared" si="1" ref="G39:G56">F39/1.18</f>
        <v>391.5254237288136</v>
      </c>
      <c r="H39" s="382">
        <v>350</v>
      </c>
      <c r="I39" s="303">
        <v>748</v>
      </c>
      <c r="J39" s="296"/>
      <c r="K39" s="378"/>
      <c r="L39" s="378"/>
    </row>
    <row r="40" spans="1:12" s="304" customFormat="1" ht="30.75" customHeight="1">
      <c r="A40" s="361" t="s">
        <v>365</v>
      </c>
      <c r="B40" s="363" t="s">
        <v>366</v>
      </c>
      <c r="C40" s="460"/>
      <c r="D40" s="364" t="s">
        <v>367</v>
      </c>
      <c r="E40" s="364" t="s">
        <v>364</v>
      </c>
      <c r="F40" s="350">
        <v>396</v>
      </c>
      <c r="G40" s="359">
        <f t="shared" si="1"/>
        <v>335.5932203389831</v>
      </c>
      <c r="H40" s="382">
        <v>270</v>
      </c>
      <c r="I40" s="303">
        <v>319</v>
      </c>
      <c r="J40" s="296"/>
      <c r="K40" s="378"/>
      <c r="L40" s="378"/>
    </row>
    <row r="41" spans="1:12" ht="26.25" customHeight="1" hidden="1">
      <c r="A41" s="95" t="s">
        <v>368</v>
      </c>
      <c r="B41" s="45" t="s">
        <v>369</v>
      </c>
      <c r="C41" s="460"/>
      <c r="D41" s="46" t="s">
        <v>370</v>
      </c>
      <c r="E41" s="46" t="s">
        <v>364</v>
      </c>
      <c r="F41" s="128">
        <v>330</v>
      </c>
      <c r="G41" s="138">
        <f t="shared" si="1"/>
        <v>279.66101694915255</v>
      </c>
      <c r="H41" s="382"/>
      <c r="I41" s="295" t="s">
        <v>865</v>
      </c>
      <c r="J41" s="296"/>
      <c r="K41" s="378"/>
      <c r="L41" s="378"/>
    </row>
    <row r="42" spans="1:12" ht="67.5" customHeight="1" hidden="1">
      <c r="A42" s="95" t="s">
        <v>371</v>
      </c>
      <c r="B42" s="45" t="s">
        <v>372</v>
      </c>
      <c r="C42" s="291"/>
      <c r="D42" s="46" t="s">
        <v>363</v>
      </c>
      <c r="E42" s="46" t="s">
        <v>364</v>
      </c>
      <c r="F42" s="128">
        <v>462.00000000000006</v>
      </c>
      <c r="G42" s="138">
        <f t="shared" si="1"/>
        <v>391.5254237288136</v>
      </c>
      <c r="H42" s="382"/>
      <c r="I42" s="295">
        <v>761</v>
      </c>
      <c r="J42" s="296"/>
      <c r="K42" s="378"/>
      <c r="L42" s="378"/>
    </row>
    <row r="43" spans="1:12" ht="58.5" customHeight="1" hidden="1">
      <c r="A43" s="96" t="s">
        <v>373</v>
      </c>
      <c r="B43" s="27" t="s">
        <v>374</v>
      </c>
      <c r="C43" s="422"/>
      <c r="D43" s="47" t="s">
        <v>375</v>
      </c>
      <c r="E43" s="423" t="s">
        <v>10</v>
      </c>
      <c r="F43" s="128">
        <v>2217.6</v>
      </c>
      <c r="G43" s="138">
        <f t="shared" si="1"/>
        <v>1879.322033898305</v>
      </c>
      <c r="H43" s="382"/>
      <c r="I43" s="295" t="s">
        <v>865</v>
      </c>
      <c r="J43" s="296"/>
      <c r="K43" s="378"/>
      <c r="L43" s="378"/>
    </row>
    <row r="44" spans="1:12" ht="55.5" customHeight="1" hidden="1">
      <c r="A44" s="96" t="s">
        <v>376</v>
      </c>
      <c r="B44" s="27" t="s">
        <v>377</v>
      </c>
      <c r="C44" s="422"/>
      <c r="D44" s="47" t="s">
        <v>378</v>
      </c>
      <c r="E44" s="423"/>
      <c r="F44" s="128">
        <v>1768.8000000000002</v>
      </c>
      <c r="G44" s="138">
        <f t="shared" si="1"/>
        <v>1498.983050847458</v>
      </c>
      <c r="H44" s="382"/>
      <c r="I44" s="295" t="s">
        <v>865</v>
      </c>
      <c r="J44" s="296"/>
      <c r="K44" s="378"/>
      <c r="L44" s="378"/>
    </row>
    <row r="45" spans="1:12" s="304" customFormat="1" ht="30" customHeight="1">
      <c r="A45" s="361" t="s">
        <v>379</v>
      </c>
      <c r="B45" s="348" t="s">
        <v>380</v>
      </c>
      <c r="C45" s="424"/>
      <c r="D45" s="362" t="s">
        <v>381</v>
      </c>
      <c r="E45" s="423"/>
      <c r="F45" s="350">
        <v>704.0000000000001</v>
      </c>
      <c r="G45" s="359">
        <f t="shared" si="1"/>
        <v>596.6101694915255</v>
      </c>
      <c r="H45" s="382">
        <v>600</v>
      </c>
      <c r="I45" s="303">
        <v>50</v>
      </c>
      <c r="J45" s="296"/>
      <c r="K45" s="378"/>
      <c r="L45" s="378"/>
    </row>
    <row r="46" spans="1:12" s="304" customFormat="1" ht="30" customHeight="1">
      <c r="A46" s="361" t="s">
        <v>382</v>
      </c>
      <c r="B46" s="348" t="s">
        <v>383</v>
      </c>
      <c r="C46" s="425"/>
      <c r="D46" s="362" t="s">
        <v>384</v>
      </c>
      <c r="E46" s="423"/>
      <c r="F46" s="350">
        <v>580.8000000000001</v>
      </c>
      <c r="G46" s="359">
        <f t="shared" si="1"/>
        <v>492.20338983050857</v>
      </c>
      <c r="H46" s="382">
        <v>500</v>
      </c>
      <c r="I46" s="303">
        <v>21</v>
      </c>
      <c r="J46" s="296"/>
      <c r="K46" s="378"/>
      <c r="L46" s="378"/>
    </row>
    <row r="47" spans="1:12" s="304" customFormat="1" ht="32.25" customHeight="1">
      <c r="A47" s="361" t="s">
        <v>385</v>
      </c>
      <c r="B47" s="348" t="s">
        <v>386</v>
      </c>
      <c r="C47" s="426"/>
      <c r="D47" s="362" t="s">
        <v>387</v>
      </c>
      <c r="E47" s="423"/>
      <c r="F47" s="350">
        <v>448.8</v>
      </c>
      <c r="G47" s="359">
        <f t="shared" si="1"/>
        <v>380.3389830508475</v>
      </c>
      <c r="H47" s="382">
        <v>350</v>
      </c>
      <c r="I47" s="303">
        <v>41</v>
      </c>
      <c r="J47" s="296"/>
      <c r="K47" s="378"/>
      <c r="L47" s="378"/>
    </row>
    <row r="48" spans="1:12" ht="43.5" customHeight="1" hidden="1">
      <c r="A48" s="96" t="s">
        <v>388</v>
      </c>
      <c r="B48" s="27" t="s">
        <v>389</v>
      </c>
      <c r="C48" s="422"/>
      <c r="D48" s="27" t="s">
        <v>390</v>
      </c>
      <c r="E48" s="423" t="s">
        <v>10</v>
      </c>
      <c r="F48" s="128">
        <v>2217.6</v>
      </c>
      <c r="G48" s="138">
        <f t="shared" si="1"/>
        <v>1879.322033898305</v>
      </c>
      <c r="H48" s="382"/>
      <c r="I48" s="295">
        <v>475</v>
      </c>
      <c r="J48" s="296"/>
      <c r="K48" s="378"/>
      <c r="L48" s="378"/>
    </row>
    <row r="49" spans="1:12" ht="80.25" customHeight="1" hidden="1">
      <c r="A49" s="96" t="s">
        <v>391</v>
      </c>
      <c r="B49" s="27" t="s">
        <v>392</v>
      </c>
      <c r="C49" s="422"/>
      <c r="D49" s="27" t="s">
        <v>393</v>
      </c>
      <c r="E49" s="423"/>
      <c r="F49" s="128">
        <v>1768.8000000000002</v>
      </c>
      <c r="G49" s="138">
        <f t="shared" si="1"/>
        <v>1498.983050847458</v>
      </c>
      <c r="H49" s="382"/>
      <c r="I49" s="297" t="s">
        <v>865</v>
      </c>
      <c r="J49" s="296"/>
      <c r="K49" s="378"/>
      <c r="L49" s="378"/>
    </row>
    <row r="50" spans="1:12" ht="48" customHeight="1" hidden="1">
      <c r="A50" s="96" t="s">
        <v>395</v>
      </c>
      <c r="B50" s="27" t="s">
        <v>396</v>
      </c>
      <c r="C50" s="422"/>
      <c r="D50" s="97" t="s">
        <v>397</v>
      </c>
      <c r="E50" s="423" t="s">
        <v>10</v>
      </c>
      <c r="F50" s="128">
        <v>2754.4000000000005</v>
      </c>
      <c r="G50" s="138">
        <f t="shared" si="1"/>
        <v>2334.2372881355936</v>
      </c>
      <c r="H50" s="382"/>
      <c r="I50" s="295">
        <v>362</v>
      </c>
      <c r="J50" s="296"/>
      <c r="K50" s="378"/>
      <c r="L50" s="378"/>
    </row>
    <row r="51" spans="1:12" ht="33" customHeight="1" hidden="1">
      <c r="A51" s="96" t="s">
        <v>398</v>
      </c>
      <c r="B51" s="27" t="s">
        <v>399</v>
      </c>
      <c r="C51" s="422"/>
      <c r="D51" s="97" t="s">
        <v>400</v>
      </c>
      <c r="E51" s="423"/>
      <c r="F51" s="128">
        <v>2208.8</v>
      </c>
      <c r="G51" s="138">
        <f t="shared" si="1"/>
        <v>1871.8644067796613</v>
      </c>
      <c r="H51" s="382"/>
      <c r="I51" s="295">
        <v>89</v>
      </c>
      <c r="J51" s="296"/>
      <c r="K51" s="378"/>
      <c r="L51" s="378"/>
    </row>
    <row r="52" spans="1:12" ht="47.25" customHeight="1" hidden="1">
      <c r="A52" s="98" t="s">
        <v>401</v>
      </c>
      <c r="B52" s="48" t="s">
        <v>402</v>
      </c>
      <c r="C52" s="428"/>
      <c r="D52" s="6" t="s">
        <v>403</v>
      </c>
      <c r="E52" s="423" t="s">
        <v>10</v>
      </c>
      <c r="F52" s="128">
        <v>2085.6</v>
      </c>
      <c r="G52" s="138">
        <f t="shared" si="1"/>
        <v>1767.457627118644</v>
      </c>
      <c r="H52" s="382"/>
      <c r="I52" s="295">
        <v>88</v>
      </c>
      <c r="J52" s="296"/>
      <c r="K52" s="378"/>
      <c r="L52" s="378"/>
    </row>
    <row r="53" spans="1:12" ht="46.5" customHeight="1" hidden="1">
      <c r="A53" s="98" t="s">
        <v>404</v>
      </c>
      <c r="B53" s="48" t="s">
        <v>405</v>
      </c>
      <c r="C53" s="428"/>
      <c r="D53" s="6" t="s">
        <v>406</v>
      </c>
      <c r="E53" s="423"/>
      <c r="F53" s="128">
        <v>1663.2</v>
      </c>
      <c r="G53" s="138">
        <f t="shared" si="1"/>
        <v>1409.491525423729</v>
      </c>
      <c r="H53" s="382"/>
      <c r="I53" s="295" t="s">
        <v>865</v>
      </c>
      <c r="J53" s="296"/>
      <c r="K53" s="378"/>
      <c r="L53" s="378"/>
    </row>
    <row r="54" spans="1:12" ht="39.75" customHeight="1" hidden="1">
      <c r="A54" s="98" t="s">
        <v>407</v>
      </c>
      <c r="B54" s="48" t="s">
        <v>408</v>
      </c>
      <c r="C54" s="422"/>
      <c r="D54" s="6" t="s">
        <v>409</v>
      </c>
      <c r="E54" s="423" t="s">
        <v>10</v>
      </c>
      <c r="F54" s="128">
        <v>2041.8</v>
      </c>
      <c r="G54" s="138">
        <f t="shared" si="1"/>
        <v>1730.3389830508474</v>
      </c>
      <c r="H54" s="382"/>
      <c r="I54" s="295">
        <v>240</v>
      </c>
      <c r="J54" s="296"/>
      <c r="K54" s="378"/>
      <c r="L54" s="378"/>
    </row>
    <row r="55" spans="1:12" ht="57" customHeight="1" hidden="1">
      <c r="A55" s="98" t="s">
        <v>410</v>
      </c>
      <c r="B55" s="48" t="s">
        <v>411</v>
      </c>
      <c r="C55" s="422"/>
      <c r="D55" s="6" t="s">
        <v>412</v>
      </c>
      <c r="E55" s="423"/>
      <c r="F55" s="128">
        <v>1513.6000000000004</v>
      </c>
      <c r="G55" s="138">
        <f t="shared" si="1"/>
        <v>1282.71186440678</v>
      </c>
      <c r="H55" s="382"/>
      <c r="I55" s="295" t="s">
        <v>865</v>
      </c>
      <c r="J55" s="296"/>
      <c r="K55" s="378"/>
      <c r="L55" s="378"/>
    </row>
    <row r="56" spans="1:12" ht="94.5" customHeight="1" hidden="1">
      <c r="A56" s="98" t="s">
        <v>413</v>
      </c>
      <c r="B56" s="48" t="s">
        <v>414</v>
      </c>
      <c r="C56" s="289"/>
      <c r="D56" s="6" t="s">
        <v>415</v>
      </c>
      <c r="E56" s="423"/>
      <c r="F56" s="128">
        <v>334.4000000000001</v>
      </c>
      <c r="G56" s="138">
        <f t="shared" si="1"/>
        <v>283.3898305084747</v>
      </c>
      <c r="H56" s="382"/>
      <c r="I56" s="295" t="s">
        <v>865</v>
      </c>
      <c r="J56" s="296"/>
      <c r="K56" s="378"/>
      <c r="L56" s="378"/>
    </row>
    <row r="57" spans="1:12" ht="94.5" customHeight="1" hidden="1">
      <c r="A57" s="98" t="s">
        <v>416</v>
      </c>
      <c r="B57" s="48" t="s">
        <v>417</v>
      </c>
      <c r="C57" s="271"/>
      <c r="D57" s="49" t="s">
        <v>378</v>
      </c>
      <c r="E57" s="423"/>
      <c r="F57" s="128">
        <v>1531.2000000000003</v>
      </c>
      <c r="G57" s="138">
        <f aca="true" t="shared" si="2" ref="G57:G74">F57/1.18</f>
        <v>1297.627118644068</v>
      </c>
      <c r="H57" s="382"/>
      <c r="I57" s="295" t="s">
        <v>865</v>
      </c>
      <c r="J57" s="296"/>
      <c r="K57" s="378"/>
      <c r="L57" s="378"/>
    </row>
    <row r="58" spans="1:12" ht="29.25" customHeight="1" hidden="1">
      <c r="A58" s="98" t="s">
        <v>418</v>
      </c>
      <c r="B58" s="48" t="s">
        <v>419</v>
      </c>
      <c r="C58" s="422"/>
      <c r="D58" s="49" t="s">
        <v>381</v>
      </c>
      <c r="E58" s="423"/>
      <c r="F58" s="128">
        <v>730.4000000000001</v>
      </c>
      <c r="G58" s="138">
        <f t="shared" si="2"/>
        <v>618.9830508474578</v>
      </c>
      <c r="H58" s="382"/>
      <c r="I58" s="295">
        <v>81</v>
      </c>
      <c r="J58" s="296"/>
      <c r="K58" s="378"/>
      <c r="L58" s="378"/>
    </row>
    <row r="59" spans="1:12" ht="28.5" customHeight="1" hidden="1">
      <c r="A59" s="98" t="s">
        <v>420</v>
      </c>
      <c r="B59" s="48" t="s">
        <v>421</v>
      </c>
      <c r="C59" s="422"/>
      <c r="D59" s="49" t="s">
        <v>384</v>
      </c>
      <c r="E59" s="423"/>
      <c r="F59" s="128">
        <v>589.6000000000001</v>
      </c>
      <c r="G59" s="138">
        <f t="shared" si="2"/>
        <v>499.66101694915267</v>
      </c>
      <c r="H59" s="382"/>
      <c r="I59" s="295">
        <v>21</v>
      </c>
      <c r="J59" s="296"/>
      <c r="K59" s="378"/>
      <c r="L59" s="378"/>
    </row>
    <row r="60" spans="1:12" ht="27" customHeight="1" hidden="1">
      <c r="A60" s="98" t="s">
        <v>422</v>
      </c>
      <c r="B60" s="48" t="s">
        <v>423</v>
      </c>
      <c r="C60" s="422"/>
      <c r="D60" s="49" t="s">
        <v>387</v>
      </c>
      <c r="E60" s="423"/>
      <c r="F60" s="128">
        <v>334.4000000000001</v>
      </c>
      <c r="G60" s="138">
        <f t="shared" si="2"/>
        <v>283.3898305084747</v>
      </c>
      <c r="H60" s="382"/>
      <c r="I60" s="295">
        <v>9</v>
      </c>
      <c r="J60" s="296"/>
      <c r="K60" s="378"/>
      <c r="L60" s="378"/>
    </row>
    <row r="61" spans="1:12" s="304" customFormat="1" ht="48" customHeight="1">
      <c r="A61" s="360" t="s">
        <v>424</v>
      </c>
      <c r="B61" s="356" t="s">
        <v>425</v>
      </c>
      <c r="C61" s="461"/>
      <c r="D61" s="358" t="s">
        <v>375</v>
      </c>
      <c r="E61" s="462" t="s">
        <v>10</v>
      </c>
      <c r="F61" s="350">
        <v>2094.4</v>
      </c>
      <c r="G61" s="359">
        <f t="shared" si="2"/>
        <v>1774.9152542372883</v>
      </c>
      <c r="H61" s="382">
        <v>1800</v>
      </c>
      <c r="I61" s="303">
        <v>843</v>
      </c>
      <c r="J61" s="296"/>
      <c r="K61" s="378"/>
      <c r="L61" s="378"/>
    </row>
    <row r="62" spans="1:12" s="304" customFormat="1" ht="42" customHeight="1">
      <c r="A62" s="360" t="s">
        <v>426</v>
      </c>
      <c r="B62" s="356" t="s">
        <v>427</v>
      </c>
      <c r="C62" s="461"/>
      <c r="D62" s="358" t="s">
        <v>378</v>
      </c>
      <c r="E62" s="462"/>
      <c r="F62" s="350">
        <v>1680.8000000000002</v>
      </c>
      <c r="G62" s="359">
        <f t="shared" si="2"/>
        <v>1424.4067796610173</v>
      </c>
      <c r="H62" s="382">
        <v>1400</v>
      </c>
      <c r="I62" s="303">
        <v>24</v>
      </c>
      <c r="J62" s="296"/>
      <c r="K62" s="378"/>
      <c r="L62" s="378"/>
    </row>
    <row r="63" spans="1:12" s="304" customFormat="1" ht="26.25" customHeight="1">
      <c r="A63" s="360" t="s">
        <v>428</v>
      </c>
      <c r="B63" s="356" t="s">
        <v>429</v>
      </c>
      <c r="C63" s="461"/>
      <c r="D63" s="358" t="s">
        <v>381</v>
      </c>
      <c r="E63" s="462"/>
      <c r="F63" s="350">
        <v>809.6000000000001</v>
      </c>
      <c r="G63" s="359">
        <f t="shared" si="2"/>
        <v>686.1016949152544</v>
      </c>
      <c r="H63" s="382">
        <v>700</v>
      </c>
      <c r="I63" s="303">
        <v>227</v>
      </c>
      <c r="J63" s="296"/>
      <c r="K63" s="378"/>
      <c r="L63" s="378"/>
    </row>
    <row r="64" spans="1:12" s="304" customFormat="1" ht="26.25" customHeight="1">
      <c r="A64" s="360" t="s">
        <v>430</v>
      </c>
      <c r="B64" s="356" t="s">
        <v>431</v>
      </c>
      <c r="C64" s="461"/>
      <c r="D64" s="358" t="s">
        <v>384</v>
      </c>
      <c r="E64" s="462"/>
      <c r="F64" s="350">
        <v>633.6000000000001</v>
      </c>
      <c r="G64" s="359">
        <f t="shared" si="2"/>
        <v>536.949152542373</v>
      </c>
      <c r="H64" s="382">
        <v>550</v>
      </c>
      <c r="I64" s="303">
        <v>99</v>
      </c>
      <c r="J64" s="296"/>
      <c r="K64" s="378"/>
      <c r="L64" s="378"/>
    </row>
    <row r="65" spans="1:12" s="304" customFormat="1" ht="30.75" customHeight="1">
      <c r="A65" s="360" t="s">
        <v>432</v>
      </c>
      <c r="B65" s="356" t="s">
        <v>433</v>
      </c>
      <c r="C65" s="461"/>
      <c r="D65" s="358" t="s">
        <v>387</v>
      </c>
      <c r="E65" s="462"/>
      <c r="F65" s="350">
        <v>404.80000000000007</v>
      </c>
      <c r="G65" s="359">
        <f t="shared" si="2"/>
        <v>343.0508474576272</v>
      </c>
      <c r="H65" s="382">
        <v>350</v>
      </c>
      <c r="I65" s="303">
        <v>126</v>
      </c>
      <c r="J65" s="296"/>
      <c r="K65" s="378"/>
      <c r="L65" s="378"/>
    </row>
    <row r="66" spans="1:12" ht="63.75" customHeight="1" hidden="1">
      <c r="A66" s="98" t="s">
        <v>434</v>
      </c>
      <c r="B66" s="48" t="s">
        <v>435</v>
      </c>
      <c r="C66" s="422"/>
      <c r="D66" s="49" t="s">
        <v>390</v>
      </c>
      <c r="E66" s="423" t="s">
        <v>10</v>
      </c>
      <c r="F66" s="128">
        <v>2094.4</v>
      </c>
      <c r="G66" s="138">
        <f t="shared" si="2"/>
        <v>1774.9152542372883</v>
      </c>
      <c r="H66" s="382"/>
      <c r="I66" s="295">
        <v>758</v>
      </c>
      <c r="J66" s="296"/>
      <c r="K66" s="378"/>
      <c r="L66" s="378"/>
    </row>
    <row r="67" spans="1:12" ht="61.5" customHeight="1" hidden="1">
      <c r="A67" s="98" t="s">
        <v>436</v>
      </c>
      <c r="B67" s="48" t="s">
        <v>437</v>
      </c>
      <c r="C67" s="422"/>
      <c r="D67" s="49" t="s">
        <v>393</v>
      </c>
      <c r="E67" s="423"/>
      <c r="F67" s="128">
        <v>1680.8000000000002</v>
      </c>
      <c r="G67" s="138">
        <f t="shared" si="2"/>
        <v>1424.4067796610173</v>
      </c>
      <c r="H67" s="382"/>
      <c r="I67" s="295" t="s">
        <v>865</v>
      </c>
      <c r="J67" s="296"/>
      <c r="K67" s="378"/>
      <c r="L67" s="378"/>
    </row>
    <row r="68" spans="1:12" s="304" customFormat="1" ht="117" customHeight="1">
      <c r="A68" s="355" t="s">
        <v>438</v>
      </c>
      <c r="B68" s="356" t="s">
        <v>439</v>
      </c>
      <c r="C68" s="357"/>
      <c r="D68" s="358" t="s">
        <v>378</v>
      </c>
      <c r="E68" s="423"/>
      <c r="F68" s="350">
        <v>1636.8000000000002</v>
      </c>
      <c r="G68" s="359">
        <f t="shared" si="2"/>
        <v>1387.1186440677968</v>
      </c>
      <c r="H68" s="382">
        <v>1200</v>
      </c>
      <c r="I68" s="303">
        <v>541</v>
      </c>
      <c r="J68" s="296"/>
      <c r="K68" s="378"/>
      <c r="L68" s="378"/>
    </row>
    <row r="69" spans="1:12" ht="31.5" customHeight="1" hidden="1">
      <c r="A69" s="99" t="s">
        <v>440</v>
      </c>
      <c r="B69" s="48" t="s">
        <v>441</v>
      </c>
      <c r="C69" s="422"/>
      <c r="D69" s="49" t="s">
        <v>381</v>
      </c>
      <c r="E69" s="423"/>
      <c r="F69" s="128">
        <v>783.2000000000002</v>
      </c>
      <c r="G69" s="138">
        <f t="shared" si="2"/>
        <v>663.7288135593222</v>
      </c>
      <c r="H69" s="382"/>
      <c r="I69" s="295">
        <v>117</v>
      </c>
      <c r="J69" s="296"/>
      <c r="K69" s="378"/>
      <c r="L69" s="378"/>
    </row>
    <row r="70" spans="1:12" ht="31.5" customHeight="1" hidden="1">
      <c r="A70" s="99" t="s">
        <v>442</v>
      </c>
      <c r="B70" s="48" t="s">
        <v>443</v>
      </c>
      <c r="C70" s="422"/>
      <c r="D70" s="49" t="s">
        <v>384</v>
      </c>
      <c r="E70" s="423"/>
      <c r="F70" s="128">
        <v>616.0000000000001</v>
      </c>
      <c r="G70" s="138">
        <f t="shared" si="2"/>
        <v>522.0338983050849</v>
      </c>
      <c r="H70" s="382"/>
      <c r="I70" s="295" t="s">
        <v>865</v>
      </c>
      <c r="J70" s="296"/>
      <c r="K70" s="378"/>
      <c r="L70" s="378"/>
    </row>
    <row r="71" spans="1:12" ht="39" customHeight="1" hidden="1">
      <c r="A71" s="99" t="s">
        <v>444</v>
      </c>
      <c r="B71" s="48" t="s">
        <v>445</v>
      </c>
      <c r="C71" s="422"/>
      <c r="D71" s="49" t="s">
        <v>387</v>
      </c>
      <c r="E71" s="423"/>
      <c r="F71" s="128">
        <v>387.20000000000005</v>
      </c>
      <c r="G71" s="138">
        <f t="shared" si="2"/>
        <v>328.13559322033905</v>
      </c>
      <c r="H71" s="382"/>
      <c r="I71" s="295">
        <v>55</v>
      </c>
      <c r="J71" s="296"/>
      <c r="K71" s="378"/>
      <c r="L71" s="378"/>
    </row>
    <row r="72" spans="1:12" ht="60" customHeight="1" hidden="1">
      <c r="A72" s="99" t="s">
        <v>446</v>
      </c>
      <c r="B72" s="48" t="s">
        <v>447</v>
      </c>
      <c r="C72" s="422"/>
      <c r="D72" s="49" t="s">
        <v>390</v>
      </c>
      <c r="E72" s="423" t="s">
        <v>10</v>
      </c>
      <c r="F72" s="128">
        <v>1988.8000000000002</v>
      </c>
      <c r="G72" s="138">
        <f t="shared" si="2"/>
        <v>1685.4237288135596</v>
      </c>
      <c r="H72" s="382"/>
      <c r="I72" s="295">
        <v>264</v>
      </c>
      <c r="J72" s="296"/>
      <c r="K72" s="378"/>
      <c r="L72" s="378"/>
    </row>
    <row r="73" spans="1:12" ht="61.5" customHeight="1" hidden="1">
      <c r="A73" s="99" t="s">
        <v>448</v>
      </c>
      <c r="B73" s="48" t="s">
        <v>449</v>
      </c>
      <c r="C73" s="422"/>
      <c r="D73" s="49" t="s">
        <v>393</v>
      </c>
      <c r="E73" s="423"/>
      <c r="F73" s="128">
        <v>1575.2000000000003</v>
      </c>
      <c r="G73" s="138">
        <f t="shared" si="2"/>
        <v>1334.9152542372885</v>
      </c>
      <c r="H73" s="382"/>
      <c r="I73" s="295" t="s">
        <v>865</v>
      </c>
      <c r="J73" s="296"/>
      <c r="K73" s="378"/>
      <c r="L73" s="378"/>
    </row>
    <row r="74" spans="1:12" ht="86.25" customHeight="1" hidden="1">
      <c r="A74" s="99" t="s">
        <v>450</v>
      </c>
      <c r="B74" s="48" t="s">
        <v>451</v>
      </c>
      <c r="C74" s="271"/>
      <c r="D74" s="49" t="s">
        <v>394</v>
      </c>
      <c r="E74" s="423"/>
      <c r="F74" s="128">
        <v>756.8000000000002</v>
      </c>
      <c r="G74" s="138">
        <f t="shared" si="2"/>
        <v>641.35593220339</v>
      </c>
      <c r="H74" s="382"/>
      <c r="I74" s="295" t="s">
        <v>865</v>
      </c>
      <c r="J74" s="296"/>
      <c r="K74" s="378"/>
      <c r="L74" s="378"/>
    </row>
    <row r="75" spans="1:12" ht="35.25" customHeight="1" hidden="1">
      <c r="A75" s="100" t="s">
        <v>163</v>
      </c>
      <c r="B75" s="101" t="s">
        <v>164</v>
      </c>
      <c r="C75" s="429"/>
      <c r="D75" s="20" t="s">
        <v>165</v>
      </c>
      <c r="E75" s="430" t="s">
        <v>166</v>
      </c>
      <c r="F75" s="128">
        <v>1125.6000000000001</v>
      </c>
      <c r="G75" s="138">
        <f aca="true" t="shared" si="3" ref="G75:G116">F75/1.18</f>
        <v>953.898305084746</v>
      </c>
      <c r="H75" s="382"/>
      <c r="I75" s="295" t="s">
        <v>865</v>
      </c>
      <c r="J75" s="296"/>
      <c r="K75" s="378"/>
      <c r="L75" s="378"/>
    </row>
    <row r="76" spans="1:12" ht="35.25" customHeight="1" hidden="1">
      <c r="A76" s="100" t="s">
        <v>167</v>
      </c>
      <c r="B76" s="101" t="s">
        <v>168</v>
      </c>
      <c r="C76" s="429"/>
      <c r="D76" s="20" t="s">
        <v>169</v>
      </c>
      <c r="E76" s="430"/>
      <c r="F76" s="128">
        <v>924</v>
      </c>
      <c r="G76" s="138">
        <f t="shared" si="3"/>
        <v>783.0508474576271</v>
      </c>
      <c r="H76" s="382"/>
      <c r="I76" s="295">
        <v>73</v>
      </c>
      <c r="J76" s="296"/>
      <c r="K76" s="378"/>
      <c r="L76" s="378"/>
    </row>
    <row r="77" spans="1:12" ht="17.25" customHeight="1" hidden="1">
      <c r="A77" s="102" t="s">
        <v>170</v>
      </c>
      <c r="B77" s="82" t="s">
        <v>171</v>
      </c>
      <c r="C77" s="422"/>
      <c r="D77" s="63" t="s">
        <v>140</v>
      </c>
      <c r="E77" s="431" t="s">
        <v>172</v>
      </c>
      <c r="F77" s="259">
        <v>646</v>
      </c>
      <c r="G77" s="138">
        <f t="shared" si="3"/>
        <v>547.457627118644</v>
      </c>
      <c r="H77" s="382"/>
      <c r="I77" s="295">
        <v>359</v>
      </c>
      <c r="J77" s="296"/>
      <c r="K77" s="378"/>
      <c r="L77" s="378"/>
    </row>
    <row r="78" spans="1:12" ht="17.25" customHeight="1" hidden="1">
      <c r="A78" s="102" t="s">
        <v>173</v>
      </c>
      <c r="B78" s="82" t="s">
        <v>174</v>
      </c>
      <c r="C78" s="432"/>
      <c r="D78" s="63" t="s">
        <v>141</v>
      </c>
      <c r="E78" s="431"/>
      <c r="F78" s="259">
        <v>538</v>
      </c>
      <c r="G78" s="138">
        <f t="shared" si="3"/>
        <v>455.93220338983053</v>
      </c>
      <c r="H78" s="382"/>
      <c r="I78" s="295">
        <v>326</v>
      </c>
      <c r="J78" s="296"/>
      <c r="K78" s="378"/>
      <c r="L78" s="378"/>
    </row>
    <row r="79" spans="1:12" ht="17.25" customHeight="1" hidden="1">
      <c r="A79" s="102" t="s">
        <v>175</v>
      </c>
      <c r="B79" s="82" t="s">
        <v>176</v>
      </c>
      <c r="C79" s="432"/>
      <c r="D79" s="63" t="s">
        <v>142</v>
      </c>
      <c r="E79" s="431"/>
      <c r="F79" s="259">
        <v>430</v>
      </c>
      <c r="G79" s="138">
        <f t="shared" si="3"/>
        <v>364.40677966101697</v>
      </c>
      <c r="H79" s="382"/>
      <c r="I79" s="295">
        <v>119</v>
      </c>
      <c r="J79" s="296"/>
      <c r="K79" s="378"/>
      <c r="L79" s="378"/>
    </row>
    <row r="80" spans="1:12" ht="17.25" customHeight="1" hidden="1">
      <c r="A80" s="102" t="s">
        <v>177</v>
      </c>
      <c r="B80" s="82" t="s">
        <v>178</v>
      </c>
      <c r="C80" s="432"/>
      <c r="D80" s="63" t="s">
        <v>179</v>
      </c>
      <c r="E80" s="431"/>
      <c r="F80" s="259">
        <v>323</v>
      </c>
      <c r="G80" s="138">
        <f t="shared" si="3"/>
        <v>273.728813559322</v>
      </c>
      <c r="H80" s="382"/>
      <c r="I80" s="295" t="s">
        <v>865</v>
      </c>
      <c r="J80" s="296"/>
      <c r="K80" s="378"/>
      <c r="L80" s="378"/>
    </row>
    <row r="81" spans="1:12" ht="17.25" customHeight="1" hidden="1">
      <c r="A81" s="102" t="s">
        <v>180</v>
      </c>
      <c r="B81" s="82" t="s">
        <v>181</v>
      </c>
      <c r="C81" s="432"/>
      <c r="D81" s="63" t="s">
        <v>182</v>
      </c>
      <c r="E81" s="431"/>
      <c r="F81" s="259">
        <v>215</v>
      </c>
      <c r="G81" s="138">
        <f t="shared" si="3"/>
        <v>182.20338983050848</v>
      </c>
      <c r="H81" s="382"/>
      <c r="I81" s="295">
        <v>342</v>
      </c>
      <c r="J81" s="296"/>
      <c r="K81" s="378"/>
      <c r="L81" s="378"/>
    </row>
    <row r="82" spans="1:12" s="304" customFormat="1" ht="17.25" customHeight="1">
      <c r="A82" s="352" t="s">
        <v>183</v>
      </c>
      <c r="B82" s="349" t="s">
        <v>184</v>
      </c>
      <c r="C82" s="429"/>
      <c r="D82" s="353" t="s">
        <v>140</v>
      </c>
      <c r="E82" s="431" t="s">
        <v>172</v>
      </c>
      <c r="F82" s="354">
        <v>646</v>
      </c>
      <c r="G82" s="351">
        <f t="shared" si="3"/>
        <v>547.457627118644</v>
      </c>
      <c r="H82" s="382">
        <v>530</v>
      </c>
      <c r="I82" s="303">
        <v>118</v>
      </c>
      <c r="J82" s="296"/>
      <c r="K82" s="378"/>
      <c r="L82" s="378"/>
    </row>
    <row r="83" spans="1:12" s="304" customFormat="1" ht="17.25" customHeight="1">
      <c r="A83" s="352" t="s">
        <v>185</v>
      </c>
      <c r="B83" s="349" t="s">
        <v>186</v>
      </c>
      <c r="C83" s="429"/>
      <c r="D83" s="353" t="s">
        <v>141</v>
      </c>
      <c r="E83" s="431"/>
      <c r="F83" s="354">
        <v>538</v>
      </c>
      <c r="G83" s="351">
        <f t="shared" si="3"/>
        <v>455.93220338983053</v>
      </c>
      <c r="H83" s="382">
        <v>450</v>
      </c>
      <c r="I83" s="303">
        <v>1050</v>
      </c>
      <c r="J83" s="296"/>
      <c r="K83" s="378"/>
      <c r="L83" s="378"/>
    </row>
    <row r="84" spans="1:12" s="304" customFormat="1" ht="17.25" customHeight="1">
      <c r="A84" s="352" t="s">
        <v>187</v>
      </c>
      <c r="B84" s="349" t="s">
        <v>188</v>
      </c>
      <c r="C84" s="429"/>
      <c r="D84" s="353" t="s">
        <v>142</v>
      </c>
      <c r="E84" s="431"/>
      <c r="F84" s="354">
        <v>430</v>
      </c>
      <c r="G84" s="351">
        <f t="shared" si="3"/>
        <v>364.40677966101697</v>
      </c>
      <c r="H84" s="382">
        <v>300</v>
      </c>
      <c r="I84" s="303">
        <v>586</v>
      </c>
      <c r="J84" s="296"/>
      <c r="K84" s="378"/>
      <c r="L84" s="378"/>
    </row>
    <row r="85" spans="1:12" s="304" customFormat="1" ht="17.25" customHeight="1">
      <c r="A85" s="352" t="s">
        <v>189</v>
      </c>
      <c r="B85" s="349" t="s">
        <v>190</v>
      </c>
      <c r="C85" s="429"/>
      <c r="D85" s="353" t="s">
        <v>179</v>
      </c>
      <c r="E85" s="431"/>
      <c r="F85" s="354">
        <v>323</v>
      </c>
      <c r="G85" s="351">
        <f t="shared" si="3"/>
        <v>273.728813559322</v>
      </c>
      <c r="H85" s="382">
        <v>230</v>
      </c>
      <c r="I85" s="303">
        <v>343</v>
      </c>
      <c r="J85" s="296"/>
      <c r="K85" s="378"/>
      <c r="L85" s="378"/>
    </row>
    <row r="86" spans="1:12" ht="17.25" customHeight="1" hidden="1">
      <c r="A86" s="102" t="s">
        <v>191</v>
      </c>
      <c r="B86" s="82" t="s">
        <v>192</v>
      </c>
      <c r="C86" s="429"/>
      <c r="D86" s="63" t="s">
        <v>182</v>
      </c>
      <c r="E86" s="431"/>
      <c r="F86" s="259">
        <v>215</v>
      </c>
      <c r="G86" s="138">
        <f t="shared" si="3"/>
        <v>182.20338983050848</v>
      </c>
      <c r="H86" s="382"/>
      <c r="I86" s="295" t="s">
        <v>865</v>
      </c>
      <c r="J86" s="296"/>
      <c r="K86" s="378"/>
      <c r="L86" s="378"/>
    </row>
    <row r="87" spans="1:12" s="304" customFormat="1" ht="17.25" customHeight="1">
      <c r="A87" s="352" t="s">
        <v>193</v>
      </c>
      <c r="B87" s="349" t="s">
        <v>194</v>
      </c>
      <c r="C87" s="429"/>
      <c r="D87" s="353" t="s">
        <v>140</v>
      </c>
      <c r="E87" s="431" t="s">
        <v>172</v>
      </c>
      <c r="F87" s="354">
        <v>646</v>
      </c>
      <c r="G87" s="351">
        <f t="shared" si="3"/>
        <v>547.457627118644</v>
      </c>
      <c r="H87" s="382">
        <v>530</v>
      </c>
      <c r="I87" s="303">
        <v>704</v>
      </c>
      <c r="J87" s="296"/>
      <c r="K87" s="378"/>
      <c r="L87" s="378"/>
    </row>
    <row r="88" spans="1:12" s="304" customFormat="1" ht="17.25" customHeight="1">
      <c r="A88" s="352" t="s">
        <v>195</v>
      </c>
      <c r="B88" s="349" t="s">
        <v>196</v>
      </c>
      <c r="C88" s="429"/>
      <c r="D88" s="353" t="s">
        <v>141</v>
      </c>
      <c r="E88" s="431"/>
      <c r="F88" s="354">
        <v>538</v>
      </c>
      <c r="G88" s="351">
        <f t="shared" si="3"/>
        <v>455.93220338983053</v>
      </c>
      <c r="H88" s="382">
        <v>450</v>
      </c>
      <c r="I88" s="303">
        <v>742</v>
      </c>
      <c r="J88" s="296"/>
      <c r="K88" s="378"/>
      <c r="L88" s="378"/>
    </row>
    <row r="89" spans="1:12" s="304" customFormat="1" ht="17.25" customHeight="1">
      <c r="A89" s="352" t="s">
        <v>197</v>
      </c>
      <c r="B89" s="349" t="s">
        <v>198</v>
      </c>
      <c r="C89" s="429"/>
      <c r="D89" s="353" t="s">
        <v>142</v>
      </c>
      <c r="E89" s="431"/>
      <c r="F89" s="354">
        <v>430</v>
      </c>
      <c r="G89" s="351">
        <f t="shared" si="3"/>
        <v>364.40677966101697</v>
      </c>
      <c r="H89" s="382">
        <v>300</v>
      </c>
      <c r="I89" s="303">
        <v>592</v>
      </c>
      <c r="J89" s="296"/>
      <c r="K89" s="378"/>
      <c r="L89" s="378"/>
    </row>
    <row r="90" spans="1:12" s="304" customFormat="1" ht="17.25" customHeight="1" thickBot="1">
      <c r="A90" s="352" t="s">
        <v>199</v>
      </c>
      <c r="B90" s="349" t="s">
        <v>200</v>
      </c>
      <c r="C90" s="429"/>
      <c r="D90" s="353" t="s">
        <v>179</v>
      </c>
      <c r="E90" s="431"/>
      <c r="F90" s="354">
        <v>323</v>
      </c>
      <c r="G90" s="351">
        <f t="shared" si="3"/>
        <v>273.728813559322</v>
      </c>
      <c r="H90" s="382">
        <v>230</v>
      </c>
      <c r="I90" s="303">
        <v>536</v>
      </c>
      <c r="J90" s="296"/>
      <c r="K90" s="378"/>
      <c r="L90" s="378"/>
    </row>
    <row r="91" spans="1:12" ht="17.25" customHeight="1" hidden="1">
      <c r="A91" s="102" t="s">
        <v>201</v>
      </c>
      <c r="B91" s="82" t="s">
        <v>202</v>
      </c>
      <c r="C91" s="429"/>
      <c r="D91" s="63" t="s">
        <v>182</v>
      </c>
      <c r="E91" s="431"/>
      <c r="F91" s="259">
        <v>215</v>
      </c>
      <c r="G91" s="138">
        <f t="shared" si="3"/>
        <v>182.20338983050848</v>
      </c>
      <c r="H91" s="382"/>
      <c r="I91" s="295" t="s">
        <v>865</v>
      </c>
      <c r="J91" s="296"/>
      <c r="K91" s="378"/>
      <c r="L91" s="378"/>
    </row>
    <row r="92" spans="1:12" ht="17.25" customHeight="1" hidden="1">
      <c r="A92" s="103" t="s">
        <v>203</v>
      </c>
      <c r="B92" s="82" t="s">
        <v>204</v>
      </c>
      <c r="C92" s="409"/>
      <c r="D92" s="21" t="s">
        <v>140</v>
      </c>
      <c r="E92" s="431" t="s">
        <v>172</v>
      </c>
      <c r="F92" s="259">
        <v>646</v>
      </c>
      <c r="G92" s="138">
        <f t="shared" si="3"/>
        <v>547.457627118644</v>
      </c>
      <c r="H92" s="382"/>
      <c r="I92" s="295" t="s">
        <v>865</v>
      </c>
      <c r="J92" s="296"/>
      <c r="K92" s="378"/>
      <c r="L92" s="378"/>
    </row>
    <row r="93" spans="1:12" ht="17.25" customHeight="1" hidden="1">
      <c r="A93" s="103" t="s">
        <v>205</v>
      </c>
      <c r="B93" s="82" t="s">
        <v>206</v>
      </c>
      <c r="C93" s="409"/>
      <c r="D93" s="63" t="s">
        <v>141</v>
      </c>
      <c r="E93" s="431"/>
      <c r="F93" s="259">
        <v>538</v>
      </c>
      <c r="G93" s="138">
        <f t="shared" si="3"/>
        <v>455.93220338983053</v>
      </c>
      <c r="H93" s="382"/>
      <c r="I93" s="295">
        <v>345</v>
      </c>
      <c r="J93" s="296"/>
      <c r="K93" s="378"/>
      <c r="L93" s="378"/>
    </row>
    <row r="94" spans="1:12" ht="17.25" customHeight="1" hidden="1">
      <c r="A94" s="103" t="s">
        <v>207</v>
      </c>
      <c r="B94" s="82" t="s">
        <v>208</v>
      </c>
      <c r="C94" s="409"/>
      <c r="D94" s="63" t="s">
        <v>142</v>
      </c>
      <c r="E94" s="431"/>
      <c r="F94" s="259">
        <v>430</v>
      </c>
      <c r="G94" s="138">
        <f t="shared" si="3"/>
        <v>364.40677966101697</v>
      </c>
      <c r="H94" s="382"/>
      <c r="I94" s="295">
        <v>349</v>
      </c>
      <c r="J94" s="296"/>
      <c r="K94" s="378"/>
      <c r="L94" s="378"/>
    </row>
    <row r="95" spans="1:12" ht="17.25" customHeight="1" hidden="1">
      <c r="A95" s="103" t="s">
        <v>209</v>
      </c>
      <c r="B95" s="82" t="s">
        <v>210</v>
      </c>
      <c r="C95" s="409"/>
      <c r="D95" s="63" t="s">
        <v>179</v>
      </c>
      <c r="E95" s="431"/>
      <c r="F95" s="259">
        <v>323</v>
      </c>
      <c r="G95" s="138">
        <f t="shared" si="3"/>
        <v>273.728813559322</v>
      </c>
      <c r="H95" s="382"/>
      <c r="I95" s="295">
        <v>340</v>
      </c>
      <c r="J95" s="296"/>
      <c r="K95" s="378"/>
      <c r="L95" s="378"/>
    </row>
    <row r="96" spans="1:12" ht="17.25" customHeight="1" hidden="1">
      <c r="A96" s="103" t="s">
        <v>211</v>
      </c>
      <c r="B96" s="82" t="s">
        <v>212</v>
      </c>
      <c r="C96" s="409"/>
      <c r="D96" s="63" t="s">
        <v>182</v>
      </c>
      <c r="E96" s="431"/>
      <c r="F96" s="259">
        <v>215</v>
      </c>
      <c r="G96" s="138">
        <f t="shared" si="3"/>
        <v>182.20338983050848</v>
      </c>
      <c r="H96" s="382"/>
      <c r="I96" s="295">
        <v>358</v>
      </c>
      <c r="J96" s="296"/>
      <c r="K96" s="378"/>
      <c r="L96" s="378"/>
    </row>
    <row r="97" spans="1:12" ht="17.25" customHeight="1" hidden="1">
      <c r="A97" s="104" t="s">
        <v>213</v>
      </c>
      <c r="B97" s="62" t="s">
        <v>214</v>
      </c>
      <c r="C97" s="409"/>
      <c r="D97" s="21" t="s">
        <v>140</v>
      </c>
      <c r="E97" s="431" t="s">
        <v>172</v>
      </c>
      <c r="F97" s="259">
        <v>646</v>
      </c>
      <c r="G97" s="138">
        <f t="shared" si="3"/>
        <v>547.457627118644</v>
      </c>
      <c r="H97" s="382"/>
      <c r="I97" s="295" t="s">
        <v>865</v>
      </c>
      <c r="J97" s="296"/>
      <c r="K97" s="378"/>
      <c r="L97" s="378"/>
    </row>
    <row r="98" spans="1:12" ht="17.25" customHeight="1" hidden="1">
      <c r="A98" s="104" t="s">
        <v>215</v>
      </c>
      <c r="B98" s="62" t="s">
        <v>216</v>
      </c>
      <c r="C98" s="409"/>
      <c r="D98" s="21" t="s">
        <v>141</v>
      </c>
      <c r="E98" s="431"/>
      <c r="F98" s="259">
        <v>538</v>
      </c>
      <c r="G98" s="138">
        <f t="shared" si="3"/>
        <v>455.93220338983053</v>
      </c>
      <c r="H98" s="382"/>
      <c r="I98" s="295" t="s">
        <v>865</v>
      </c>
      <c r="J98" s="296"/>
      <c r="K98" s="378"/>
      <c r="L98" s="378"/>
    </row>
    <row r="99" spans="1:12" ht="17.25" customHeight="1" hidden="1">
      <c r="A99" s="104" t="s">
        <v>217</v>
      </c>
      <c r="B99" s="62" t="s">
        <v>218</v>
      </c>
      <c r="C99" s="409"/>
      <c r="D99" s="21" t="s">
        <v>142</v>
      </c>
      <c r="E99" s="431"/>
      <c r="F99" s="259">
        <v>430</v>
      </c>
      <c r="G99" s="138">
        <f t="shared" si="3"/>
        <v>364.40677966101697</v>
      </c>
      <c r="H99" s="382"/>
      <c r="I99" s="295" t="s">
        <v>865</v>
      </c>
      <c r="J99" s="296"/>
      <c r="K99" s="378"/>
      <c r="L99" s="378"/>
    </row>
    <row r="100" spans="1:12" ht="17.25" customHeight="1" hidden="1">
      <c r="A100" s="104" t="s">
        <v>219</v>
      </c>
      <c r="B100" s="62" t="s">
        <v>220</v>
      </c>
      <c r="C100" s="409"/>
      <c r="D100" s="21" t="s">
        <v>179</v>
      </c>
      <c r="E100" s="431"/>
      <c r="F100" s="259">
        <v>323</v>
      </c>
      <c r="G100" s="138">
        <f t="shared" si="3"/>
        <v>273.728813559322</v>
      </c>
      <c r="H100" s="382"/>
      <c r="I100" s="295" t="s">
        <v>865</v>
      </c>
      <c r="J100" s="296"/>
      <c r="K100" s="378"/>
      <c r="L100" s="378"/>
    </row>
    <row r="101" spans="1:12" ht="17.25" customHeight="1" hidden="1">
      <c r="A101" s="104" t="s">
        <v>221</v>
      </c>
      <c r="B101" s="62" t="s">
        <v>222</v>
      </c>
      <c r="C101" s="409"/>
      <c r="D101" s="21" t="s">
        <v>182</v>
      </c>
      <c r="E101" s="431"/>
      <c r="F101" s="259">
        <v>215</v>
      </c>
      <c r="G101" s="138">
        <f t="shared" si="3"/>
        <v>182.20338983050848</v>
      </c>
      <c r="H101" s="382"/>
      <c r="I101" s="295" t="s">
        <v>865</v>
      </c>
      <c r="J101" s="296"/>
      <c r="K101" s="378"/>
      <c r="L101" s="378"/>
    </row>
    <row r="102" spans="1:12" ht="33" customHeight="1" hidden="1">
      <c r="A102" s="105" t="s">
        <v>223</v>
      </c>
      <c r="B102" s="62" t="s">
        <v>224</v>
      </c>
      <c r="C102" s="409"/>
      <c r="D102" s="21" t="s">
        <v>140</v>
      </c>
      <c r="E102" s="431" t="s">
        <v>172</v>
      </c>
      <c r="F102" s="131">
        <v>575.5200000000001</v>
      </c>
      <c r="G102" s="138">
        <f t="shared" si="3"/>
        <v>487.72881355932213</v>
      </c>
      <c r="H102" s="382"/>
      <c r="I102" s="295">
        <v>51</v>
      </c>
      <c r="J102" s="296"/>
      <c r="K102" s="378"/>
      <c r="L102" s="378"/>
    </row>
    <row r="103" spans="1:12" ht="33" customHeight="1" hidden="1">
      <c r="A103" s="105" t="s">
        <v>225</v>
      </c>
      <c r="B103" s="62" t="s">
        <v>226</v>
      </c>
      <c r="C103" s="409"/>
      <c r="D103" s="21" t="s">
        <v>141</v>
      </c>
      <c r="E103" s="431"/>
      <c r="F103" s="131">
        <v>476.96000000000004</v>
      </c>
      <c r="G103" s="138">
        <f t="shared" si="3"/>
        <v>404.2033898305085</v>
      </c>
      <c r="H103" s="382"/>
      <c r="I103" s="295">
        <v>268</v>
      </c>
      <c r="J103" s="296"/>
      <c r="K103" s="378"/>
      <c r="L103" s="378"/>
    </row>
    <row r="104" spans="1:12" ht="33" customHeight="1" hidden="1">
      <c r="A104" s="105" t="s">
        <v>227</v>
      </c>
      <c r="B104" s="62" t="s">
        <v>228</v>
      </c>
      <c r="C104" s="409"/>
      <c r="D104" s="21" t="s">
        <v>142</v>
      </c>
      <c r="E104" s="431"/>
      <c r="F104" s="131">
        <v>381.9200000000001</v>
      </c>
      <c r="G104" s="138">
        <f t="shared" si="3"/>
        <v>323.6610169491526</v>
      </c>
      <c r="H104" s="382"/>
      <c r="I104" s="295">
        <v>212</v>
      </c>
      <c r="J104" s="296"/>
      <c r="K104" s="378"/>
      <c r="L104" s="378"/>
    </row>
    <row r="105" spans="1:12" ht="30.75" customHeight="1" hidden="1">
      <c r="A105" s="106" t="s">
        <v>229</v>
      </c>
      <c r="B105" s="62" t="s">
        <v>230</v>
      </c>
      <c r="C105" s="409"/>
      <c r="D105" s="21" t="s">
        <v>231</v>
      </c>
      <c r="E105" s="431" t="s">
        <v>172</v>
      </c>
      <c r="F105" s="131">
        <v>739.1999999999999</v>
      </c>
      <c r="G105" s="138">
        <f t="shared" si="3"/>
        <v>626.4406779661017</v>
      </c>
      <c r="H105" s="382"/>
      <c r="I105" s="295" t="s">
        <v>865</v>
      </c>
      <c r="J105" s="296"/>
      <c r="K105" s="378"/>
      <c r="L105" s="378"/>
    </row>
    <row r="106" spans="1:12" ht="30.75" customHeight="1" hidden="1">
      <c r="A106" s="106" t="s">
        <v>232</v>
      </c>
      <c r="B106" s="62" t="s">
        <v>233</v>
      </c>
      <c r="C106" s="409"/>
      <c r="D106" s="21" t="s">
        <v>234</v>
      </c>
      <c r="E106" s="431"/>
      <c r="F106" s="131">
        <v>613.8000000000001</v>
      </c>
      <c r="G106" s="138">
        <f t="shared" si="3"/>
        <v>520.1694915254238</v>
      </c>
      <c r="H106" s="382"/>
      <c r="I106" s="295">
        <v>2</v>
      </c>
      <c r="J106" s="296"/>
      <c r="K106" s="378"/>
      <c r="L106" s="378"/>
    </row>
    <row r="107" spans="1:12" ht="30.75" customHeight="1" hidden="1">
      <c r="A107" s="105" t="s">
        <v>235</v>
      </c>
      <c r="B107" s="62" t="s">
        <v>236</v>
      </c>
      <c r="C107" s="409"/>
      <c r="D107" s="21" t="s">
        <v>237</v>
      </c>
      <c r="E107" s="431"/>
      <c r="F107" s="131">
        <v>488.40000000000003</v>
      </c>
      <c r="G107" s="138">
        <f t="shared" si="3"/>
        <v>413.8983050847458</v>
      </c>
      <c r="H107" s="382"/>
      <c r="I107" s="295">
        <v>97</v>
      </c>
      <c r="J107" s="296"/>
      <c r="K107" s="378"/>
      <c r="L107" s="378"/>
    </row>
    <row r="108" spans="1:12" ht="22.5" customHeight="1" hidden="1">
      <c r="A108" s="106" t="s">
        <v>239</v>
      </c>
      <c r="B108" s="62" t="s">
        <v>240</v>
      </c>
      <c r="C108" s="409"/>
      <c r="D108" s="21" t="s">
        <v>231</v>
      </c>
      <c r="E108" s="431" t="s">
        <v>172</v>
      </c>
      <c r="F108" s="128">
        <v>739.1999999999999</v>
      </c>
      <c r="G108" s="138">
        <f t="shared" si="3"/>
        <v>626.4406779661017</v>
      </c>
      <c r="H108" s="382"/>
      <c r="I108" s="295" t="s">
        <v>865</v>
      </c>
      <c r="J108" s="296"/>
      <c r="K108" s="378"/>
      <c r="L108" s="378"/>
    </row>
    <row r="109" spans="1:12" ht="22.5" customHeight="1" hidden="1">
      <c r="A109" s="106" t="s">
        <v>241</v>
      </c>
      <c r="B109" s="62" t="s">
        <v>242</v>
      </c>
      <c r="C109" s="409"/>
      <c r="D109" s="21" t="s">
        <v>234</v>
      </c>
      <c r="E109" s="431"/>
      <c r="F109" s="128">
        <v>613.8000000000001</v>
      </c>
      <c r="G109" s="138">
        <f t="shared" si="3"/>
        <v>520.1694915254238</v>
      </c>
      <c r="H109" s="382"/>
      <c r="I109" s="295">
        <v>41</v>
      </c>
      <c r="J109" s="296"/>
      <c r="K109" s="378"/>
      <c r="L109" s="378"/>
    </row>
    <row r="110" spans="1:12" ht="22.5" customHeight="1" hidden="1">
      <c r="A110" s="105" t="s">
        <v>243</v>
      </c>
      <c r="B110" s="62" t="s">
        <v>244</v>
      </c>
      <c r="C110" s="409"/>
      <c r="D110" s="21" t="s">
        <v>237</v>
      </c>
      <c r="E110" s="431"/>
      <c r="F110" s="128">
        <v>488.40000000000003</v>
      </c>
      <c r="G110" s="138">
        <f t="shared" si="3"/>
        <v>413.8983050847458</v>
      </c>
      <c r="H110" s="382"/>
      <c r="I110" s="295">
        <v>74</v>
      </c>
      <c r="J110" s="296"/>
      <c r="K110" s="378"/>
      <c r="L110" s="378"/>
    </row>
    <row r="111" spans="1:12" ht="22.5" customHeight="1" hidden="1">
      <c r="A111" s="105" t="s">
        <v>245</v>
      </c>
      <c r="B111" s="62" t="s">
        <v>246</v>
      </c>
      <c r="C111" s="409"/>
      <c r="D111" s="21" t="s">
        <v>238</v>
      </c>
      <c r="E111" s="431"/>
      <c r="F111" s="128">
        <v>369.59999999999997</v>
      </c>
      <c r="G111" s="138">
        <f t="shared" si="3"/>
        <v>313.22033898305085</v>
      </c>
      <c r="H111" s="382"/>
      <c r="I111" s="295">
        <v>6</v>
      </c>
      <c r="J111" s="296"/>
      <c r="K111" s="378"/>
      <c r="L111" s="378"/>
    </row>
    <row r="112" spans="1:12" ht="22.5" customHeight="1" hidden="1">
      <c r="A112" s="106" t="s">
        <v>247</v>
      </c>
      <c r="B112" s="62" t="s">
        <v>248</v>
      </c>
      <c r="C112" s="409"/>
      <c r="D112" s="21" t="s">
        <v>231</v>
      </c>
      <c r="E112" s="431" t="s">
        <v>172</v>
      </c>
      <c r="F112" s="128">
        <v>739.1999999999999</v>
      </c>
      <c r="G112" s="138">
        <f t="shared" si="3"/>
        <v>626.4406779661017</v>
      </c>
      <c r="H112" s="382"/>
      <c r="I112" s="295">
        <v>120</v>
      </c>
      <c r="J112" s="296"/>
      <c r="K112" s="378"/>
      <c r="L112" s="378"/>
    </row>
    <row r="113" spans="1:12" ht="22.5" customHeight="1" hidden="1">
      <c r="A113" s="106" t="s">
        <v>249</v>
      </c>
      <c r="B113" s="62" t="s">
        <v>250</v>
      </c>
      <c r="C113" s="409"/>
      <c r="D113" s="21" t="s">
        <v>234</v>
      </c>
      <c r="E113" s="431"/>
      <c r="F113" s="128">
        <v>613.8000000000001</v>
      </c>
      <c r="G113" s="138">
        <f t="shared" si="3"/>
        <v>520.1694915254238</v>
      </c>
      <c r="H113" s="382"/>
      <c r="I113" s="295">
        <v>74</v>
      </c>
      <c r="J113" s="296"/>
      <c r="K113" s="378"/>
      <c r="L113" s="378"/>
    </row>
    <row r="114" spans="1:12" ht="22.5" customHeight="1" hidden="1">
      <c r="A114" s="105" t="s">
        <v>251</v>
      </c>
      <c r="B114" s="62" t="s">
        <v>252</v>
      </c>
      <c r="C114" s="409"/>
      <c r="D114" s="21" t="s">
        <v>237</v>
      </c>
      <c r="E114" s="431"/>
      <c r="F114" s="128">
        <v>488.40000000000003</v>
      </c>
      <c r="G114" s="138">
        <f t="shared" si="3"/>
        <v>413.8983050847458</v>
      </c>
      <c r="H114" s="382"/>
      <c r="I114" s="295">
        <v>177</v>
      </c>
      <c r="J114" s="296"/>
      <c r="K114" s="378"/>
      <c r="L114" s="378"/>
    </row>
    <row r="115" spans="1:12" ht="72.75" customHeight="1" hidden="1">
      <c r="A115" s="107" t="s">
        <v>254</v>
      </c>
      <c r="B115" s="82" t="s">
        <v>255</v>
      </c>
      <c r="C115" s="78"/>
      <c r="D115" s="63" t="s">
        <v>253</v>
      </c>
      <c r="E115" s="80"/>
      <c r="F115" s="128">
        <v>1103.76</v>
      </c>
      <c r="G115" s="138">
        <f t="shared" si="3"/>
        <v>935.3898305084746</v>
      </c>
      <c r="H115" s="382"/>
      <c r="I115" s="295">
        <v>243</v>
      </c>
      <c r="J115" s="296"/>
      <c r="K115" s="378"/>
      <c r="L115" s="378"/>
    </row>
    <row r="116" spans="1:12" s="279" customFormat="1" ht="90" customHeight="1" hidden="1" thickBot="1">
      <c r="A116" s="278" t="s">
        <v>849</v>
      </c>
      <c r="B116" s="272" t="s">
        <v>850</v>
      </c>
      <c r="C116" s="78"/>
      <c r="D116" s="63" t="s">
        <v>851</v>
      </c>
      <c r="E116" s="80" t="s">
        <v>172</v>
      </c>
      <c r="F116" s="128">
        <v>1346.94</v>
      </c>
      <c r="G116" s="138">
        <f t="shared" si="3"/>
        <v>1141.4745762711866</v>
      </c>
      <c r="H116" s="382"/>
      <c r="I116" s="295">
        <v>12</v>
      </c>
      <c r="J116" s="296"/>
      <c r="K116" s="378"/>
      <c r="L116" s="378"/>
    </row>
    <row r="117" spans="1:12" ht="38.25" customHeight="1" thickBot="1">
      <c r="A117" s="412" t="s">
        <v>836</v>
      </c>
      <c r="B117" s="413"/>
      <c r="C117" s="413"/>
      <c r="D117" s="413"/>
      <c r="E117" s="413"/>
      <c r="F117" s="413"/>
      <c r="G117" s="463"/>
      <c r="H117" s="384"/>
      <c r="I117" s="295" t="s">
        <v>865</v>
      </c>
      <c r="J117" s="296"/>
      <c r="K117" s="378"/>
      <c r="L117" s="378"/>
    </row>
    <row r="118" spans="1:12" ht="27.75" customHeight="1" thickBot="1">
      <c r="A118" s="3" t="s">
        <v>98</v>
      </c>
      <c r="B118" s="4" t="s">
        <v>1</v>
      </c>
      <c r="C118" s="4" t="s">
        <v>2</v>
      </c>
      <c r="D118" s="4" t="s">
        <v>3</v>
      </c>
      <c r="E118" s="4" t="s">
        <v>4</v>
      </c>
      <c r="F118" s="280" t="s">
        <v>5</v>
      </c>
      <c r="G118" s="281" t="s">
        <v>6</v>
      </c>
      <c r="H118" s="379"/>
      <c r="I118" s="295" t="s">
        <v>865</v>
      </c>
      <c r="J118" s="296"/>
      <c r="K118" s="378"/>
      <c r="L118" s="378"/>
    </row>
    <row r="119" spans="1:12" ht="42" customHeight="1" hidden="1">
      <c r="A119" s="25" t="s">
        <v>286</v>
      </c>
      <c r="B119" s="26" t="s">
        <v>287</v>
      </c>
      <c r="C119" s="464"/>
      <c r="D119" s="273" t="s">
        <v>288</v>
      </c>
      <c r="E119" s="26" t="s">
        <v>10</v>
      </c>
      <c r="F119" s="128">
        <v>1980</v>
      </c>
      <c r="G119" s="136">
        <f aca="true" t="shared" si="4" ref="G119:G125">F119/1.18</f>
        <v>1677.9661016949153</v>
      </c>
      <c r="H119" s="380"/>
      <c r="I119" s="295">
        <v>85</v>
      </c>
      <c r="J119" s="296"/>
      <c r="K119" s="378"/>
      <c r="L119" s="378"/>
    </row>
    <row r="120" spans="1:12" ht="36.75" customHeight="1" hidden="1">
      <c r="A120" s="96" t="s">
        <v>289</v>
      </c>
      <c r="B120" s="27" t="s">
        <v>290</v>
      </c>
      <c r="C120" s="427"/>
      <c r="D120" s="277" t="s">
        <v>291</v>
      </c>
      <c r="E120" s="27" t="s">
        <v>10</v>
      </c>
      <c r="F120" s="128">
        <v>1515</v>
      </c>
      <c r="G120" s="138">
        <f t="shared" si="4"/>
        <v>1283.8983050847457</v>
      </c>
      <c r="H120" s="382"/>
      <c r="I120" s="295">
        <v>112</v>
      </c>
      <c r="J120" s="296"/>
      <c r="K120" s="378"/>
      <c r="L120" s="378"/>
    </row>
    <row r="121" spans="1:12" ht="42.75" customHeight="1" hidden="1">
      <c r="A121" s="96" t="s">
        <v>292</v>
      </c>
      <c r="B121" s="27" t="s">
        <v>293</v>
      </c>
      <c r="C121" s="427"/>
      <c r="D121" s="277" t="s">
        <v>294</v>
      </c>
      <c r="E121" s="27" t="s">
        <v>10</v>
      </c>
      <c r="F121" s="128">
        <v>1010</v>
      </c>
      <c r="G121" s="138">
        <f t="shared" si="4"/>
        <v>855.9322033898305</v>
      </c>
      <c r="H121" s="382"/>
      <c r="I121" s="295">
        <v>120</v>
      </c>
      <c r="J121" s="296"/>
      <c r="K121" s="378"/>
      <c r="L121" s="378"/>
    </row>
    <row r="122" spans="1:12" ht="45" customHeight="1" hidden="1">
      <c r="A122" s="96" t="s">
        <v>295</v>
      </c>
      <c r="B122" s="27" t="s">
        <v>296</v>
      </c>
      <c r="C122" s="427"/>
      <c r="D122" s="277" t="s">
        <v>288</v>
      </c>
      <c r="E122" s="27" t="s">
        <v>10</v>
      </c>
      <c r="F122" s="128">
        <v>1980</v>
      </c>
      <c r="G122" s="138">
        <f t="shared" si="4"/>
        <v>1677.9661016949153</v>
      </c>
      <c r="H122" s="382"/>
      <c r="I122" s="295">
        <v>231</v>
      </c>
      <c r="J122" s="296"/>
      <c r="K122" s="378"/>
      <c r="L122" s="378"/>
    </row>
    <row r="123" spans="1:12" ht="38.25" customHeight="1" hidden="1">
      <c r="A123" s="96" t="s">
        <v>297</v>
      </c>
      <c r="B123" s="27" t="s">
        <v>298</v>
      </c>
      <c r="C123" s="427"/>
      <c r="D123" s="277" t="s">
        <v>291</v>
      </c>
      <c r="E123" s="27" t="s">
        <v>10</v>
      </c>
      <c r="F123" s="128">
        <v>1515</v>
      </c>
      <c r="G123" s="138">
        <f t="shared" si="4"/>
        <v>1283.8983050847457</v>
      </c>
      <c r="H123" s="382"/>
      <c r="I123" s="295">
        <v>235</v>
      </c>
      <c r="J123" s="296"/>
      <c r="K123" s="378"/>
      <c r="L123" s="378"/>
    </row>
    <row r="124" spans="1:12" ht="43.5" customHeight="1" hidden="1">
      <c r="A124" s="96" t="s">
        <v>299</v>
      </c>
      <c r="B124" s="27" t="s">
        <v>300</v>
      </c>
      <c r="C124" s="427"/>
      <c r="D124" s="277" t="s">
        <v>294</v>
      </c>
      <c r="E124" s="27" t="s">
        <v>10</v>
      </c>
      <c r="F124" s="128">
        <v>1010</v>
      </c>
      <c r="G124" s="138">
        <f t="shared" si="4"/>
        <v>855.9322033898305</v>
      </c>
      <c r="H124" s="382"/>
      <c r="I124" s="295">
        <v>204</v>
      </c>
      <c r="J124" s="296"/>
      <c r="K124" s="378"/>
      <c r="L124" s="378"/>
    </row>
    <row r="125" spans="1:12" ht="37.5" customHeight="1" hidden="1">
      <c r="A125" s="96" t="s">
        <v>301</v>
      </c>
      <c r="B125" s="27" t="s">
        <v>302</v>
      </c>
      <c r="C125" s="427"/>
      <c r="D125" s="277" t="s">
        <v>288</v>
      </c>
      <c r="E125" s="27" t="s">
        <v>10</v>
      </c>
      <c r="F125" s="128">
        <v>1980</v>
      </c>
      <c r="G125" s="138">
        <f t="shared" si="4"/>
        <v>1677.9661016949153</v>
      </c>
      <c r="H125" s="382"/>
      <c r="I125" s="295">
        <v>380</v>
      </c>
      <c r="J125" s="296"/>
      <c r="K125" s="378"/>
      <c r="L125" s="378"/>
    </row>
    <row r="126" spans="1:12" ht="36" customHeight="1" hidden="1">
      <c r="A126" s="96" t="s">
        <v>303</v>
      </c>
      <c r="B126" s="27" t="s">
        <v>304</v>
      </c>
      <c r="C126" s="427"/>
      <c r="D126" s="277" t="s">
        <v>291</v>
      </c>
      <c r="E126" s="27" t="s">
        <v>10</v>
      </c>
      <c r="F126" s="128">
        <v>1515</v>
      </c>
      <c r="G126" s="138">
        <f aca="true" t="shared" si="5" ref="G126:G150">F126/1.18</f>
        <v>1283.8983050847457</v>
      </c>
      <c r="H126" s="382"/>
      <c r="I126" s="295">
        <v>364</v>
      </c>
      <c r="J126" s="296"/>
      <c r="K126" s="378"/>
      <c r="L126" s="378"/>
    </row>
    <row r="127" spans="1:12" ht="48.75" customHeight="1" hidden="1">
      <c r="A127" s="96" t="s">
        <v>305</v>
      </c>
      <c r="B127" s="27" t="s">
        <v>306</v>
      </c>
      <c r="C127" s="427"/>
      <c r="D127" s="277" t="s">
        <v>294</v>
      </c>
      <c r="E127" s="27" t="s">
        <v>10</v>
      </c>
      <c r="F127" s="128">
        <v>1010</v>
      </c>
      <c r="G127" s="138">
        <f t="shared" si="5"/>
        <v>855.9322033898305</v>
      </c>
      <c r="H127" s="382"/>
      <c r="I127" s="295">
        <v>344</v>
      </c>
      <c r="J127" s="296"/>
      <c r="K127" s="378"/>
      <c r="L127" s="378"/>
    </row>
    <row r="128" spans="1:12" ht="39.75" customHeight="1" hidden="1">
      <c r="A128" s="96" t="s">
        <v>307</v>
      </c>
      <c r="B128" s="27" t="s">
        <v>308</v>
      </c>
      <c r="C128" s="427"/>
      <c r="D128" s="27" t="s">
        <v>309</v>
      </c>
      <c r="E128" s="27" t="s">
        <v>10</v>
      </c>
      <c r="F128" s="128">
        <v>1555</v>
      </c>
      <c r="G128" s="138">
        <f t="shared" si="5"/>
        <v>1317.7966101694915</v>
      </c>
      <c r="H128" s="382"/>
      <c r="I128" s="295">
        <v>175</v>
      </c>
      <c r="J128" s="296"/>
      <c r="K128" s="378"/>
      <c r="L128" s="378"/>
    </row>
    <row r="129" spans="1:12" ht="39.75" customHeight="1" hidden="1">
      <c r="A129" s="96" t="s">
        <v>310</v>
      </c>
      <c r="B129" s="27" t="s">
        <v>311</v>
      </c>
      <c r="C129" s="427"/>
      <c r="D129" s="27" t="s">
        <v>312</v>
      </c>
      <c r="E129" s="27" t="s">
        <v>10</v>
      </c>
      <c r="F129" s="128">
        <v>1315</v>
      </c>
      <c r="G129" s="138">
        <f t="shared" si="5"/>
        <v>1114.406779661017</v>
      </c>
      <c r="H129" s="382"/>
      <c r="I129" s="295">
        <v>230</v>
      </c>
      <c r="J129" s="296"/>
      <c r="K129" s="378"/>
      <c r="L129" s="378"/>
    </row>
    <row r="130" spans="1:12" ht="39.75" customHeight="1" hidden="1">
      <c r="A130" s="96" t="s">
        <v>313</v>
      </c>
      <c r="B130" s="27" t="s">
        <v>314</v>
      </c>
      <c r="C130" s="427"/>
      <c r="D130" s="27" t="s">
        <v>315</v>
      </c>
      <c r="E130" s="27" t="s">
        <v>10</v>
      </c>
      <c r="F130" s="128">
        <v>1115</v>
      </c>
      <c r="G130" s="138">
        <f t="shared" si="5"/>
        <v>944.9152542372882</v>
      </c>
      <c r="H130" s="382"/>
      <c r="I130" s="295">
        <v>255</v>
      </c>
      <c r="J130" s="296"/>
      <c r="K130" s="378"/>
      <c r="L130" s="378"/>
    </row>
    <row r="131" spans="1:12" ht="40.5" customHeight="1" hidden="1">
      <c r="A131" s="96" t="s">
        <v>316</v>
      </c>
      <c r="B131" s="27" t="s">
        <v>317</v>
      </c>
      <c r="C131" s="427"/>
      <c r="D131" s="27" t="s">
        <v>309</v>
      </c>
      <c r="E131" s="27" t="s">
        <v>10</v>
      </c>
      <c r="F131" s="128">
        <v>1555</v>
      </c>
      <c r="G131" s="138">
        <f t="shared" si="5"/>
        <v>1317.7966101694915</v>
      </c>
      <c r="H131" s="382"/>
      <c r="I131" s="295">
        <v>360</v>
      </c>
      <c r="J131" s="296"/>
      <c r="K131" s="378"/>
      <c r="L131" s="378"/>
    </row>
    <row r="132" spans="1:12" ht="47.25" customHeight="1" hidden="1">
      <c r="A132" s="96" t="s">
        <v>318</v>
      </c>
      <c r="B132" s="27" t="s">
        <v>319</v>
      </c>
      <c r="C132" s="427"/>
      <c r="D132" s="27" t="s">
        <v>312</v>
      </c>
      <c r="E132" s="27" t="s">
        <v>10</v>
      </c>
      <c r="F132" s="128">
        <v>1315</v>
      </c>
      <c r="G132" s="138">
        <f t="shared" si="5"/>
        <v>1114.406779661017</v>
      </c>
      <c r="H132" s="382"/>
      <c r="I132" s="295">
        <v>392</v>
      </c>
      <c r="J132" s="296"/>
      <c r="K132" s="378"/>
      <c r="L132" s="378"/>
    </row>
    <row r="133" spans="1:12" ht="40.5" customHeight="1" hidden="1">
      <c r="A133" s="96" t="s">
        <v>320</v>
      </c>
      <c r="B133" s="27" t="s">
        <v>321</v>
      </c>
      <c r="C133" s="427"/>
      <c r="D133" s="27" t="s">
        <v>315</v>
      </c>
      <c r="E133" s="27" t="s">
        <v>10</v>
      </c>
      <c r="F133" s="128">
        <v>1115</v>
      </c>
      <c r="G133" s="138">
        <f t="shared" si="5"/>
        <v>944.9152542372882</v>
      </c>
      <c r="H133" s="382"/>
      <c r="I133" s="295">
        <v>406</v>
      </c>
      <c r="J133" s="296"/>
      <c r="K133" s="378"/>
      <c r="L133" s="378"/>
    </row>
    <row r="134" spans="1:12" ht="33" customHeight="1" hidden="1">
      <c r="A134" s="96" t="s">
        <v>322</v>
      </c>
      <c r="B134" s="27" t="s">
        <v>323</v>
      </c>
      <c r="C134" s="429"/>
      <c r="D134" s="27" t="s">
        <v>309</v>
      </c>
      <c r="E134" s="27" t="s">
        <v>10</v>
      </c>
      <c r="F134" s="128">
        <v>2500</v>
      </c>
      <c r="G134" s="138">
        <f t="shared" si="5"/>
        <v>2118.64406779661</v>
      </c>
      <c r="H134" s="382"/>
      <c r="I134" s="295">
        <v>14</v>
      </c>
      <c r="J134" s="296"/>
      <c r="K134" s="378"/>
      <c r="L134" s="378"/>
    </row>
    <row r="135" spans="1:12" ht="33" customHeight="1" hidden="1">
      <c r="A135" s="96" t="s">
        <v>324</v>
      </c>
      <c r="B135" s="27" t="s">
        <v>325</v>
      </c>
      <c r="C135" s="429"/>
      <c r="D135" s="27" t="s">
        <v>326</v>
      </c>
      <c r="E135" s="27" t="s">
        <v>10</v>
      </c>
      <c r="F135" s="128">
        <v>733</v>
      </c>
      <c r="G135" s="138">
        <f t="shared" si="5"/>
        <v>621.1864406779662</v>
      </c>
      <c r="H135" s="382"/>
      <c r="I135" s="295">
        <v>5</v>
      </c>
      <c r="J135" s="296"/>
      <c r="K135" s="378"/>
      <c r="L135" s="378"/>
    </row>
    <row r="136" spans="1:12" ht="33" customHeight="1" hidden="1">
      <c r="A136" s="96" t="s">
        <v>328</v>
      </c>
      <c r="B136" s="27" t="s">
        <v>329</v>
      </c>
      <c r="C136" s="429"/>
      <c r="D136" s="27" t="s">
        <v>330</v>
      </c>
      <c r="E136" s="27" t="s">
        <v>10</v>
      </c>
      <c r="F136" s="128">
        <v>733</v>
      </c>
      <c r="G136" s="138">
        <f t="shared" si="5"/>
        <v>621.1864406779662</v>
      </c>
      <c r="H136" s="382"/>
      <c r="I136" s="295">
        <v>241</v>
      </c>
      <c r="J136" s="296"/>
      <c r="K136" s="378"/>
      <c r="L136" s="378"/>
    </row>
    <row r="137" spans="1:12" s="304" customFormat="1" ht="22.5">
      <c r="A137" s="347" t="s">
        <v>332</v>
      </c>
      <c r="B137" s="348" t="s">
        <v>333</v>
      </c>
      <c r="C137" s="429"/>
      <c r="D137" s="348" t="s">
        <v>309</v>
      </c>
      <c r="E137" s="348" t="s">
        <v>10</v>
      </c>
      <c r="F137" s="350">
        <v>2500</v>
      </c>
      <c r="G137" s="351">
        <f t="shared" si="5"/>
        <v>2118.64406779661</v>
      </c>
      <c r="H137" s="382">
        <v>1800</v>
      </c>
      <c r="I137" s="303">
        <v>101</v>
      </c>
      <c r="J137" s="296"/>
      <c r="K137" s="378"/>
      <c r="L137" s="378"/>
    </row>
    <row r="138" spans="1:12" s="304" customFormat="1" ht="22.5">
      <c r="A138" s="347" t="s">
        <v>334</v>
      </c>
      <c r="B138" s="348" t="s">
        <v>335</v>
      </c>
      <c r="C138" s="429"/>
      <c r="D138" s="348" t="s">
        <v>326</v>
      </c>
      <c r="E138" s="348" t="s">
        <v>10</v>
      </c>
      <c r="F138" s="350">
        <v>733</v>
      </c>
      <c r="G138" s="351">
        <f t="shared" si="5"/>
        <v>621.1864406779662</v>
      </c>
      <c r="H138" s="382">
        <v>600</v>
      </c>
      <c r="I138" s="303">
        <v>435</v>
      </c>
      <c r="J138" s="296"/>
      <c r="K138" s="378"/>
      <c r="L138" s="378"/>
    </row>
    <row r="139" spans="1:12" s="304" customFormat="1" ht="22.5">
      <c r="A139" s="347" t="s">
        <v>336</v>
      </c>
      <c r="B139" s="348" t="s">
        <v>337</v>
      </c>
      <c r="C139" s="429"/>
      <c r="D139" s="348" t="s">
        <v>327</v>
      </c>
      <c r="E139" s="348" t="s">
        <v>10</v>
      </c>
      <c r="F139" s="350">
        <v>350</v>
      </c>
      <c r="G139" s="351">
        <f t="shared" si="5"/>
        <v>296.6101694915254</v>
      </c>
      <c r="H139" s="382">
        <v>280</v>
      </c>
      <c r="I139" s="303">
        <v>298</v>
      </c>
      <c r="J139" s="296"/>
      <c r="K139" s="378"/>
      <c r="L139" s="378"/>
    </row>
    <row r="140" spans="1:12" s="304" customFormat="1" ht="22.5">
      <c r="A140" s="347" t="s">
        <v>338</v>
      </c>
      <c r="B140" s="348" t="s">
        <v>339</v>
      </c>
      <c r="C140" s="429"/>
      <c r="D140" s="348" t="s">
        <v>330</v>
      </c>
      <c r="E140" s="348" t="s">
        <v>10</v>
      </c>
      <c r="F140" s="350">
        <v>733</v>
      </c>
      <c r="G140" s="351">
        <f t="shared" si="5"/>
        <v>621.1864406779662</v>
      </c>
      <c r="H140" s="382">
        <v>600</v>
      </c>
      <c r="I140" s="303">
        <v>575</v>
      </c>
      <c r="J140" s="296"/>
      <c r="K140" s="378"/>
      <c r="L140" s="378"/>
    </row>
    <row r="141" spans="1:12" ht="22.5" hidden="1">
      <c r="A141" s="96" t="s">
        <v>340</v>
      </c>
      <c r="B141" s="27" t="s">
        <v>341</v>
      </c>
      <c r="C141" s="429"/>
      <c r="D141" s="27" t="s">
        <v>331</v>
      </c>
      <c r="E141" s="27" t="s">
        <v>10</v>
      </c>
      <c r="F141" s="128">
        <v>515</v>
      </c>
      <c r="G141" s="138">
        <f t="shared" si="5"/>
        <v>436.4406779661017</v>
      </c>
      <c r="H141" s="382"/>
      <c r="I141" s="295">
        <v>3</v>
      </c>
      <c r="J141" s="296"/>
      <c r="K141" s="378"/>
      <c r="L141" s="378"/>
    </row>
    <row r="142" spans="1:12" s="304" customFormat="1" ht="41.25" customHeight="1">
      <c r="A142" s="347" t="s">
        <v>342</v>
      </c>
      <c r="B142" s="348" t="s">
        <v>343</v>
      </c>
      <c r="C142" s="418"/>
      <c r="D142" s="349" t="s">
        <v>288</v>
      </c>
      <c r="E142" s="348" t="s">
        <v>10</v>
      </c>
      <c r="F142" s="350">
        <v>1950</v>
      </c>
      <c r="G142" s="351">
        <f t="shared" si="5"/>
        <v>1652.542372881356</v>
      </c>
      <c r="H142" s="382">
        <v>1500</v>
      </c>
      <c r="I142" s="303">
        <v>108</v>
      </c>
      <c r="J142" s="296"/>
      <c r="K142" s="378"/>
      <c r="L142" s="378"/>
    </row>
    <row r="143" spans="1:12" s="304" customFormat="1" ht="41.25" customHeight="1">
      <c r="A143" s="347" t="s">
        <v>344</v>
      </c>
      <c r="B143" s="348" t="s">
        <v>345</v>
      </c>
      <c r="C143" s="418"/>
      <c r="D143" s="349" t="s">
        <v>291</v>
      </c>
      <c r="E143" s="348" t="s">
        <v>10</v>
      </c>
      <c r="F143" s="350">
        <v>1505</v>
      </c>
      <c r="G143" s="351">
        <f t="shared" si="5"/>
        <v>1275.4237288135594</v>
      </c>
      <c r="H143" s="382">
        <v>1150</v>
      </c>
      <c r="I143" s="303">
        <v>167</v>
      </c>
      <c r="J143" s="296"/>
      <c r="K143" s="378"/>
      <c r="L143" s="378"/>
    </row>
    <row r="144" spans="1:12" s="304" customFormat="1" ht="41.25" customHeight="1">
      <c r="A144" s="347" t="s">
        <v>346</v>
      </c>
      <c r="B144" s="348" t="s">
        <v>347</v>
      </c>
      <c r="C144" s="418"/>
      <c r="D144" s="349" t="s">
        <v>294</v>
      </c>
      <c r="E144" s="348" t="s">
        <v>10</v>
      </c>
      <c r="F144" s="350">
        <v>835</v>
      </c>
      <c r="G144" s="351">
        <f t="shared" si="5"/>
        <v>707.6271186440679</v>
      </c>
      <c r="H144" s="382">
        <v>700</v>
      </c>
      <c r="I144" s="303">
        <v>134</v>
      </c>
      <c r="J144" s="296"/>
      <c r="K144" s="378"/>
      <c r="L144" s="378"/>
    </row>
    <row r="145" spans="1:12" ht="78.75" customHeight="1" hidden="1">
      <c r="A145" s="96" t="s">
        <v>348</v>
      </c>
      <c r="B145" s="27" t="s">
        <v>349</v>
      </c>
      <c r="C145" s="422"/>
      <c r="D145" s="277" t="s">
        <v>288</v>
      </c>
      <c r="E145" s="27" t="s">
        <v>10</v>
      </c>
      <c r="F145" s="128">
        <v>1950</v>
      </c>
      <c r="G145" s="138">
        <f t="shared" si="5"/>
        <v>1652.542372881356</v>
      </c>
      <c r="H145" s="382"/>
      <c r="I145" s="295">
        <v>276</v>
      </c>
      <c r="J145" s="296"/>
      <c r="K145" s="378"/>
      <c r="L145" s="378"/>
    </row>
    <row r="146" spans="1:12" s="304" customFormat="1" ht="147.75" customHeight="1">
      <c r="A146" s="347" t="s">
        <v>350</v>
      </c>
      <c r="B146" s="348" t="s">
        <v>351</v>
      </c>
      <c r="C146" s="422"/>
      <c r="D146" s="349" t="s">
        <v>291</v>
      </c>
      <c r="E146" s="348" t="s">
        <v>10</v>
      </c>
      <c r="F146" s="350">
        <v>1505</v>
      </c>
      <c r="G146" s="351">
        <f t="shared" si="5"/>
        <v>1275.4237288135594</v>
      </c>
      <c r="H146" s="382">
        <v>1150</v>
      </c>
      <c r="I146" s="303">
        <v>584</v>
      </c>
      <c r="J146" s="296"/>
      <c r="K146" s="378"/>
      <c r="L146" s="378"/>
    </row>
    <row r="147" spans="1:12" ht="51" customHeight="1" hidden="1">
      <c r="A147" s="96" t="s">
        <v>352</v>
      </c>
      <c r="B147" s="27" t="s">
        <v>353</v>
      </c>
      <c r="C147" s="422"/>
      <c r="D147" s="277" t="s">
        <v>288</v>
      </c>
      <c r="E147" s="27" t="s">
        <v>10</v>
      </c>
      <c r="F147" s="128">
        <v>1950</v>
      </c>
      <c r="G147" s="138">
        <f t="shared" si="5"/>
        <v>1652.542372881356</v>
      </c>
      <c r="H147" s="382"/>
      <c r="I147" s="295">
        <v>255</v>
      </c>
      <c r="J147" s="296"/>
      <c r="K147" s="378"/>
      <c r="L147" s="378"/>
    </row>
    <row r="148" spans="1:12" s="304" customFormat="1" ht="51" customHeight="1">
      <c r="A148" s="347" t="s">
        <v>354</v>
      </c>
      <c r="B148" s="348" t="s">
        <v>355</v>
      </c>
      <c r="C148" s="422"/>
      <c r="D148" s="349" t="s">
        <v>291</v>
      </c>
      <c r="E148" s="348" t="s">
        <v>10</v>
      </c>
      <c r="F148" s="350">
        <v>1505</v>
      </c>
      <c r="G148" s="351">
        <f t="shared" si="5"/>
        <v>1275.4237288135594</v>
      </c>
      <c r="H148" s="382">
        <v>1150</v>
      </c>
      <c r="I148" s="303">
        <v>378</v>
      </c>
      <c r="J148" s="296"/>
      <c r="K148" s="378"/>
      <c r="L148" s="378"/>
    </row>
    <row r="149" spans="1:12" s="304" customFormat="1" ht="102.75" customHeight="1" thickBot="1">
      <c r="A149" s="347" t="s">
        <v>356</v>
      </c>
      <c r="B149" s="348" t="s">
        <v>357</v>
      </c>
      <c r="C149" s="422"/>
      <c r="D149" s="349" t="s">
        <v>294</v>
      </c>
      <c r="E149" s="348" t="s">
        <v>10</v>
      </c>
      <c r="F149" s="350">
        <v>835</v>
      </c>
      <c r="G149" s="351">
        <f t="shared" si="5"/>
        <v>707.6271186440679</v>
      </c>
      <c r="H149" s="382">
        <v>700</v>
      </c>
      <c r="I149" s="303">
        <v>75</v>
      </c>
      <c r="J149" s="296"/>
      <c r="K149" s="378"/>
      <c r="L149" s="378"/>
    </row>
    <row r="150" spans="1:12" ht="142.5" customHeight="1" hidden="1">
      <c r="A150" s="96" t="s">
        <v>358</v>
      </c>
      <c r="B150" s="27" t="s">
        <v>359</v>
      </c>
      <c r="C150" s="276"/>
      <c r="D150" s="277" t="s">
        <v>288</v>
      </c>
      <c r="E150" s="27" t="s">
        <v>10</v>
      </c>
      <c r="F150" s="128">
        <v>1950</v>
      </c>
      <c r="G150" s="138">
        <f t="shared" si="5"/>
        <v>1652.542372881356</v>
      </c>
      <c r="H150" s="382"/>
      <c r="I150" s="295">
        <v>192</v>
      </c>
      <c r="J150" s="296"/>
      <c r="K150" s="378"/>
      <c r="L150" s="378"/>
    </row>
    <row r="151" spans="1:12" ht="63.75" customHeight="1" hidden="1">
      <c r="A151" s="153" t="s">
        <v>814</v>
      </c>
      <c r="B151" s="37" t="s">
        <v>815</v>
      </c>
      <c r="C151" s="420"/>
      <c r="D151" s="27" t="s">
        <v>326</v>
      </c>
      <c r="E151" s="27" t="s">
        <v>10</v>
      </c>
      <c r="F151" s="128">
        <v>733</v>
      </c>
      <c r="G151" s="138">
        <f>F151/1.18</f>
        <v>621.1864406779662</v>
      </c>
      <c r="H151" s="382"/>
      <c r="I151" s="295">
        <v>209</v>
      </c>
      <c r="J151" s="296"/>
      <c r="K151" s="378"/>
      <c r="L151" s="378"/>
    </row>
    <row r="152" spans="1:12" ht="54.75" customHeight="1" hidden="1" thickBot="1">
      <c r="A152" s="231" t="s">
        <v>852</v>
      </c>
      <c r="B152" s="282" t="s">
        <v>853</v>
      </c>
      <c r="C152" s="421"/>
      <c r="D152" s="282" t="s">
        <v>330</v>
      </c>
      <c r="E152" s="282" t="s">
        <v>10</v>
      </c>
      <c r="F152" s="128">
        <v>332</v>
      </c>
      <c r="G152" s="283">
        <f>F152/1.18</f>
        <v>281.35593220338984</v>
      </c>
      <c r="H152" s="385"/>
      <c r="I152" s="295">
        <v>64</v>
      </c>
      <c r="J152" s="296"/>
      <c r="K152" s="378"/>
      <c r="L152" s="378"/>
    </row>
    <row r="153" spans="1:12" ht="35.25" customHeight="1" thickBot="1">
      <c r="A153" s="412" t="s">
        <v>822</v>
      </c>
      <c r="B153" s="413"/>
      <c r="C153" s="413"/>
      <c r="D153" s="413"/>
      <c r="E153" s="413"/>
      <c r="F153" s="413"/>
      <c r="G153" s="413"/>
      <c r="H153" s="384"/>
      <c r="I153" s="295" t="s">
        <v>865</v>
      </c>
      <c r="J153" s="296"/>
      <c r="K153" s="378"/>
      <c r="L153" s="378"/>
    </row>
    <row r="154" spans="1:12" ht="27" customHeight="1">
      <c r="A154" s="3" t="s">
        <v>98</v>
      </c>
      <c r="B154" s="4" t="s">
        <v>1</v>
      </c>
      <c r="C154" s="4" t="s">
        <v>2</v>
      </c>
      <c r="D154" s="4" t="s">
        <v>3</v>
      </c>
      <c r="E154" s="4" t="s">
        <v>4</v>
      </c>
      <c r="F154" s="124" t="s">
        <v>5</v>
      </c>
      <c r="G154" s="141" t="s">
        <v>6</v>
      </c>
      <c r="H154" s="379"/>
      <c r="I154" s="295" t="s">
        <v>865</v>
      </c>
      <c r="J154" s="296"/>
      <c r="K154" s="378"/>
      <c r="L154" s="378"/>
    </row>
    <row r="155" spans="1:12" ht="93.75" customHeight="1" hidden="1">
      <c r="A155" s="144" t="s">
        <v>99</v>
      </c>
      <c r="B155" s="145" t="s">
        <v>100</v>
      </c>
      <c r="C155" s="292"/>
      <c r="D155" s="146" t="s">
        <v>101</v>
      </c>
      <c r="E155" s="123" t="s">
        <v>102</v>
      </c>
      <c r="F155" s="147">
        <v>1278.4</v>
      </c>
      <c r="G155" s="148">
        <f aca="true" t="shared" si="6" ref="G155:G167">F155/1.18</f>
        <v>1083.3898305084747</v>
      </c>
      <c r="H155" s="386"/>
      <c r="I155" s="295">
        <v>5</v>
      </c>
      <c r="J155" s="296"/>
      <c r="K155" s="378"/>
      <c r="L155" s="378"/>
    </row>
    <row r="156" spans="1:12" ht="33.75" customHeight="1" hidden="1">
      <c r="A156" s="144" t="s">
        <v>105</v>
      </c>
      <c r="B156" s="145" t="s">
        <v>106</v>
      </c>
      <c r="C156" s="411"/>
      <c r="D156" s="146" t="s">
        <v>101</v>
      </c>
      <c r="E156" s="123" t="s">
        <v>102</v>
      </c>
      <c r="F156" s="147">
        <v>1278.4</v>
      </c>
      <c r="G156" s="148">
        <f t="shared" si="6"/>
        <v>1083.3898305084747</v>
      </c>
      <c r="H156" s="386"/>
      <c r="I156" s="295">
        <v>5</v>
      </c>
      <c r="J156" s="296"/>
      <c r="K156" s="378"/>
      <c r="L156" s="378"/>
    </row>
    <row r="157" spans="1:12" ht="33.75" customHeight="1" hidden="1">
      <c r="A157" s="144" t="s">
        <v>107</v>
      </c>
      <c r="B157" s="145" t="s">
        <v>108</v>
      </c>
      <c r="C157" s="411"/>
      <c r="D157" s="146" t="s">
        <v>103</v>
      </c>
      <c r="E157" s="123" t="s">
        <v>102</v>
      </c>
      <c r="F157" s="147">
        <v>1038.4</v>
      </c>
      <c r="G157" s="148">
        <f t="shared" si="6"/>
        <v>880.0000000000001</v>
      </c>
      <c r="H157" s="386"/>
      <c r="I157" s="295">
        <v>3</v>
      </c>
      <c r="J157" s="296"/>
      <c r="K157" s="378"/>
      <c r="L157" s="378"/>
    </row>
    <row r="158" spans="1:12" ht="33.75" customHeight="1" hidden="1">
      <c r="A158" s="144" t="s">
        <v>109</v>
      </c>
      <c r="B158" s="145" t="s">
        <v>110</v>
      </c>
      <c r="C158" s="411"/>
      <c r="D158" s="146" t="s">
        <v>104</v>
      </c>
      <c r="E158" s="123" t="s">
        <v>102</v>
      </c>
      <c r="F158" s="147">
        <v>798.4000000000001</v>
      </c>
      <c r="G158" s="148">
        <f t="shared" si="6"/>
        <v>676.6101694915255</v>
      </c>
      <c r="H158" s="386"/>
      <c r="I158" s="295">
        <v>2</v>
      </c>
      <c r="J158" s="296"/>
      <c r="K158" s="378"/>
      <c r="L158" s="378"/>
    </row>
    <row r="159" spans="1:12" ht="42" customHeight="1" hidden="1">
      <c r="A159" s="144" t="s">
        <v>111</v>
      </c>
      <c r="B159" s="145" t="s">
        <v>112</v>
      </c>
      <c r="C159" s="411"/>
      <c r="D159" s="146" t="s">
        <v>113</v>
      </c>
      <c r="E159" s="123" t="s">
        <v>102</v>
      </c>
      <c r="F159" s="147">
        <v>1278.4</v>
      </c>
      <c r="G159" s="148">
        <f t="shared" si="6"/>
        <v>1083.3898305084747</v>
      </c>
      <c r="H159" s="386"/>
      <c r="I159" s="295" t="s">
        <v>865</v>
      </c>
      <c r="J159" s="296"/>
      <c r="K159" s="378"/>
      <c r="L159" s="378"/>
    </row>
    <row r="160" spans="1:12" ht="42" customHeight="1" hidden="1">
      <c r="A160" s="144" t="s">
        <v>114</v>
      </c>
      <c r="B160" s="145" t="s">
        <v>115</v>
      </c>
      <c r="C160" s="411"/>
      <c r="D160" s="146" t="s">
        <v>116</v>
      </c>
      <c r="E160" s="123" t="s">
        <v>102</v>
      </c>
      <c r="F160" s="147">
        <v>798.4000000000001</v>
      </c>
      <c r="G160" s="148">
        <f t="shared" si="6"/>
        <v>676.6101694915255</v>
      </c>
      <c r="H160" s="386"/>
      <c r="I160" s="295">
        <v>1</v>
      </c>
      <c r="J160" s="296"/>
      <c r="K160" s="378"/>
      <c r="L160" s="378"/>
    </row>
    <row r="161" spans="1:12" ht="48.75" customHeight="1" hidden="1">
      <c r="A161" s="144" t="s">
        <v>117</v>
      </c>
      <c r="B161" s="145" t="s">
        <v>118</v>
      </c>
      <c r="C161" s="411"/>
      <c r="D161" s="146" t="s">
        <v>113</v>
      </c>
      <c r="E161" s="123" t="s">
        <v>102</v>
      </c>
      <c r="F161" s="147">
        <v>1278.4</v>
      </c>
      <c r="G161" s="148">
        <f t="shared" si="6"/>
        <v>1083.3898305084747</v>
      </c>
      <c r="H161" s="386"/>
      <c r="I161" s="295">
        <v>5</v>
      </c>
      <c r="J161" s="296"/>
      <c r="K161" s="378"/>
      <c r="L161" s="378"/>
    </row>
    <row r="162" spans="1:12" ht="48.75" customHeight="1" hidden="1">
      <c r="A162" s="144" t="s">
        <v>119</v>
      </c>
      <c r="B162" s="145" t="s">
        <v>120</v>
      </c>
      <c r="C162" s="411"/>
      <c r="D162" s="146" t="s">
        <v>116</v>
      </c>
      <c r="E162" s="123" t="s">
        <v>102</v>
      </c>
      <c r="F162" s="147">
        <v>798.4000000000001</v>
      </c>
      <c r="G162" s="148">
        <f t="shared" si="6"/>
        <v>676.6101694915255</v>
      </c>
      <c r="H162" s="386"/>
      <c r="I162" s="295">
        <v>1</v>
      </c>
      <c r="J162" s="296"/>
      <c r="K162" s="378"/>
      <c r="L162" s="378"/>
    </row>
    <row r="163" spans="1:12" s="304" customFormat="1" ht="33.75" customHeight="1">
      <c r="A163" s="344" t="s">
        <v>124</v>
      </c>
      <c r="B163" s="345" t="s">
        <v>125</v>
      </c>
      <c r="C163" s="416"/>
      <c r="D163" s="299" t="s">
        <v>121</v>
      </c>
      <c r="E163" s="299" t="s">
        <v>102</v>
      </c>
      <c r="F163" s="346">
        <v>480</v>
      </c>
      <c r="G163" s="302">
        <f t="shared" si="6"/>
        <v>406.77966101694915</v>
      </c>
      <c r="H163" s="386">
        <v>350</v>
      </c>
      <c r="I163" s="303">
        <v>202</v>
      </c>
      <c r="J163" s="296"/>
      <c r="K163" s="378"/>
      <c r="L163" s="378"/>
    </row>
    <row r="164" spans="1:12" s="304" customFormat="1" ht="33.75" customHeight="1">
      <c r="A164" s="344" t="s">
        <v>126</v>
      </c>
      <c r="B164" s="345" t="s">
        <v>127</v>
      </c>
      <c r="C164" s="416"/>
      <c r="D164" s="299" t="s">
        <v>122</v>
      </c>
      <c r="E164" s="299" t="s">
        <v>102</v>
      </c>
      <c r="F164" s="346">
        <v>432</v>
      </c>
      <c r="G164" s="302">
        <f t="shared" si="6"/>
        <v>366.10169491525426</v>
      </c>
      <c r="H164" s="386">
        <v>280</v>
      </c>
      <c r="I164" s="303">
        <v>126</v>
      </c>
      <c r="J164" s="296"/>
      <c r="K164" s="378"/>
      <c r="L164" s="378"/>
    </row>
    <row r="165" spans="1:12" s="304" customFormat="1" ht="33.75" customHeight="1">
      <c r="A165" s="344" t="s">
        <v>128</v>
      </c>
      <c r="B165" s="345" t="s">
        <v>129</v>
      </c>
      <c r="C165" s="416"/>
      <c r="D165" s="299" t="s">
        <v>123</v>
      </c>
      <c r="E165" s="299" t="s">
        <v>102</v>
      </c>
      <c r="F165" s="346">
        <v>376</v>
      </c>
      <c r="G165" s="302">
        <f t="shared" si="6"/>
        <v>318.64406779661016</v>
      </c>
      <c r="H165" s="386">
        <v>200</v>
      </c>
      <c r="I165" s="303">
        <v>79</v>
      </c>
      <c r="J165" s="296"/>
      <c r="K165" s="378"/>
      <c r="L165" s="378"/>
    </row>
    <row r="166" spans="1:12" ht="40.5" customHeight="1" hidden="1">
      <c r="A166" s="144" t="s">
        <v>130</v>
      </c>
      <c r="B166" s="145" t="s">
        <v>131</v>
      </c>
      <c r="C166" s="417"/>
      <c r="D166" s="146" t="s">
        <v>121</v>
      </c>
      <c r="E166" s="123" t="s">
        <v>102</v>
      </c>
      <c r="F166" s="147">
        <v>480</v>
      </c>
      <c r="G166" s="148">
        <f t="shared" si="6"/>
        <v>406.77966101694915</v>
      </c>
      <c r="H166" s="386"/>
      <c r="I166" s="295" t="s">
        <v>865</v>
      </c>
      <c r="J166" s="296"/>
      <c r="K166" s="378"/>
      <c r="L166" s="378"/>
    </row>
    <row r="167" spans="1:12" ht="40.5" customHeight="1" hidden="1">
      <c r="A167" s="144" t="s">
        <v>132</v>
      </c>
      <c r="B167" s="145" t="s">
        <v>133</v>
      </c>
      <c r="C167" s="417"/>
      <c r="D167" s="146" t="s">
        <v>122</v>
      </c>
      <c r="E167" s="123" t="s">
        <v>102</v>
      </c>
      <c r="F167" s="147">
        <v>432</v>
      </c>
      <c r="G167" s="148">
        <f t="shared" si="6"/>
        <v>366.10169491525426</v>
      </c>
      <c r="H167" s="386"/>
      <c r="I167" s="295">
        <v>38</v>
      </c>
      <c r="J167" s="296"/>
      <c r="K167" s="378"/>
      <c r="L167" s="378"/>
    </row>
    <row r="168" spans="1:12" s="304" customFormat="1" ht="33.75" customHeight="1">
      <c r="A168" s="344" t="s">
        <v>134</v>
      </c>
      <c r="B168" s="345" t="s">
        <v>135</v>
      </c>
      <c r="C168" s="416"/>
      <c r="D168" s="299" t="s">
        <v>121</v>
      </c>
      <c r="E168" s="299" t="s">
        <v>102</v>
      </c>
      <c r="F168" s="346">
        <v>480</v>
      </c>
      <c r="G168" s="302">
        <f aca="true" t="shared" si="7" ref="G168:G178">F168/1.18</f>
        <v>406.77966101694915</v>
      </c>
      <c r="H168" s="386">
        <v>350</v>
      </c>
      <c r="I168" s="303">
        <v>152</v>
      </c>
      <c r="J168" s="296"/>
      <c r="K168" s="378"/>
      <c r="L168" s="378"/>
    </row>
    <row r="169" spans="1:12" s="304" customFormat="1" ht="33.75" customHeight="1">
      <c r="A169" s="344" t="s">
        <v>136</v>
      </c>
      <c r="B169" s="345" t="s">
        <v>137</v>
      </c>
      <c r="C169" s="416"/>
      <c r="D169" s="299" t="s">
        <v>122</v>
      </c>
      <c r="E169" s="299" t="s">
        <v>102</v>
      </c>
      <c r="F169" s="346">
        <v>432</v>
      </c>
      <c r="G169" s="302">
        <f t="shared" si="7"/>
        <v>366.10169491525426</v>
      </c>
      <c r="H169" s="386">
        <v>280</v>
      </c>
      <c r="I169" s="303">
        <v>174</v>
      </c>
      <c r="J169" s="296"/>
      <c r="K169" s="378"/>
      <c r="L169" s="378"/>
    </row>
    <row r="170" spans="1:12" s="304" customFormat="1" ht="33.75" customHeight="1">
      <c r="A170" s="344" t="s">
        <v>138</v>
      </c>
      <c r="B170" s="345" t="s">
        <v>139</v>
      </c>
      <c r="C170" s="416"/>
      <c r="D170" s="299" t="s">
        <v>123</v>
      </c>
      <c r="E170" s="299" t="s">
        <v>102</v>
      </c>
      <c r="F170" s="346">
        <v>376</v>
      </c>
      <c r="G170" s="302">
        <f t="shared" si="7"/>
        <v>318.64406779661016</v>
      </c>
      <c r="H170" s="386">
        <v>200</v>
      </c>
      <c r="I170" s="303">
        <v>101</v>
      </c>
      <c r="J170" s="296"/>
      <c r="K170" s="378"/>
      <c r="L170" s="378"/>
    </row>
    <row r="171" spans="1:12" ht="40.5" customHeight="1" hidden="1">
      <c r="A171" s="149" t="s">
        <v>143</v>
      </c>
      <c r="B171" s="150" t="s">
        <v>144</v>
      </c>
      <c r="C171" s="419"/>
      <c r="D171" s="123" t="s">
        <v>140</v>
      </c>
      <c r="E171" s="151" t="s">
        <v>102</v>
      </c>
      <c r="F171" s="152">
        <v>360</v>
      </c>
      <c r="G171" s="138">
        <f t="shared" si="7"/>
        <v>305.08474576271186</v>
      </c>
      <c r="H171" s="382"/>
      <c r="I171" s="295" t="s">
        <v>865</v>
      </c>
      <c r="J171" s="296"/>
      <c r="K171" s="378"/>
      <c r="L171" s="378"/>
    </row>
    <row r="172" spans="1:12" ht="45.75" customHeight="1" hidden="1">
      <c r="A172" s="149" t="s">
        <v>145</v>
      </c>
      <c r="B172" s="150" t="s">
        <v>146</v>
      </c>
      <c r="C172" s="419"/>
      <c r="D172" s="123" t="s">
        <v>141</v>
      </c>
      <c r="E172" s="151" t="s">
        <v>102</v>
      </c>
      <c r="F172" s="152">
        <v>324</v>
      </c>
      <c r="G172" s="138">
        <f t="shared" si="7"/>
        <v>274.5762711864407</v>
      </c>
      <c r="H172" s="382"/>
      <c r="I172" s="295" t="s">
        <v>865</v>
      </c>
      <c r="J172" s="296"/>
      <c r="K172" s="378"/>
      <c r="L172" s="378"/>
    </row>
    <row r="173" spans="1:12" s="304" customFormat="1" ht="94.5" customHeight="1">
      <c r="A173" s="339" t="s">
        <v>148</v>
      </c>
      <c r="B173" s="340" t="s">
        <v>149</v>
      </c>
      <c r="C173" s="341"/>
      <c r="D173" s="326" t="s">
        <v>147</v>
      </c>
      <c r="E173" s="326" t="s">
        <v>102</v>
      </c>
      <c r="F173" s="320">
        <v>804</v>
      </c>
      <c r="G173" s="338">
        <f t="shared" si="7"/>
        <v>681.3559322033899</v>
      </c>
      <c r="H173" s="382">
        <v>600</v>
      </c>
      <c r="I173" s="303">
        <v>97</v>
      </c>
      <c r="J173" s="296"/>
      <c r="K173" s="378"/>
      <c r="L173" s="378"/>
    </row>
    <row r="174" spans="1:12" s="304" customFormat="1" ht="92.25" customHeight="1">
      <c r="A174" s="339" t="s">
        <v>150</v>
      </c>
      <c r="B174" s="340" t="s">
        <v>151</v>
      </c>
      <c r="C174" s="341"/>
      <c r="D174" s="326" t="s">
        <v>147</v>
      </c>
      <c r="E174" s="326" t="s">
        <v>102</v>
      </c>
      <c r="F174" s="320">
        <v>804</v>
      </c>
      <c r="G174" s="338">
        <f t="shared" si="7"/>
        <v>681.3559322033899</v>
      </c>
      <c r="H174" s="382">
        <v>600</v>
      </c>
      <c r="I174" s="303">
        <v>29</v>
      </c>
      <c r="J174" s="296"/>
      <c r="K174" s="378"/>
      <c r="L174" s="378"/>
    </row>
    <row r="175" spans="1:12" s="304" customFormat="1" ht="86.25" customHeight="1">
      <c r="A175" s="339" t="s">
        <v>152</v>
      </c>
      <c r="B175" s="340" t="s">
        <v>153</v>
      </c>
      <c r="C175" s="341"/>
      <c r="D175" s="326" t="s">
        <v>147</v>
      </c>
      <c r="E175" s="326" t="s">
        <v>102</v>
      </c>
      <c r="F175" s="320">
        <v>804</v>
      </c>
      <c r="G175" s="338">
        <f t="shared" si="7"/>
        <v>681.3559322033899</v>
      </c>
      <c r="H175" s="382">
        <v>600</v>
      </c>
      <c r="I175" s="303">
        <v>60</v>
      </c>
      <c r="J175" s="296"/>
      <c r="K175" s="378"/>
      <c r="L175" s="378"/>
    </row>
    <row r="176" spans="1:12" s="304" customFormat="1" ht="81.75" customHeight="1">
      <c r="A176" s="339" t="s">
        <v>154</v>
      </c>
      <c r="B176" s="340" t="s">
        <v>155</v>
      </c>
      <c r="C176" s="341"/>
      <c r="D176" s="326" t="s">
        <v>156</v>
      </c>
      <c r="E176" s="326" t="s">
        <v>102</v>
      </c>
      <c r="F176" s="320">
        <v>804</v>
      </c>
      <c r="G176" s="338">
        <f t="shared" si="7"/>
        <v>681.3559322033899</v>
      </c>
      <c r="H176" s="382">
        <v>600</v>
      </c>
      <c r="I176" s="303">
        <v>72</v>
      </c>
      <c r="J176" s="296"/>
      <c r="K176" s="378"/>
      <c r="L176" s="378"/>
    </row>
    <row r="177" spans="1:12" s="304" customFormat="1" ht="83.25" customHeight="1">
      <c r="A177" s="339" t="s">
        <v>157</v>
      </c>
      <c r="B177" s="340" t="s">
        <v>158</v>
      </c>
      <c r="C177" s="341"/>
      <c r="D177" s="326" t="s">
        <v>156</v>
      </c>
      <c r="E177" s="326" t="s">
        <v>102</v>
      </c>
      <c r="F177" s="320">
        <v>804</v>
      </c>
      <c r="G177" s="338">
        <f t="shared" si="7"/>
        <v>681.3559322033899</v>
      </c>
      <c r="H177" s="382">
        <v>600</v>
      </c>
      <c r="I177" s="303">
        <v>342</v>
      </c>
      <c r="J177" s="296"/>
      <c r="K177" s="378"/>
      <c r="L177" s="378"/>
    </row>
    <row r="178" spans="1:12" s="304" customFormat="1" ht="87.75" customHeight="1">
      <c r="A178" s="339" t="s">
        <v>159</v>
      </c>
      <c r="B178" s="340" t="s">
        <v>160</v>
      </c>
      <c r="C178" s="341"/>
      <c r="D178" s="326" t="s">
        <v>156</v>
      </c>
      <c r="E178" s="326" t="s">
        <v>102</v>
      </c>
      <c r="F178" s="320">
        <v>804</v>
      </c>
      <c r="G178" s="338">
        <f t="shared" si="7"/>
        <v>681.3559322033899</v>
      </c>
      <c r="H178" s="382">
        <v>600</v>
      </c>
      <c r="I178" s="303">
        <v>293</v>
      </c>
      <c r="J178" s="296"/>
      <c r="K178" s="378"/>
      <c r="L178" s="378"/>
    </row>
    <row r="179" spans="1:12" s="304" customFormat="1" ht="82.5" customHeight="1">
      <c r="A179" s="339" t="s">
        <v>161</v>
      </c>
      <c r="B179" s="340" t="s">
        <v>162</v>
      </c>
      <c r="C179" s="341"/>
      <c r="D179" s="326" t="s">
        <v>156</v>
      </c>
      <c r="E179" s="326" t="s">
        <v>102</v>
      </c>
      <c r="F179" s="320">
        <v>804</v>
      </c>
      <c r="G179" s="338">
        <f>F180/1.18</f>
        <v>681.3559322033899</v>
      </c>
      <c r="H179" s="382">
        <v>600</v>
      </c>
      <c r="I179" s="303">
        <v>199</v>
      </c>
      <c r="J179" s="296"/>
      <c r="K179" s="378"/>
      <c r="L179" s="378"/>
    </row>
    <row r="180" spans="1:12" s="304" customFormat="1" ht="85.5" customHeight="1" thickBot="1">
      <c r="A180" s="342" t="s">
        <v>812</v>
      </c>
      <c r="B180" s="343" t="s">
        <v>813</v>
      </c>
      <c r="C180" s="341"/>
      <c r="D180" s="326" t="s">
        <v>819</v>
      </c>
      <c r="E180" s="326" t="s">
        <v>102</v>
      </c>
      <c r="F180" s="320">
        <v>804</v>
      </c>
      <c r="G180" s="359">
        <v>681.3559322033899</v>
      </c>
      <c r="H180" s="382">
        <v>600</v>
      </c>
      <c r="I180" s="303">
        <v>173</v>
      </c>
      <c r="J180" s="296"/>
      <c r="K180" s="378"/>
      <c r="L180" s="378"/>
    </row>
    <row r="181" spans="1:12" ht="33.75" customHeight="1" thickBot="1">
      <c r="A181" s="412" t="s">
        <v>837</v>
      </c>
      <c r="B181" s="413"/>
      <c r="C181" s="413"/>
      <c r="D181" s="413"/>
      <c r="E181" s="413"/>
      <c r="F181" s="413"/>
      <c r="G181" s="413"/>
      <c r="H181" s="384"/>
      <c r="I181" s="295" t="s">
        <v>865</v>
      </c>
      <c r="J181" s="296"/>
      <c r="K181" s="378"/>
      <c r="L181" s="378"/>
    </row>
    <row r="182" spans="1:12" ht="25.5" customHeight="1" thickBot="1">
      <c r="A182" s="1" t="s">
        <v>98</v>
      </c>
      <c r="B182" s="2" t="s">
        <v>1</v>
      </c>
      <c r="C182" s="2" t="s">
        <v>2</v>
      </c>
      <c r="D182" s="2" t="s">
        <v>3</v>
      </c>
      <c r="E182" s="2" t="s">
        <v>4</v>
      </c>
      <c r="F182" s="125" t="s">
        <v>5</v>
      </c>
      <c r="G182" s="8" t="s">
        <v>256</v>
      </c>
      <c r="H182" s="379"/>
      <c r="I182" s="295" t="s">
        <v>865</v>
      </c>
      <c r="J182" s="296"/>
      <c r="K182" s="378"/>
      <c r="L182" s="378"/>
    </row>
    <row r="183" spans="1:12" ht="22.5" customHeight="1" hidden="1">
      <c r="A183" s="22" t="s">
        <v>257</v>
      </c>
      <c r="B183" s="23" t="s">
        <v>258</v>
      </c>
      <c r="C183" s="414"/>
      <c r="D183" s="24" t="s">
        <v>259</v>
      </c>
      <c r="E183" s="415" t="s">
        <v>260</v>
      </c>
      <c r="F183" s="154">
        <v>1267.2000000000003</v>
      </c>
      <c r="G183" s="136">
        <f aca="true" t="shared" si="8" ref="G183:G194">F183/1.18</f>
        <v>1073.898305084746</v>
      </c>
      <c r="H183" s="380"/>
      <c r="I183" s="295">
        <v>117</v>
      </c>
      <c r="J183" s="296"/>
      <c r="K183" s="378"/>
      <c r="L183" s="378"/>
    </row>
    <row r="184" spans="1:12" ht="21.75" customHeight="1" hidden="1">
      <c r="A184" s="156" t="s">
        <v>261</v>
      </c>
      <c r="B184" s="157" t="s">
        <v>262</v>
      </c>
      <c r="C184" s="410"/>
      <c r="D184" s="158" t="s">
        <v>263</v>
      </c>
      <c r="E184" s="411"/>
      <c r="F184" s="159">
        <v>968</v>
      </c>
      <c r="G184" s="138">
        <f t="shared" si="8"/>
        <v>820.3389830508474</v>
      </c>
      <c r="H184" s="382"/>
      <c r="I184" s="295" t="s">
        <v>865</v>
      </c>
      <c r="J184" s="296"/>
      <c r="K184" s="378"/>
      <c r="L184" s="378"/>
    </row>
    <row r="185" spans="1:12" ht="23.25" customHeight="1" hidden="1">
      <c r="A185" s="156" t="s">
        <v>264</v>
      </c>
      <c r="B185" s="157" t="s">
        <v>82</v>
      </c>
      <c r="C185" s="410"/>
      <c r="D185" s="158" t="s">
        <v>265</v>
      </c>
      <c r="E185" s="411"/>
      <c r="F185" s="147">
        <v>510.40000000000003</v>
      </c>
      <c r="G185" s="138">
        <f t="shared" si="8"/>
        <v>432.54237288135596</v>
      </c>
      <c r="H185" s="382"/>
      <c r="I185" s="295" t="s">
        <v>865</v>
      </c>
      <c r="J185" s="296"/>
      <c r="K185" s="378"/>
      <c r="L185" s="378"/>
    </row>
    <row r="186" spans="1:12" ht="23.25" customHeight="1" hidden="1">
      <c r="A186" s="156" t="s">
        <v>266</v>
      </c>
      <c r="B186" s="157" t="s">
        <v>88</v>
      </c>
      <c r="C186" s="410"/>
      <c r="D186" s="158" t="s">
        <v>267</v>
      </c>
      <c r="E186" s="411"/>
      <c r="F186" s="147">
        <v>211.20000000000002</v>
      </c>
      <c r="G186" s="138">
        <f t="shared" si="8"/>
        <v>178.98305084745766</v>
      </c>
      <c r="H186" s="382"/>
      <c r="I186" s="295" t="s">
        <v>865</v>
      </c>
      <c r="J186" s="296"/>
      <c r="K186" s="378"/>
      <c r="L186" s="378"/>
    </row>
    <row r="187" spans="1:12" s="304" customFormat="1" ht="29.25" customHeight="1">
      <c r="A187" s="335" t="s">
        <v>268</v>
      </c>
      <c r="B187" s="336" t="s">
        <v>258</v>
      </c>
      <c r="C187" s="410"/>
      <c r="D187" s="336" t="s">
        <v>269</v>
      </c>
      <c r="E187" s="411" t="s">
        <v>260</v>
      </c>
      <c r="F187" s="337">
        <v>1443.2000000000003</v>
      </c>
      <c r="G187" s="338">
        <f t="shared" si="8"/>
        <v>1223.0508474576275</v>
      </c>
      <c r="H187" s="382">
        <v>1200</v>
      </c>
      <c r="I187" s="303">
        <v>116</v>
      </c>
      <c r="J187" s="296"/>
      <c r="K187" s="378"/>
      <c r="L187" s="378"/>
    </row>
    <row r="188" spans="1:12" ht="29.25" customHeight="1">
      <c r="A188" s="156" t="s">
        <v>270</v>
      </c>
      <c r="B188" s="157" t="s">
        <v>82</v>
      </c>
      <c r="C188" s="410"/>
      <c r="D188" s="158" t="s">
        <v>271</v>
      </c>
      <c r="E188" s="411"/>
      <c r="F188" s="260">
        <v>754</v>
      </c>
      <c r="G188" s="138">
        <f t="shared" si="8"/>
        <v>638.9830508474577</v>
      </c>
      <c r="H188" s="382"/>
      <c r="I188" s="295" t="s">
        <v>865</v>
      </c>
      <c r="J188" s="296"/>
      <c r="K188" s="378"/>
      <c r="L188" s="378"/>
    </row>
    <row r="189" spans="1:12" ht="29.25" customHeight="1">
      <c r="A189" s="156" t="s">
        <v>272</v>
      </c>
      <c r="B189" s="157" t="s">
        <v>85</v>
      </c>
      <c r="C189" s="410"/>
      <c r="D189" s="158" t="s">
        <v>273</v>
      </c>
      <c r="E189" s="411"/>
      <c r="F189" s="260">
        <v>618</v>
      </c>
      <c r="G189" s="138">
        <f t="shared" si="8"/>
        <v>523.728813559322</v>
      </c>
      <c r="H189" s="382"/>
      <c r="I189" s="295" t="s">
        <v>865</v>
      </c>
      <c r="J189" s="296"/>
      <c r="K189" s="378"/>
      <c r="L189" s="378"/>
    </row>
    <row r="190" spans="1:12" ht="29.25" customHeight="1">
      <c r="A190" s="156" t="s">
        <v>274</v>
      </c>
      <c r="B190" s="157" t="s">
        <v>88</v>
      </c>
      <c r="C190" s="410"/>
      <c r="D190" s="158" t="s">
        <v>275</v>
      </c>
      <c r="E190" s="411"/>
      <c r="F190" s="260">
        <v>483</v>
      </c>
      <c r="G190" s="138">
        <f t="shared" si="8"/>
        <v>409.3220338983051</v>
      </c>
      <c r="H190" s="382"/>
      <c r="I190" s="295" t="s">
        <v>865</v>
      </c>
      <c r="J190" s="296"/>
      <c r="K190" s="378"/>
      <c r="L190" s="378"/>
    </row>
    <row r="191" spans="1:12" ht="30" customHeight="1">
      <c r="A191" s="156" t="s">
        <v>276</v>
      </c>
      <c r="B191" s="157" t="s">
        <v>277</v>
      </c>
      <c r="C191" s="410"/>
      <c r="D191" s="158" t="s">
        <v>278</v>
      </c>
      <c r="E191" s="411" t="s">
        <v>260</v>
      </c>
      <c r="F191" s="159">
        <v>1531.2000000000003</v>
      </c>
      <c r="G191" s="138">
        <f t="shared" si="8"/>
        <v>1297.627118644068</v>
      </c>
      <c r="H191" s="382"/>
      <c r="I191" s="295" t="s">
        <v>865</v>
      </c>
      <c r="J191" s="296"/>
      <c r="K191" s="378"/>
      <c r="L191" s="378"/>
    </row>
    <row r="192" spans="1:12" s="304" customFormat="1" ht="30" customHeight="1">
      <c r="A192" s="335" t="s">
        <v>279</v>
      </c>
      <c r="B192" s="336" t="s">
        <v>258</v>
      </c>
      <c r="C192" s="410"/>
      <c r="D192" s="336" t="s">
        <v>280</v>
      </c>
      <c r="E192" s="411"/>
      <c r="F192" s="337">
        <v>1196.8000000000002</v>
      </c>
      <c r="G192" s="338">
        <f t="shared" si="8"/>
        <v>1014.2372881355934</v>
      </c>
      <c r="H192" s="382">
        <v>950</v>
      </c>
      <c r="I192" s="303">
        <v>91</v>
      </c>
      <c r="J192" s="296"/>
      <c r="K192" s="378"/>
      <c r="L192" s="378"/>
    </row>
    <row r="193" spans="1:12" ht="30" customHeight="1" thickBot="1">
      <c r="A193" s="156" t="s">
        <v>281</v>
      </c>
      <c r="B193" s="157" t="s">
        <v>262</v>
      </c>
      <c r="C193" s="410"/>
      <c r="D193" s="158" t="s">
        <v>282</v>
      </c>
      <c r="E193" s="411"/>
      <c r="F193" s="159">
        <v>827.2</v>
      </c>
      <c r="G193" s="138">
        <f t="shared" si="8"/>
        <v>701.0169491525425</v>
      </c>
      <c r="H193" s="382"/>
      <c r="I193" s="295" t="s">
        <v>865</v>
      </c>
      <c r="J193" s="296"/>
      <c r="K193" s="378"/>
      <c r="L193" s="378"/>
    </row>
    <row r="194" spans="1:12" ht="73.5" customHeight="1" hidden="1" thickBot="1">
      <c r="A194" s="160" t="s">
        <v>284</v>
      </c>
      <c r="B194" s="161" t="s">
        <v>283</v>
      </c>
      <c r="C194" s="162"/>
      <c r="D194" s="163" t="s">
        <v>285</v>
      </c>
      <c r="E194" s="164" t="s">
        <v>260</v>
      </c>
      <c r="F194" s="165">
        <v>590</v>
      </c>
      <c r="G194" s="166">
        <f t="shared" si="8"/>
        <v>500</v>
      </c>
      <c r="H194" s="387"/>
      <c r="I194" s="295" t="s">
        <v>865</v>
      </c>
      <c r="J194" s="296"/>
      <c r="K194" s="378"/>
      <c r="L194" s="378"/>
    </row>
    <row r="195" spans="1:12" ht="36" customHeight="1" thickBot="1">
      <c r="A195" s="412" t="s">
        <v>452</v>
      </c>
      <c r="B195" s="413"/>
      <c r="C195" s="413"/>
      <c r="D195" s="413"/>
      <c r="E195" s="413"/>
      <c r="F195" s="413"/>
      <c r="G195" s="413"/>
      <c r="H195" s="384"/>
      <c r="I195" s="295" t="s">
        <v>865</v>
      </c>
      <c r="J195" s="296"/>
      <c r="K195" s="378"/>
      <c r="L195" s="378"/>
    </row>
    <row r="196" spans="1:12" s="304" customFormat="1" ht="31.5" customHeight="1">
      <c r="A196" s="330" t="s">
        <v>453</v>
      </c>
      <c r="B196" s="331" t="s">
        <v>454</v>
      </c>
      <c r="C196" s="434"/>
      <c r="D196" s="332" t="s">
        <v>455</v>
      </c>
      <c r="E196" s="415" t="s">
        <v>456</v>
      </c>
      <c r="F196" s="333">
        <v>660</v>
      </c>
      <c r="G196" s="334">
        <f>F196/1.18</f>
        <v>559.3220338983051</v>
      </c>
      <c r="H196" s="388">
        <v>580</v>
      </c>
      <c r="I196" s="303">
        <v>146</v>
      </c>
      <c r="J196" s="296"/>
      <c r="K196" s="378"/>
      <c r="L196" s="378"/>
    </row>
    <row r="197" spans="1:12" s="304" customFormat="1" ht="24" customHeight="1">
      <c r="A197" s="324" t="s">
        <v>457</v>
      </c>
      <c r="B197" s="325" t="s">
        <v>458</v>
      </c>
      <c r="C197" s="409"/>
      <c r="D197" s="327" t="s">
        <v>459</v>
      </c>
      <c r="E197" s="411"/>
      <c r="F197" s="328">
        <v>515</v>
      </c>
      <c r="G197" s="329">
        <f>F197/1.18</f>
        <v>436.4406779661017</v>
      </c>
      <c r="H197" s="389">
        <v>450</v>
      </c>
      <c r="I197" s="303">
        <v>78</v>
      </c>
      <c r="J197" s="296"/>
      <c r="K197" s="378"/>
      <c r="L197" s="378"/>
    </row>
    <row r="198" spans="1:12" ht="26.25" customHeight="1">
      <c r="A198" s="167" t="s">
        <v>460</v>
      </c>
      <c r="B198" s="168" t="s">
        <v>461</v>
      </c>
      <c r="C198" s="409"/>
      <c r="D198" s="169" t="s">
        <v>462</v>
      </c>
      <c r="E198" s="411"/>
      <c r="F198" s="261">
        <v>246</v>
      </c>
      <c r="G198" s="251">
        <f>F198/1.18</f>
        <v>208.47457627118646</v>
      </c>
      <c r="H198" s="389"/>
      <c r="I198" s="295">
        <v>3</v>
      </c>
      <c r="J198" s="296"/>
      <c r="K198" s="378"/>
      <c r="L198" s="378"/>
    </row>
    <row r="199" spans="1:12" ht="21" customHeight="1">
      <c r="A199" s="167" t="s">
        <v>463</v>
      </c>
      <c r="B199" s="168" t="s">
        <v>464</v>
      </c>
      <c r="C199" s="409"/>
      <c r="D199" s="169" t="s">
        <v>465</v>
      </c>
      <c r="E199" s="411"/>
      <c r="F199" s="261">
        <v>203</v>
      </c>
      <c r="G199" s="251">
        <f>F199/1.18</f>
        <v>172.03389830508476</v>
      </c>
      <c r="H199" s="389"/>
      <c r="I199" s="295" t="s">
        <v>865</v>
      </c>
      <c r="J199" s="296"/>
      <c r="K199" s="378"/>
      <c r="L199" s="378"/>
    </row>
    <row r="200" spans="1:12" s="304" customFormat="1" ht="103.5" customHeight="1">
      <c r="A200" s="324" t="s">
        <v>467</v>
      </c>
      <c r="B200" s="325" t="s">
        <v>468</v>
      </c>
      <c r="C200" s="326"/>
      <c r="D200" s="327" t="s">
        <v>469</v>
      </c>
      <c r="E200" s="299" t="s">
        <v>466</v>
      </c>
      <c r="F200" s="328">
        <v>950</v>
      </c>
      <c r="G200" s="329">
        <f aca="true" t="shared" si="9" ref="G200:G205">F200/1.18</f>
        <v>805.0847457627119</v>
      </c>
      <c r="H200" s="389">
        <v>800</v>
      </c>
      <c r="I200" s="303">
        <v>90</v>
      </c>
      <c r="J200" s="296"/>
      <c r="K200" s="378"/>
      <c r="L200" s="378"/>
    </row>
    <row r="201" spans="1:12" s="304" customFormat="1" ht="108" customHeight="1" thickBot="1">
      <c r="A201" s="324" t="s">
        <v>470</v>
      </c>
      <c r="B201" s="325" t="s">
        <v>471</v>
      </c>
      <c r="C201" s="326"/>
      <c r="D201" s="327" t="s">
        <v>469</v>
      </c>
      <c r="E201" s="299" t="s">
        <v>466</v>
      </c>
      <c r="F201" s="328">
        <v>950</v>
      </c>
      <c r="G201" s="329">
        <f t="shared" si="9"/>
        <v>805.0847457627119</v>
      </c>
      <c r="H201" s="389">
        <v>800</v>
      </c>
      <c r="I201" s="303">
        <v>53</v>
      </c>
      <c r="J201" s="296"/>
      <c r="K201" s="378"/>
      <c r="L201" s="378"/>
    </row>
    <row r="202" spans="1:12" ht="38.25" customHeight="1" hidden="1">
      <c r="A202" s="149" t="s">
        <v>474</v>
      </c>
      <c r="B202" s="123" t="s">
        <v>475</v>
      </c>
      <c r="C202" s="409"/>
      <c r="D202" s="123" t="s">
        <v>472</v>
      </c>
      <c r="E202" s="443" t="s">
        <v>456</v>
      </c>
      <c r="F202" s="261">
        <v>260</v>
      </c>
      <c r="G202" s="251">
        <f t="shared" si="9"/>
        <v>220.33898305084747</v>
      </c>
      <c r="H202" s="389"/>
      <c r="I202" s="295">
        <v>4</v>
      </c>
      <c r="J202" s="296"/>
      <c r="K202" s="378"/>
      <c r="L202" s="378"/>
    </row>
    <row r="203" spans="1:12" ht="43.5" customHeight="1" hidden="1">
      <c r="A203" s="149" t="s">
        <v>476</v>
      </c>
      <c r="B203" s="123" t="s">
        <v>477</v>
      </c>
      <c r="C203" s="409"/>
      <c r="D203" s="123" t="s">
        <v>473</v>
      </c>
      <c r="E203" s="443"/>
      <c r="F203" s="261">
        <v>215</v>
      </c>
      <c r="G203" s="251">
        <f t="shared" si="9"/>
        <v>182.20338983050848</v>
      </c>
      <c r="H203" s="389"/>
      <c r="I203" s="295">
        <v>4</v>
      </c>
      <c r="J203" s="296"/>
      <c r="K203" s="378"/>
      <c r="L203" s="378"/>
    </row>
    <row r="204" spans="1:12" ht="53.25" customHeight="1" hidden="1">
      <c r="A204" s="170" t="s">
        <v>478</v>
      </c>
      <c r="B204" s="29" t="s">
        <v>479</v>
      </c>
      <c r="C204" s="409"/>
      <c r="D204" s="27" t="s">
        <v>480</v>
      </c>
      <c r="E204" s="443" t="s">
        <v>456</v>
      </c>
      <c r="F204" s="152">
        <v>1672</v>
      </c>
      <c r="G204" s="138">
        <f t="shared" si="9"/>
        <v>1416.949152542373</v>
      </c>
      <c r="H204" s="382"/>
      <c r="I204" s="295">
        <v>954</v>
      </c>
      <c r="J204" s="296"/>
      <c r="K204" s="378"/>
      <c r="L204" s="378"/>
    </row>
    <row r="205" spans="1:12" ht="53.25" customHeight="1" hidden="1">
      <c r="A205" s="170" t="s">
        <v>481</v>
      </c>
      <c r="B205" s="29" t="s">
        <v>482</v>
      </c>
      <c r="C205" s="409"/>
      <c r="D205" s="123" t="s">
        <v>483</v>
      </c>
      <c r="E205" s="443"/>
      <c r="F205" s="152">
        <v>1443.2</v>
      </c>
      <c r="G205" s="138">
        <f t="shared" si="9"/>
        <v>1223.0508474576272</v>
      </c>
      <c r="H205" s="382"/>
      <c r="I205" s="295">
        <v>278</v>
      </c>
      <c r="J205" s="296"/>
      <c r="K205" s="378"/>
      <c r="L205" s="378"/>
    </row>
    <row r="206" spans="1:12" ht="47.25" customHeight="1" hidden="1">
      <c r="A206" s="170" t="s">
        <v>484</v>
      </c>
      <c r="B206" s="29" t="s">
        <v>485</v>
      </c>
      <c r="C206" s="409"/>
      <c r="D206" s="27" t="s">
        <v>480</v>
      </c>
      <c r="E206" s="443" t="s">
        <v>456</v>
      </c>
      <c r="F206" s="152">
        <v>1672</v>
      </c>
      <c r="G206" s="138">
        <f>F206/1.18</f>
        <v>1416.949152542373</v>
      </c>
      <c r="H206" s="382"/>
      <c r="I206" s="295">
        <v>379</v>
      </c>
      <c r="J206" s="296"/>
      <c r="K206" s="378"/>
      <c r="L206" s="378"/>
    </row>
    <row r="207" spans="1:12" ht="47.25" customHeight="1" hidden="1" thickBot="1">
      <c r="A207" s="170" t="s">
        <v>486</v>
      </c>
      <c r="B207" s="29" t="s">
        <v>487</v>
      </c>
      <c r="C207" s="409"/>
      <c r="D207" s="123" t="s">
        <v>483</v>
      </c>
      <c r="E207" s="443"/>
      <c r="F207" s="152">
        <v>1443.2</v>
      </c>
      <c r="G207" s="138">
        <f>F207/1.18</f>
        <v>1223.0508474576272</v>
      </c>
      <c r="H207" s="382"/>
      <c r="I207" s="295">
        <v>185</v>
      </c>
      <c r="J207" s="296"/>
      <c r="K207" s="378"/>
      <c r="L207" s="378"/>
    </row>
    <row r="208" spans="1:12" ht="23.25" customHeight="1" thickBot="1">
      <c r="A208" s="110" t="s">
        <v>634</v>
      </c>
      <c r="B208" s="108"/>
      <c r="C208" s="109"/>
      <c r="D208" s="109"/>
      <c r="E208" s="109"/>
      <c r="F208" s="132"/>
      <c r="G208" s="142"/>
      <c r="H208" s="390"/>
      <c r="I208" s="295" t="s">
        <v>865</v>
      </c>
      <c r="J208" s="296"/>
      <c r="K208" s="378"/>
      <c r="L208" s="378"/>
    </row>
    <row r="209" spans="1:12" ht="71.25" customHeight="1" hidden="1" thickBot="1">
      <c r="A209" s="172" t="s">
        <v>635</v>
      </c>
      <c r="B209" s="173" t="s">
        <v>636</v>
      </c>
      <c r="C209" s="275"/>
      <c r="D209" s="174" t="s">
        <v>637</v>
      </c>
      <c r="E209" s="275"/>
      <c r="F209" s="175">
        <v>350</v>
      </c>
      <c r="G209" s="140">
        <f>F209/1.18</f>
        <v>296.6101694915254</v>
      </c>
      <c r="H209" s="391"/>
      <c r="I209" s="295">
        <v>5</v>
      </c>
      <c r="J209" s="296"/>
      <c r="K209" s="378"/>
      <c r="L209" s="378"/>
    </row>
    <row r="210" spans="1:12" ht="22.5" customHeight="1" hidden="1" thickBot="1">
      <c r="A210" s="406" t="s">
        <v>638</v>
      </c>
      <c r="B210" s="407"/>
      <c r="C210" s="407"/>
      <c r="D210" s="407"/>
      <c r="E210" s="407"/>
      <c r="F210" s="407"/>
      <c r="G210" s="408"/>
      <c r="H210" s="392"/>
      <c r="I210" s="295" t="s">
        <v>865</v>
      </c>
      <c r="J210" s="296"/>
      <c r="K210" s="378"/>
      <c r="L210" s="378"/>
    </row>
    <row r="211" spans="1:12" ht="71.25" customHeight="1" hidden="1" thickBot="1">
      <c r="A211" s="171" t="s">
        <v>640</v>
      </c>
      <c r="B211" s="123" t="s">
        <v>641</v>
      </c>
      <c r="C211" s="288"/>
      <c r="D211" s="123" t="s">
        <v>642</v>
      </c>
      <c r="E211" s="290"/>
      <c r="F211" s="159">
        <v>335</v>
      </c>
      <c r="G211" s="138">
        <f>F211/1.18</f>
        <v>283.8983050847458</v>
      </c>
      <c r="H211" s="382"/>
      <c r="I211" s="295">
        <v>90</v>
      </c>
      <c r="J211" s="296"/>
      <c r="K211" s="378"/>
      <c r="L211" s="378"/>
    </row>
    <row r="212" spans="1:12" ht="20.25" customHeight="1" hidden="1" thickBot="1">
      <c r="A212" s="406" t="s">
        <v>644</v>
      </c>
      <c r="B212" s="407"/>
      <c r="C212" s="407"/>
      <c r="D212" s="407"/>
      <c r="E212" s="407"/>
      <c r="F212" s="407"/>
      <c r="G212" s="457"/>
      <c r="H212" s="393"/>
      <c r="I212" s="295" t="s">
        <v>865</v>
      </c>
      <c r="J212" s="296"/>
      <c r="K212" s="378"/>
      <c r="L212" s="378"/>
    </row>
    <row r="213" spans="1:12" ht="47.25" customHeight="1" hidden="1">
      <c r="A213" s="171" t="s">
        <v>645</v>
      </c>
      <c r="B213" s="123" t="s">
        <v>646</v>
      </c>
      <c r="C213" s="411"/>
      <c r="D213" s="123" t="s">
        <v>639</v>
      </c>
      <c r="E213" s="465" t="s">
        <v>456</v>
      </c>
      <c r="F213" s="159">
        <v>410</v>
      </c>
      <c r="G213" s="138">
        <f>F213/1.18</f>
        <v>347.4576271186441</v>
      </c>
      <c r="H213" s="382"/>
      <c r="I213" s="295">
        <v>83</v>
      </c>
      <c r="J213" s="296"/>
      <c r="K213" s="378"/>
      <c r="L213" s="378"/>
    </row>
    <row r="214" spans="1:12" ht="47.25" customHeight="1" hidden="1">
      <c r="A214" s="171" t="s">
        <v>647</v>
      </c>
      <c r="B214" s="123" t="s">
        <v>648</v>
      </c>
      <c r="C214" s="411"/>
      <c r="D214" s="123" t="s">
        <v>642</v>
      </c>
      <c r="E214" s="465"/>
      <c r="F214" s="159">
        <v>335</v>
      </c>
      <c r="G214" s="138">
        <f>F214/1.18</f>
        <v>283.8983050847458</v>
      </c>
      <c r="H214" s="382"/>
      <c r="I214" s="295">
        <v>159</v>
      </c>
      <c r="J214" s="296"/>
      <c r="K214" s="378"/>
      <c r="L214" s="378"/>
    </row>
    <row r="215" spans="1:12" ht="65.25" customHeight="1" hidden="1" thickBot="1">
      <c r="A215" s="172" t="s">
        <v>649</v>
      </c>
      <c r="B215" s="174" t="s">
        <v>650</v>
      </c>
      <c r="C215" s="274"/>
      <c r="D215" s="174" t="s">
        <v>643</v>
      </c>
      <c r="E215" s="275"/>
      <c r="F215" s="175">
        <v>320</v>
      </c>
      <c r="G215" s="140">
        <f>F215/1.18</f>
        <v>271.1864406779661</v>
      </c>
      <c r="H215" s="391"/>
      <c r="I215" s="295">
        <v>230</v>
      </c>
      <c r="J215" s="296"/>
      <c r="K215" s="378"/>
      <c r="L215" s="378"/>
    </row>
    <row r="216" spans="1:12" ht="20.25" customHeight="1" hidden="1" thickBot="1">
      <c r="A216" s="406" t="s">
        <v>821</v>
      </c>
      <c r="B216" s="407"/>
      <c r="C216" s="407"/>
      <c r="D216" s="407"/>
      <c r="E216" s="407"/>
      <c r="F216" s="407"/>
      <c r="G216" s="457"/>
      <c r="H216" s="393"/>
      <c r="I216" s="295" t="s">
        <v>865</v>
      </c>
      <c r="J216" s="296"/>
      <c r="K216" s="378"/>
      <c r="L216" s="378"/>
    </row>
    <row r="217" spans="1:12" ht="36" customHeight="1" hidden="1">
      <c r="A217" s="176" t="s">
        <v>585</v>
      </c>
      <c r="B217" s="115" t="s">
        <v>586</v>
      </c>
      <c r="C217" s="429"/>
      <c r="D217" s="115" t="s">
        <v>587</v>
      </c>
      <c r="E217" s="458"/>
      <c r="F217" s="262">
        <v>203</v>
      </c>
      <c r="G217" s="252">
        <f aca="true" t="shared" si="10" ref="G217:G222">F217/1.18</f>
        <v>172.03389830508476</v>
      </c>
      <c r="H217" s="394"/>
      <c r="I217" s="295" t="s">
        <v>865</v>
      </c>
      <c r="J217" s="296"/>
      <c r="K217" s="378"/>
      <c r="L217" s="378"/>
    </row>
    <row r="218" spans="1:12" ht="52.5" customHeight="1" hidden="1">
      <c r="A218" s="176" t="s">
        <v>588</v>
      </c>
      <c r="B218" s="115" t="s">
        <v>589</v>
      </c>
      <c r="C218" s="429"/>
      <c r="D218" s="115" t="s">
        <v>590</v>
      </c>
      <c r="E218" s="458"/>
      <c r="F218" s="262">
        <v>158</v>
      </c>
      <c r="G218" s="252">
        <f t="shared" si="10"/>
        <v>133.89830508474577</v>
      </c>
      <c r="H218" s="394"/>
      <c r="I218" s="295" t="s">
        <v>865</v>
      </c>
      <c r="J218" s="296"/>
      <c r="K218" s="378"/>
      <c r="L218" s="378"/>
    </row>
    <row r="219" spans="1:12" s="304" customFormat="1" ht="39" customHeight="1">
      <c r="A219" s="321" t="s">
        <v>591</v>
      </c>
      <c r="B219" s="319" t="s">
        <v>592</v>
      </c>
      <c r="C219" s="418"/>
      <c r="D219" s="319" t="s">
        <v>593</v>
      </c>
      <c r="E219" s="459" t="s">
        <v>584</v>
      </c>
      <c r="F219" s="322">
        <v>324</v>
      </c>
      <c r="G219" s="323">
        <f t="shared" si="10"/>
        <v>274.5762711864407</v>
      </c>
      <c r="H219" s="394">
        <v>300</v>
      </c>
      <c r="I219" s="303">
        <v>97</v>
      </c>
      <c r="J219" s="296"/>
      <c r="K219" s="378"/>
      <c r="L219" s="378"/>
    </row>
    <row r="220" spans="1:12" s="304" customFormat="1" ht="32.25" customHeight="1">
      <c r="A220" s="321" t="s">
        <v>594</v>
      </c>
      <c r="B220" s="319" t="s">
        <v>595</v>
      </c>
      <c r="C220" s="418"/>
      <c r="D220" s="319" t="s">
        <v>596</v>
      </c>
      <c r="E220" s="459"/>
      <c r="F220" s="322">
        <v>267</v>
      </c>
      <c r="G220" s="323">
        <f t="shared" si="10"/>
        <v>226.27118644067798</v>
      </c>
      <c r="H220" s="394">
        <v>220</v>
      </c>
      <c r="I220" s="303">
        <v>78</v>
      </c>
      <c r="J220" s="296"/>
      <c r="K220" s="378"/>
      <c r="L220" s="378"/>
    </row>
    <row r="221" spans="1:12" s="304" customFormat="1" ht="47.25" customHeight="1" thickBot="1">
      <c r="A221" s="321" t="s">
        <v>597</v>
      </c>
      <c r="B221" s="319" t="s">
        <v>598</v>
      </c>
      <c r="C221" s="418"/>
      <c r="D221" s="319" t="s">
        <v>599</v>
      </c>
      <c r="E221" s="459"/>
      <c r="F221" s="322">
        <v>207</v>
      </c>
      <c r="G221" s="323">
        <f t="shared" si="10"/>
        <v>175.42372881355934</v>
      </c>
      <c r="H221" s="394">
        <v>180</v>
      </c>
      <c r="I221" s="303">
        <v>51</v>
      </c>
      <c r="J221" s="296"/>
      <c r="K221" s="378"/>
      <c r="L221" s="378"/>
    </row>
    <row r="222" spans="1:12" ht="98.25" customHeight="1" hidden="1" thickBot="1">
      <c r="A222" s="177" t="s">
        <v>600</v>
      </c>
      <c r="B222" s="120" t="s">
        <v>601</v>
      </c>
      <c r="C222" s="84"/>
      <c r="D222" s="120" t="s">
        <v>602</v>
      </c>
      <c r="E222" s="120"/>
      <c r="F222" s="263">
        <v>182</v>
      </c>
      <c r="G222" s="253">
        <f t="shared" si="10"/>
        <v>154.23728813559322</v>
      </c>
      <c r="H222" s="395"/>
      <c r="I222" s="295" t="s">
        <v>865</v>
      </c>
      <c r="J222" s="296"/>
      <c r="K222" s="378"/>
      <c r="L222" s="378"/>
    </row>
    <row r="223" spans="1:12" ht="25.5" customHeight="1" thickBot="1">
      <c r="A223" s="435" t="s">
        <v>488</v>
      </c>
      <c r="B223" s="436"/>
      <c r="C223" s="436"/>
      <c r="D223" s="436"/>
      <c r="E223" s="436"/>
      <c r="F223" s="436"/>
      <c r="G223" s="437"/>
      <c r="H223" s="396"/>
      <c r="I223" s="295" t="s">
        <v>865</v>
      </c>
      <c r="J223" s="296"/>
      <c r="K223" s="378"/>
      <c r="L223" s="378"/>
    </row>
    <row r="224" spans="1:12" ht="28.5" customHeight="1" thickBot="1">
      <c r="A224" s="1" t="s">
        <v>98</v>
      </c>
      <c r="B224" s="2" t="s">
        <v>1</v>
      </c>
      <c r="C224" s="2" t="s">
        <v>2</v>
      </c>
      <c r="D224" s="2" t="s">
        <v>3</v>
      </c>
      <c r="E224" s="2" t="s">
        <v>4</v>
      </c>
      <c r="F224" s="125" t="s">
        <v>489</v>
      </c>
      <c r="G224" s="8" t="s">
        <v>256</v>
      </c>
      <c r="H224" s="379"/>
      <c r="I224" s="295" t="s">
        <v>865</v>
      </c>
      <c r="J224" s="296"/>
      <c r="K224" s="378"/>
      <c r="L224" s="378"/>
    </row>
    <row r="225" spans="1:12" ht="19.5" customHeight="1" thickBot="1">
      <c r="A225" s="439" t="s">
        <v>490</v>
      </c>
      <c r="B225" s="440"/>
      <c r="C225" s="441"/>
      <c r="D225" s="441"/>
      <c r="E225" s="441"/>
      <c r="F225" s="441"/>
      <c r="G225" s="442"/>
      <c r="H225" s="397"/>
      <c r="I225" s="295" t="s">
        <v>865</v>
      </c>
      <c r="J225" s="296"/>
      <c r="K225" s="378"/>
      <c r="L225" s="378"/>
    </row>
    <row r="226" spans="1:12" s="304" customFormat="1" ht="45" customHeight="1">
      <c r="A226" s="310" t="s">
        <v>491</v>
      </c>
      <c r="B226" s="311" t="s">
        <v>492</v>
      </c>
      <c r="C226" s="438"/>
      <c r="D226" s="312" t="s">
        <v>493</v>
      </c>
      <c r="E226" s="313" t="s">
        <v>494</v>
      </c>
      <c r="F226" s="314">
        <v>563.2</v>
      </c>
      <c r="G226" s="315">
        <f>F226/1.18</f>
        <v>477.2881355932204</v>
      </c>
      <c r="H226" s="398">
        <v>480</v>
      </c>
      <c r="I226" s="303">
        <v>1570</v>
      </c>
      <c r="J226" s="296"/>
      <c r="K226" s="378"/>
      <c r="L226" s="378"/>
    </row>
    <row r="227" spans="1:12" s="304" customFormat="1" ht="40.5" customHeight="1">
      <c r="A227" s="316" t="s">
        <v>495</v>
      </c>
      <c r="B227" s="317" t="s">
        <v>496</v>
      </c>
      <c r="C227" s="416"/>
      <c r="D227" s="318" t="s">
        <v>497</v>
      </c>
      <c r="E227" s="319" t="s">
        <v>494</v>
      </c>
      <c r="F227" s="320">
        <v>438.40000000000003</v>
      </c>
      <c r="G227" s="302">
        <f aca="true" t="shared" si="11" ref="G227:G236">F227/1.18</f>
        <v>371.5254237288136</v>
      </c>
      <c r="H227" s="386">
        <v>350</v>
      </c>
      <c r="I227" s="303">
        <v>936</v>
      </c>
      <c r="J227" s="296"/>
      <c r="K227" s="378"/>
      <c r="L227" s="378"/>
    </row>
    <row r="228" spans="1:12" s="304" customFormat="1" ht="39" customHeight="1">
      <c r="A228" s="316" t="s">
        <v>498</v>
      </c>
      <c r="B228" s="317" t="s">
        <v>499</v>
      </c>
      <c r="C228" s="416"/>
      <c r="D228" s="318" t="s">
        <v>500</v>
      </c>
      <c r="E228" s="319" t="s">
        <v>494</v>
      </c>
      <c r="F228" s="320">
        <v>312</v>
      </c>
      <c r="G228" s="302">
        <f t="shared" si="11"/>
        <v>264.40677966101697</v>
      </c>
      <c r="H228" s="386">
        <v>250</v>
      </c>
      <c r="I228" s="303">
        <v>999</v>
      </c>
      <c r="J228" s="296"/>
      <c r="K228" s="378"/>
      <c r="L228" s="378"/>
    </row>
    <row r="229" spans="1:12" s="304" customFormat="1" ht="48" customHeight="1" thickBot="1">
      <c r="A229" s="316" t="s">
        <v>501</v>
      </c>
      <c r="B229" s="317" t="s">
        <v>502</v>
      </c>
      <c r="C229" s="416"/>
      <c r="D229" s="318" t="s">
        <v>503</v>
      </c>
      <c r="E229" s="319" t="s">
        <v>494</v>
      </c>
      <c r="F229" s="320">
        <v>187.20000000000002</v>
      </c>
      <c r="G229" s="302">
        <f t="shared" si="11"/>
        <v>158.6440677966102</v>
      </c>
      <c r="H229" s="386">
        <v>150</v>
      </c>
      <c r="I229" s="303">
        <v>475</v>
      </c>
      <c r="J229" s="296"/>
      <c r="K229" s="378"/>
      <c r="L229" s="378"/>
    </row>
    <row r="230" spans="1:12" ht="38.25" customHeight="1" hidden="1">
      <c r="A230" s="178" t="s">
        <v>504</v>
      </c>
      <c r="B230" s="179" t="s">
        <v>492</v>
      </c>
      <c r="C230" s="411"/>
      <c r="D230" s="180" t="s">
        <v>505</v>
      </c>
      <c r="E230" s="115" t="s">
        <v>494</v>
      </c>
      <c r="F230" s="152">
        <v>627.2</v>
      </c>
      <c r="G230" s="148">
        <f t="shared" si="11"/>
        <v>531.5254237288136</v>
      </c>
      <c r="H230" s="386"/>
      <c r="I230" s="295">
        <v>920</v>
      </c>
      <c r="J230" s="296"/>
      <c r="K230" s="378"/>
      <c r="L230" s="378"/>
    </row>
    <row r="231" spans="1:12" ht="38.25" customHeight="1" hidden="1">
      <c r="A231" s="178" t="s">
        <v>506</v>
      </c>
      <c r="B231" s="179" t="s">
        <v>496</v>
      </c>
      <c r="C231" s="411"/>
      <c r="D231" s="180" t="s">
        <v>507</v>
      </c>
      <c r="E231" s="115" t="s">
        <v>494</v>
      </c>
      <c r="F231" s="152">
        <v>500.8</v>
      </c>
      <c r="G231" s="148">
        <f t="shared" si="11"/>
        <v>424.40677966101697</v>
      </c>
      <c r="H231" s="386"/>
      <c r="I231" s="295">
        <v>1146</v>
      </c>
      <c r="J231" s="296"/>
      <c r="K231" s="378"/>
      <c r="L231" s="378"/>
    </row>
    <row r="232" spans="1:12" ht="38.25" customHeight="1" hidden="1">
      <c r="A232" s="178" t="s">
        <v>508</v>
      </c>
      <c r="B232" s="179" t="s">
        <v>499</v>
      </c>
      <c r="C232" s="411"/>
      <c r="D232" s="180" t="s">
        <v>509</v>
      </c>
      <c r="E232" s="115" t="s">
        <v>494</v>
      </c>
      <c r="F232" s="152">
        <v>376</v>
      </c>
      <c r="G232" s="148">
        <f t="shared" si="11"/>
        <v>318.64406779661016</v>
      </c>
      <c r="H232" s="386"/>
      <c r="I232" s="295">
        <v>703</v>
      </c>
      <c r="J232" s="296"/>
      <c r="K232" s="378"/>
      <c r="L232" s="378"/>
    </row>
    <row r="233" spans="1:12" ht="38.25" customHeight="1" hidden="1">
      <c r="A233" s="178" t="s">
        <v>510</v>
      </c>
      <c r="B233" s="179" t="s">
        <v>502</v>
      </c>
      <c r="C233" s="411"/>
      <c r="D233" s="180" t="s">
        <v>511</v>
      </c>
      <c r="E233" s="115" t="s">
        <v>494</v>
      </c>
      <c r="F233" s="152">
        <v>264</v>
      </c>
      <c r="G233" s="148">
        <f t="shared" si="11"/>
        <v>223.72881355932205</v>
      </c>
      <c r="H233" s="386"/>
      <c r="I233" s="295">
        <v>942</v>
      </c>
      <c r="J233" s="296"/>
      <c r="K233" s="378"/>
      <c r="L233" s="378"/>
    </row>
    <row r="234" spans="1:12" ht="36" customHeight="1" hidden="1">
      <c r="A234" s="42" t="s">
        <v>512</v>
      </c>
      <c r="B234" s="17" t="s">
        <v>492</v>
      </c>
      <c r="C234" s="446"/>
      <c r="D234" s="30" t="s">
        <v>513</v>
      </c>
      <c r="E234" s="12" t="s">
        <v>494</v>
      </c>
      <c r="F234" s="264">
        <v>627</v>
      </c>
      <c r="G234" s="143">
        <f t="shared" si="11"/>
        <v>531.3559322033899</v>
      </c>
      <c r="H234" s="398"/>
      <c r="I234" s="295">
        <v>596</v>
      </c>
      <c r="J234" s="296"/>
      <c r="K234" s="378"/>
      <c r="L234" s="378"/>
    </row>
    <row r="235" spans="1:12" ht="31.5" customHeight="1" hidden="1">
      <c r="A235" s="181" t="s">
        <v>514</v>
      </c>
      <c r="B235" s="179" t="s">
        <v>496</v>
      </c>
      <c r="C235" s="411"/>
      <c r="D235" s="180" t="s">
        <v>515</v>
      </c>
      <c r="E235" s="115" t="s">
        <v>494</v>
      </c>
      <c r="F235" s="265">
        <v>470</v>
      </c>
      <c r="G235" s="148">
        <f t="shared" si="11"/>
        <v>398.3050847457627</v>
      </c>
      <c r="H235" s="386"/>
      <c r="I235" s="295">
        <v>278</v>
      </c>
      <c r="J235" s="296"/>
      <c r="K235" s="378"/>
      <c r="L235" s="378"/>
    </row>
    <row r="236" spans="1:12" ht="34.5" customHeight="1" hidden="1" thickBot="1">
      <c r="A236" s="182" t="s">
        <v>516</v>
      </c>
      <c r="B236" s="183" t="s">
        <v>499</v>
      </c>
      <c r="C236" s="447"/>
      <c r="D236" s="184" t="s">
        <v>517</v>
      </c>
      <c r="E236" s="120" t="s">
        <v>494</v>
      </c>
      <c r="F236" s="266">
        <v>391</v>
      </c>
      <c r="G236" s="185">
        <f t="shared" si="11"/>
        <v>331.35593220338984</v>
      </c>
      <c r="H236" s="399"/>
      <c r="I236" s="295">
        <v>35</v>
      </c>
      <c r="J236" s="296"/>
      <c r="K236" s="378"/>
      <c r="L236" s="378"/>
    </row>
    <row r="237" spans="1:12" ht="25.5" customHeight="1" thickBot="1">
      <c r="A237" s="448" t="s">
        <v>518</v>
      </c>
      <c r="B237" s="449"/>
      <c r="C237" s="450"/>
      <c r="D237" s="451"/>
      <c r="E237" s="451"/>
      <c r="F237" s="451"/>
      <c r="G237" s="452"/>
      <c r="H237" s="400"/>
      <c r="I237" s="295" t="s">
        <v>865</v>
      </c>
      <c r="J237" s="296"/>
      <c r="K237" s="378"/>
      <c r="L237" s="378"/>
    </row>
    <row r="238" spans="1:12" ht="81.75" customHeight="1" hidden="1">
      <c r="A238" s="41" t="s">
        <v>519</v>
      </c>
      <c r="B238" s="81" t="s">
        <v>520</v>
      </c>
      <c r="C238" s="81"/>
      <c r="D238" s="186" t="s">
        <v>521</v>
      </c>
      <c r="E238" s="81" t="s">
        <v>494</v>
      </c>
      <c r="F238" s="267">
        <v>1390</v>
      </c>
      <c r="G238" s="31">
        <f>F238/1.18</f>
        <v>1177.9661016949153</v>
      </c>
      <c r="H238" s="398"/>
      <c r="I238" s="295">
        <v>64</v>
      </c>
      <c r="J238" s="296"/>
      <c r="K238" s="378"/>
      <c r="L238" s="378"/>
    </row>
    <row r="239" spans="1:12" ht="81" customHeight="1" hidden="1">
      <c r="A239" s="171" t="s">
        <v>522</v>
      </c>
      <c r="B239" s="123" t="s">
        <v>523</v>
      </c>
      <c r="C239" s="123"/>
      <c r="D239" s="187" t="s">
        <v>521</v>
      </c>
      <c r="E239" s="123" t="s">
        <v>494</v>
      </c>
      <c r="F239" s="268">
        <v>1390</v>
      </c>
      <c r="G239" s="148">
        <f aca="true" t="shared" si="12" ref="G239:G247">F239/1.18</f>
        <v>1177.9661016949153</v>
      </c>
      <c r="H239" s="386"/>
      <c r="I239" s="295">
        <v>56</v>
      </c>
      <c r="J239" s="296"/>
      <c r="K239" s="378"/>
      <c r="L239" s="378"/>
    </row>
    <row r="240" spans="1:12" ht="93.75" customHeight="1" hidden="1">
      <c r="A240" s="171" t="s">
        <v>524</v>
      </c>
      <c r="B240" s="123" t="s">
        <v>525</v>
      </c>
      <c r="C240" s="123"/>
      <c r="D240" s="146" t="s">
        <v>526</v>
      </c>
      <c r="E240" s="123" t="s">
        <v>494</v>
      </c>
      <c r="F240" s="268">
        <v>1390</v>
      </c>
      <c r="G240" s="148">
        <f t="shared" si="12"/>
        <v>1177.9661016949153</v>
      </c>
      <c r="H240" s="386"/>
      <c r="I240" s="295">
        <v>13</v>
      </c>
      <c r="J240" s="296"/>
      <c r="K240" s="378"/>
      <c r="L240" s="378"/>
    </row>
    <row r="241" spans="1:12" s="304" customFormat="1" ht="93.75" customHeight="1" thickBot="1">
      <c r="A241" s="298" t="s">
        <v>527</v>
      </c>
      <c r="B241" s="299" t="s">
        <v>528</v>
      </c>
      <c r="C241" s="299"/>
      <c r="D241" s="299" t="s">
        <v>526</v>
      </c>
      <c r="E241" s="299" t="s">
        <v>494</v>
      </c>
      <c r="F241" s="301">
        <v>1390</v>
      </c>
      <c r="G241" s="302">
        <f t="shared" si="12"/>
        <v>1177.9661016949153</v>
      </c>
      <c r="H241" s="386">
        <v>1100</v>
      </c>
      <c r="I241" s="303">
        <v>46</v>
      </c>
      <c r="J241" s="296"/>
      <c r="K241" s="378"/>
      <c r="L241" s="378"/>
    </row>
    <row r="242" spans="1:12" ht="93.75" customHeight="1" hidden="1">
      <c r="A242" s="171" t="s">
        <v>529</v>
      </c>
      <c r="B242" s="123" t="s">
        <v>530</v>
      </c>
      <c r="C242" s="123"/>
      <c r="D242" s="146" t="s">
        <v>531</v>
      </c>
      <c r="E242" s="123" t="s">
        <v>494</v>
      </c>
      <c r="F242" s="268">
        <v>1390</v>
      </c>
      <c r="G242" s="148">
        <f t="shared" si="12"/>
        <v>1177.9661016949153</v>
      </c>
      <c r="H242" s="386"/>
      <c r="I242" s="295">
        <v>62</v>
      </c>
      <c r="J242" s="296"/>
      <c r="K242" s="378"/>
      <c r="L242" s="378"/>
    </row>
    <row r="243" spans="1:12" ht="84.75" customHeight="1" hidden="1">
      <c r="A243" s="171" t="s">
        <v>532</v>
      </c>
      <c r="B243" s="123" t="s">
        <v>533</v>
      </c>
      <c r="C243" s="123"/>
      <c r="D243" s="146" t="s">
        <v>531</v>
      </c>
      <c r="E243" s="123" t="s">
        <v>494</v>
      </c>
      <c r="F243" s="268">
        <v>1390</v>
      </c>
      <c r="G243" s="148">
        <f t="shared" si="12"/>
        <v>1177.9661016949153</v>
      </c>
      <c r="H243" s="386"/>
      <c r="I243" s="295">
        <v>65</v>
      </c>
      <c r="J243" s="296"/>
      <c r="K243" s="378"/>
      <c r="L243" s="378"/>
    </row>
    <row r="244" spans="1:12" ht="42.75" customHeight="1" hidden="1">
      <c r="A244" s="171" t="s">
        <v>534</v>
      </c>
      <c r="B244" s="123" t="s">
        <v>535</v>
      </c>
      <c r="C244" s="411"/>
      <c r="D244" s="146" t="s">
        <v>536</v>
      </c>
      <c r="E244" s="123" t="s">
        <v>494</v>
      </c>
      <c r="F244" s="268">
        <v>590</v>
      </c>
      <c r="G244" s="148">
        <f t="shared" si="12"/>
        <v>500</v>
      </c>
      <c r="H244" s="386"/>
      <c r="I244" s="295">
        <v>6</v>
      </c>
      <c r="J244" s="296"/>
      <c r="K244" s="378"/>
      <c r="L244" s="378"/>
    </row>
    <row r="245" spans="1:12" ht="42.75" customHeight="1" hidden="1">
      <c r="A245" s="171" t="s">
        <v>537</v>
      </c>
      <c r="B245" s="123" t="s">
        <v>538</v>
      </c>
      <c r="C245" s="411"/>
      <c r="D245" s="146" t="s">
        <v>539</v>
      </c>
      <c r="E245" s="123" t="s">
        <v>494</v>
      </c>
      <c r="F245" s="268">
        <v>490</v>
      </c>
      <c r="G245" s="148">
        <f t="shared" si="12"/>
        <v>415.25423728813564</v>
      </c>
      <c r="H245" s="386"/>
      <c r="I245" s="295">
        <v>8</v>
      </c>
      <c r="J245" s="296"/>
      <c r="K245" s="378"/>
      <c r="L245" s="378"/>
    </row>
    <row r="246" spans="1:12" ht="42.75" customHeight="1" hidden="1">
      <c r="A246" s="171" t="s">
        <v>540</v>
      </c>
      <c r="B246" s="123" t="s">
        <v>541</v>
      </c>
      <c r="C246" s="411"/>
      <c r="D246" s="146" t="s">
        <v>536</v>
      </c>
      <c r="E246" s="123" t="s">
        <v>494</v>
      </c>
      <c r="F246" s="268">
        <v>590</v>
      </c>
      <c r="G246" s="148">
        <f t="shared" si="12"/>
        <v>500</v>
      </c>
      <c r="H246" s="386"/>
      <c r="I246" s="295" t="s">
        <v>865</v>
      </c>
      <c r="J246" s="296"/>
      <c r="K246" s="378"/>
      <c r="L246" s="378"/>
    </row>
    <row r="247" spans="1:12" ht="42.75" customHeight="1" hidden="1" thickBot="1">
      <c r="A247" s="171" t="s">
        <v>542</v>
      </c>
      <c r="B247" s="123" t="s">
        <v>543</v>
      </c>
      <c r="C247" s="411"/>
      <c r="D247" s="146" t="s">
        <v>539</v>
      </c>
      <c r="E247" s="123" t="s">
        <v>494</v>
      </c>
      <c r="F247" s="268">
        <v>490</v>
      </c>
      <c r="G247" s="148">
        <f t="shared" si="12"/>
        <v>415.25423728813564</v>
      </c>
      <c r="H247" s="386"/>
      <c r="I247" s="295">
        <v>1</v>
      </c>
      <c r="J247" s="296"/>
      <c r="K247" s="378"/>
      <c r="L247" s="378"/>
    </row>
    <row r="248" spans="1:12" ht="27" customHeight="1">
      <c r="A248" s="439" t="s">
        <v>544</v>
      </c>
      <c r="B248" s="453"/>
      <c r="C248" s="454"/>
      <c r="D248" s="455"/>
      <c r="E248" s="455"/>
      <c r="F248" s="455"/>
      <c r="G248" s="456"/>
      <c r="H248" s="400"/>
      <c r="I248" s="295" t="s">
        <v>865</v>
      </c>
      <c r="J248" s="296"/>
      <c r="K248" s="378"/>
      <c r="L248" s="378"/>
    </row>
    <row r="249" spans="1:12" ht="36" customHeight="1" hidden="1">
      <c r="A249" s="188" t="s">
        <v>545</v>
      </c>
      <c r="B249" s="81" t="s">
        <v>546</v>
      </c>
      <c r="C249" s="415"/>
      <c r="D249" s="189" t="s">
        <v>547</v>
      </c>
      <c r="E249" s="81" t="s">
        <v>548</v>
      </c>
      <c r="F249" s="268">
        <v>1840</v>
      </c>
      <c r="G249" s="31">
        <f>F249/1.18</f>
        <v>1559.322033898305</v>
      </c>
      <c r="H249" s="398"/>
      <c r="I249" s="295">
        <v>215</v>
      </c>
      <c r="J249" s="296"/>
      <c r="K249" s="378"/>
      <c r="L249" s="378"/>
    </row>
    <row r="250" spans="1:12" ht="48" customHeight="1" hidden="1">
      <c r="A250" s="190" t="s">
        <v>549</v>
      </c>
      <c r="B250" s="123" t="s">
        <v>550</v>
      </c>
      <c r="C250" s="411"/>
      <c r="D250" s="191" t="s">
        <v>551</v>
      </c>
      <c r="E250" s="123" t="s">
        <v>548</v>
      </c>
      <c r="F250" s="268">
        <v>1520</v>
      </c>
      <c r="G250" s="148">
        <f aca="true" t="shared" si="13" ref="G250:G257">F250/1.18</f>
        <v>1288.1355932203392</v>
      </c>
      <c r="H250" s="386"/>
      <c r="I250" s="295">
        <v>151</v>
      </c>
      <c r="J250" s="296"/>
      <c r="K250" s="378"/>
      <c r="L250" s="378"/>
    </row>
    <row r="251" spans="1:12" ht="30" customHeight="1" hidden="1">
      <c r="A251" s="190" t="s">
        <v>552</v>
      </c>
      <c r="B251" s="123" t="s">
        <v>553</v>
      </c>
      <c r="C251" s="411"/>
      <c r="D251" s="191" t="s">
        <v>554</v>
      </c>
      <c r="E251" s="123" t="s">
        <v>548</v>
      </c>
      <c r="F251" s="268">
        <v>1225</v>
      </c>
      <c r="G251" s="148">
        <f t="shared" si="13"/>
        <v>1038.135593220339</v>
      </c>
      <c r="H251" s="386"/>
      <c r="I251" s="295">
        <v>152</v>
      </c>
      <c r="J251" s="296"/>
      <c r="K251" s="378"/>
      <c r="L251" s="378"/>
    </row>
    <row r="252" spans="1:12" s="304" customFormat="1" ht="28.5" customHeight="1">
      <c r="A252" s="298" t="s">
        <v>555</v>
      </c>
      <c r="B252" s="299" t="s">
        <v>77</v>
      </c>
      <c r="C252" s="416"/>
      <c r="D252" s="300" t="s">
        <v>556</v>
      </c>
      <c r="E252" s="299" t="s">
        <v>548</v>
      </c>
      <c r="F252" s="301">
        <v>1840</v>
      </c>
      <c r="G252" s="302">
        <f t="shared" si="13"/>
        <v>1559.322033898305</v>
      </c>
      <c r="H252" s="386">
        <v>1650</v>
      </c>
      <c r="I252" s="303">
        <v>246</v>
      </c>
      <c r="J252" s="296"/>
      <c r="K252" s="378"/>
      <c r="L252" s="378"/>
    </row>
    <row r="253" spans="1:12" s="304" customFormat="1" ht="28.5" customHeight="1">
      <c r="A253" s="298" t="s">
        <v>557</v>
      </c>
      <c r="B253" s="299" t="s">
        <v>79</v>
      </c>
      <c r="C253" s="416"/>
      <c r="D253" s="300" t="s">
        <v>558</v>
      </c>
      <c r="E253" s="299" t="s">
        <v>548</v>
      </c>
      <c r="F253" s="301">
        <v>1520</v>
      </c>
      <c r="G253" s="302">
        <f t="shared" si="13"/>
        <v>1288.1355932203392</v>
      </c>
      <c r="H253" s="386">
        <v>1300</v>
      </c>
      <c r="I253" s="303">
        <v>164</v>
      </c>
      <c r="J253" s="296"/>
      <c r="K253" s="378"/>
      <c r="L253" s="378"/>
    </row>
    <row r="254" spans="1:12" s="304" customFormat="1" ht="28.5" customHeight="1">
      <c r="A254" s="298" t="s">
        <v>559</v>
      </c>
      <c r="B254" s="299" t="s">
        <v>560</v>
      </c>
      <c r="C254" s="416"/>
      <c r="D254" s="300" t="s">
        <v>561</v>
      </c>
      <c r="E254" s="299" t="s">
        <v>548</v>
      </c>
      <c r="F254" s="301">
        <v>1225</v>
      </c>
      <c r="G254" s="302">
        <f t="shared" si="13"/>
        <v>1038.135593220339</v>
      </c>
      <c r="H254" s="386">
        <v>1050</v>
      </c>
      <c r="I254" s="303">
        <v>165</v>
      </c>
      <c r="J254" s="296"/>
      <c r="K254" s="378"/>
      <c r="L254" s="378"/>
    </row>
    <row r="255" spans="1:12" s="304" customFormat="1" ht="31.5" customHeight="1">
      <c r="A255" s="298" t="s">
        <v>562</v>
      </c>
      <c r="B255" s="299" t="s">
        <v>82</v>
      </c>
      <c r="C255" s="416"/>
      <c r="D255" s="305" t="s">
        <v>563</v>
      </c>
      <c r="E255" s="299" t="s">
        <v>548</v>
      </c>
      <c r="F255" s="301">
        <v>545</v>
      </c>
      <c r="G255" s="302">
        <f t="shared" si="13"/>
        <v>461.86440677966107</v>
      </c>
      <c r="H255" s="386">
        <v>450</v>
      </c>
      <c r="I255" s="303">
        <v>2336</v>
      </c>
      <c r="J255" s="296"/>
      <c r="K255" s="378"/>
      <c r="L255" s="378"/>
    </row>
    <row r="256" spans="1:12" s="304" customFormat="1" ht="35.25" customHeight="1">
      <c r="A256" s="298" t="s">
        <v>564</v>
      </c>
      <c r="B256" s="299" t="s">
        <v>85</v>
      </c>
      <c r="C256" s="416"/>
      <c r="D256" s="305" t="s">
        <v>565</v>
      </c>
      <c r="E256" s="299" t="s">
        <v>548</v>
      </c>
      <c r="F256" s="301">
        <v>415</v>
      </c>
      <c r="G256" s="302">
        <f t="shared" si="13"/>
        <v>351.6949152542373</v>
      </c>
      <c r="H256" s="386">
        <v>380</v>
      </c>
      <c r="I256" s="303">
        <v>2166</v>
      </c>
      <c r="J256" s="296"/>
      <c r="K256" s="378"/>
      <c r="L256" s="378"/>
    </row>
    <row r="257" spans="1:12" s="304" customFormat="1" ht="34.5" thickBot="1">
      <c r="A257" s="306" t="s">
        <v>566</v>
      </c>
      <c r="B257" s="307" t="s">
        <v>88</v>
      </c>
      <c r="C257" s="433"/>
      <c r="D257" s="308" t="s">
        <v>567</v>
      </c>
      <c r="E257" s="307" t="s">
        <v>548</v>
      </c>
      <c r="F257" s="301">
        <v>305</v>
      </c>
      <c r="G257" s="309">
        <f t="shared" si="13"/>
        <v>258.47457627118644</v>
      </c>
      <c r="H257" s="399">
        <v>290</v>
      </c>
      <c r="I257" s="303">
        <v>1768</v>
      </c>
      <c r="J257" s="296"/>
      <c r="K257" s="378"/>
      <c r="L257" s="378"/>
    </row>
    <row r="258" spans="1:12" ht="24" customHeight="1" hidden="1" thickBot="1">
      <c r="A258" s="444" t="s">
        <v>823</v>
      </c>
      <c r="B258" s="445"/>
      <c r="C258" s="445"/>
      <c r="D258" s="445"/>
      <c r="E258" s="445"/>
      <c r="F258" s="445"/>
      <c r="G258" s="445"/>
      <c r="H258" s="401"/>
      <c r="I258" s="295" t="s">
        <v>865</v>
      </c>
      <c r="J258" s="296"/>
      <c r="K258" s="378"/>
      <c r="L258" s="378"/>
    </row>
    <row r="259" spans="1:12" ht="24" hidden="1">
      <c r="A259" s="3" t="s">
        <v>98</v>
      </c>
      <c r="B259" s="4" t="s">
        <v>1</v>
      </c>
      <c r="C259" s="4" t="s">
        <v>2</v>
      </c>
      <c r="D259" s="4" t="s">
        <v>3</v>
      </c>
      <c r="E259" s="4" t="s">
        <v>4</v>
      </c>
      <c r="F259" s="124" t="s">
        <v>5</v>
      </c>
      <c r="G259" s="141" t="s">
        <v>6</v>
      </c>
      <c r="H259" s="379"/>
      <c r="I259" s="295" t="s">
        <v>865</v>
      </c>
      <c r="J259" s="296"/>
      <c r="K259" s="378"/>
      <c r="L259" s="378"/>
    </row>
    <row r="260" spans="1:12" ht="78.75" customHeight="1" hidden="1">
      <c r="A260" s="284" t="s">
        <v>854</v>
      </c>
      <c r="B260" s="287" t="s">
        <v>855</v>
      </c>
      <c r="C260" s="286"/>
      <c r="D260" s="27" t="s">
        <v>856</v>
      </c>
      <c r="E260" s="11" t="s">
        <v>568</v>
      </c>
      <c r="F260" s="285">
        <v>341.25</v>
      </c>
      <c r="G260" s="91">
        <f>F260/1.18</f>
        <v>289.1949152542373</v>
      </c>
      <c r="H260" s="383"/>
      <c r="I260" s="295">
        <v>3</v>
      </c>
      <c r="J260" s="296"/>
      <c r="K260" s="378"/>
      <c r="L260" s="378"/>
    </row>
    <row r="261" spans="1:12" ht="88.5" customHeight="1" hidden="1">
      <c r="A261" s="284" t="s">
        <v>860</v>
      </c>
      <c r="B261" s="287" t="s">
        <v>861</v>
      </c>
      <c r="C261" s="286"/>
      <c r="D261" s="27" t="s">
        <v>862</v>
      </c>
      <c r="E261" s="11" t="s">
        <v>568</v>
      </c>
      <c r="F261" s="285">
        <v>220.5</v>
      </c>
      <c r="G261" s="91">
        <f>F261/1.18</f>
        <v>186.86440677966104</v>
      </c>
      <c r="H261" s="383"/>
      <c r="I261" s="295">
        <v>2</v>
      </c>
      <c r="J261" s="296"/>
      <c r="K261" s="378"/>
      <c r="L261" s="378"/>
    </row>
    <row r="262" spans="1:12" ht="81.75" customHeight="1" hidden="1">
      <c r="A262" s="284" t="s">
        <v>569</v>
      </c>
      <c r="B262" s="287" t="s">
        <v>570</v>
      </c>
      <c r="C262" s="277"/>
      <c r="D262" s="27" t="s">
        <v>571</v>
      </c>
      <c r="E262" s="11" t="s">
        <v>568</v>
      </c>
      <c r="F262" s="285">
        <v>278.25</v>
      </c>
      <c r="G262" s="138">
        <f>F262/1.18</f>
        <v>235.8050847457627</v>
      </c>
      <c r="H262" s="382"/>
      <c r="I262" s="295">
        <v>5</v>
      </c>
      <c r="J262" s="296"/>
      <c r="K262" s="378"/>
      <c r="L262" s="378"/>
    </row>
    <row r="263" spans="1:12" ht="84" customHeight="1" hidden="1">
      <c r="A263" s="284" t="s">
        <v>857</v>
      </c>
      <c r="B263" s="287" t="s">
        <v>858</v>
      </c>
      <c r="C263" s="277"/>
      <c r="D263" s="27" t="s">
        <v>859</v>
      </c>
      <c r="E263" s="11" t="s">
        <v>568</v>
      </c>
      <c r="F263" s="285">
        <v>367.5</v>
      </c>
      <c r="G263" s="138">
        <f>F263/1.18</f>
        <v>311.4406779661017</v>
      </c>
      <c r="H263" s="382"/>
      <c r="I263" s="295">
        <v>4</v>
      </c>
      <c r="J263" s="296"/>
      <c r="K263" s="378"/>
      <c r="L263" s="378"/>
    </row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</sheetData>
  <sheetProtection/>
  <mergeCells count="125">
    <mergeCell ref="E30:E33"/>
    <mergeCell ref="C31:C33"/>
    <mergeCell ref="C14:C16"/>
    <mergeCell ref="E14:E16"/>
    <mergeCell ref="C17:C19"/>
    <mergeCell ref="E17:E19"/>
    <mergeCell ref="C20:C21"/>
    <mergeCell ref="C25:C26"/>
    <mergeCell ref="E25:E26"/>
    <mergeCell ref="E20:E24"/>
    <mergeCell ref="C22:C24"/>
    <mergeCell ref="C27:C29"/>
    <mergeCell ref="E27:E29"/>
    <mergeCell ref="A3:C3"/>
    <mergeCell ref="C5:C7"/>
    <mergeCell ref="E5:E7"/>
    <mergeCell ref="C8:C10"/>
    <mergeCell ref="E8:E10"/>
    <mergeCell ref="C11:C13"/>
    <mergeCell ref="E11:E13"/>
    <mergeCell ref="C147:C149"/>
    <mergeCell ref="C134:C136"/>
    <mergeCell ref="A195:G195"/>
    <mergeCell ref="A216:G216"/>
    <mergeCell ref="C131:C133"/>
    <mergeCell ref="C191:C193"/>
    <mergeCell ref="C137:C141"/>
    <mergeCell ref="C213:C214"/>
    <mergeCell ref="E213:E214"/>
    <mergeCell ref="A153:G153"/>
    <mergeCell ref="C112:C114"/>
    <mergeCell ref="E112:E114"/>
    <mergeCell ref="A117:G117"/>
    <mergeCell ref="C119:C121"/>
    <mergeCell ref="C122:C124"/>
    <mergeCell ref="C145:C146"/>
    <mergeCell ref="C168:C170"/>
    <mergeCell ref="C156:C158"/>
    <mergeCell ref="C161:C162"/>
    <mergeCell ref="C202:C203"/>
    <mergeCell ref="C48:C49"/>
    <mergeCell ref="E48:E49"/>
    <mergeCell ref="C50:C51"/>
    <mergeCell ref="E50:E51"/>
    <mergeCell ref="C63:C65"/>
    <mergeCell ref="C66:C67"/>
    <mergeCell ref="C39:C41"/>
    <mergeCell ref="C105:C107"/>
    <mergeCell ref="C34:C35"/>
    <mergeCell ref="E34:E35"/>
    <mergeCell ref="E87:E91"/>
    <mergeCell ref="C92:C96"/>
    <mergeCell ref="E92:E96"/>
    <mergeCell ref="E72:E74"/>
    <mergeCell ref="C61:C62"/>
    <mergeCell ref="E61:E65"/>
    <mergeCell ref="A212:G212"/>
    <mergeCell ref="C217:C218"/>
    <mergeCell ref="E217:E218"/>
    <mergeCell ref="C219:C221"/>
    <mergeCell ref="E68:E71"/>
    <mergeCell ref="C69:C71"/>
    <mergeCell ref="C72:C73"/>
    <mergeCell ref="C87:C91"/>
    <mergeCell ref="E219:E221"/>
    <mergeCell ref="E202:E203"/>
    <mergeCell ref="A258:G258"/>
    <mergeCell ref="C234:C236"/>
    <mergeCell ref="A237:B237"/>
    <mergeCell ref="C237:G237"/>
    <mergeCell ref="C244:C245"/>
    <mergeCell ref="E204:E205"/>
    <mergeCell ref="C204:C205"/>
    <mergeCell ref="C246:C247"/>
    <mergeCell ref="A248:B248"/>
    <mergeCell ref="C248:G248"/>
    <mergeCell ref="C249:C251"/>
    <mergeCell ref="C252:C254"/>
    <mergeCell ref="C255:C257"/>
    <mergeCell ref="C196:C199"/>
    <mergeCell ref="E196:E199"/>
    <mergeCell ref="A223:G223"/>
    <mergeCell ref="C226:C229"/>
    <mergeCell ref="C230:C233"/>
    <mergeCell ref="A225:G225"/>
    <mergeCell ref="E206:E207"/>
    <mergeCell ref="C82:C86"/>
    <mergeCell ref="E82:E86"/>
    <mergeCell ref="C77:C81"/>
    <mergeCell ref="E105:E107"/>
    <mergeCell ref="C108:C111"/>
    <mergeCell ref="C97:C101"/>
    <mergeCell ref="E97:E101"/>
    <mergeCell ref="C102:C104"/>
    <mergeCell ref="E102:E104"/>
    <mergeCell ref="E108:E111"/>
    <mergeCell ref="E52:E53"/>
    <mergeCell ref="C54:C55"/>
    <mergeCell ref="E54:E56"/>
    <mergeCell ref="C75:C76"/>
    <mergeCell ref="E75:E76"/>
    <mergeCell ref="E77:E81"/>
    <mergeCell ref="E66:E67"/>
    <mergeCell ref="E57:E60"/>
    <mergeCell ref="C58:C60"/>
    <mergeCell ref="E187:E190"/>
    <mergeCell ref="C142:C144"/>
    <mergeCell ref="C171:C172"/>
    <mergeCell ref="C151:C152"/>
    <mergeCell ref="C43:C44"/>
    <mergeCell ref="E43:E47"/>
    <mergeCell ref="C45:C47"/>
    <mergeCell ref="C125:C127"/>
    <mergeCell ref="C128:C130"/>
    <mergeCell ref="C52:C53"/>
    <mergeCell ref="A210:G210"/>
    <mergeCell ref="C206:C207"/>
    <mergeCell ref="C187:C190"/>
    <mergeCell ref="C159:C160"/>
    <mergeCell ref="E191:E193"/>
    <mergeCell ref="A181:G181"/>
    <mergeCell ref="C183:C186"/>
    <mergeCell ref="E183:E186"/>
    <mergeCell ref="C163:C165"/>
    <mergeCell ref="C166:C16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3"/>
  <sheetViews>
    <sheetView zoomScalePageLayoutView="0" workbookViewId="0" topLeftCell="A1">
      <selection activeCell="I3" sqref="I3:I24"/>
    </sheetView>
  </sheetViews>
  <sheetFormatPr defaultColWidth="9.140625" defaultRowHeight="15"/>
  <cols>
    <col min="1" max="1" width="13.00390625" style="0" customWidth="1"/>
    <col min="2" max="2" width="38.140625" style="0" customWidth="1"/>
    <col min="3" max="3" width="44.421875" style="0" customWidth="1"/>
    <col min="4" max="4" width="9.140625" style="0" customWidth="1"/>
    <col min="5" max="5" width="6.28125" style="0" customWidth="1"/>
    <col min="6" max="6" width="12.140625" style="202" customWidth="1"/>
    <col min="7" max="7" width="11.00390625" style="194" customWidth="1"/>
    <col min="8" max="8" width="12.28125" style="0" customWidth="1"/>
    <col min="9" max="9" width="16.7109375" style="403" customWidth="1"/>
    <col min="10" max="10" width="10.28125" style="0" bestFit="1" customWidth="1"/>
  </cols>
  <sheetData>
    <row r="1" ht="15.75" thickBot="1"/>
    <row r="2" spans="1:7" ht="37.5" customHeight="1" thickBot="1">
      <c r="A2" s="412" t="s">
        <v>827</v>
      </c>
      <c r="B2" s="413"/>
      <c r="C2" s="413"/>
      <c r="D2" s="413"/>
      <c r="E2" s="413"/>
      <c r="F2" s="413"/>
      <c r="G2" s="463"/>
    </row>
    <row r="3" spans="1:9" ht="36.75" thickBot="1">
      <c r="A3" s="1" t="s">
        <v>98</v>
      </c>
      <c r="B3" s="2" t="s">
        <v>1</v>
      </c>
      <c r="C3" s="2" t="s">
        <v>2</v>
      </c>
      <c r="D3" s="2" t="s">
        <v>3</v>
      </c>
      <c r="E3" s="2" t="s">
        <v>4</v>
      </c>
      <c r="F3" s="192" t="s">
        <v>5</v>
      </c>
      <c r="G3" s="195" t="s">
        <v>6</v>
      </c>
      <c r="H3" s="293" t="s">
        <v>863</v>
      </c>
      <c r="I3" s="402" t="s">
        <v>866</v>
      </c>
    </row>
    <row r="4" spans="1:9" ht="15.75" thickBot="1">
      <c r="A4" s="473" t="s">
        <v>572</v>
      </c>
      <c r="B4" s="474"/>
      <c r="C4" s="474"/>
      <c r="D4" s="474"/>
      <c r="E4" s="474"/>
      <c r="F4" s="474"/>
      <c r="G4" s="475"/>
      <c r="H4" s="295"/>
      <c r="I4" s="404"/>
    </row>
    <row r="5" spans="1:9" ht="117.75" customHeight="1" hidden="1">
      <c r="A5" s="50" t="s">
        <v>573</v>
      </c>
      <c r="B5" s="51" t="s">
        <v>574</v>
      </c>
      <c r="C5" s="52"/>
      <c r="D5" s="83" t="s">
        <v>575</v>
      </c>
      <c r="E5" s="83" t="s">
        <v>576</v>
      </c>
      <c r="F5" s="205">
        <v>223</v>
      </c>
      <c r="G5" s="196">
        <f aca="true" t="shared" si="0" ref="G5:G10">F5/1.18</f>
        <v>188.98305084745763</v>
      </c>
      <c r="H5" s="295" t="s">
        <v>865</v>
      </c>
      <c r="I5" s="404"/>
    </row>
    <row r="6" spans="1:9" ht="119.25" customHeight="1" hidden="1">
      <c r="A6" s="112" t="s">
        <v>579</v>
      </c>
      <c r="B6" s="113" t="s">
        <v>574</v>
      </c>
      <c r="C6" s="114"/>
      <c r="D6" s="115" t="s">
        <v>575</v>
      </c>
      <c r="E6" s="115" t="s">
        <v>576</v>
      </c>
      <c r="F6" s="206">
        <v>223</v>
      </c>
      <c r="G6" s="197">
        <f t="shared" si="0"/>
        <v>188.98305084745763</v>
      </c>
      <c r="H6" s="295" t="s">
        <v>865</v>
      </c>
      <c r="I6" s="404"/>
    </row>
    <row r="7" spans="1:9" ht="114" customHeight="1" hidden="1">
      <c r="A7" s="112" t="s">
        <v>580</v>
      </c>
      <c r="B7" s="113" t="s">
        <v>574</v>
      </c>
      <c r="C7" s="116"/>
      <c r="D7" s="115" t="s">
        <v>575</v>
      </c>
      <c r="E7" s="115" t="s">
        <v>576</v>
      </c>
      <c r="F7" s="207">
        <v>244</v>
      </c>
      <c r="G7" s="197">
        <f t="shared" si="0"/>
        <v>206.77966101694918</v>
      </c>
      <c r="H7" s="295">
        <v>641</v>
      </c>
      <c r="I7" s="404"/>
    </row>
    <row r="8" spans="1:9" ht="108" customHeight="1" hidden="1">
      <c r="A8" s="112" t="s">
        <v>581</v>
      </c>
      <c r="B8" s="113" t="s">
        <v>577</v>
      </c>
      <c r="C8" s="116"/>
      <c r="D8" s="115" t="s">
        <v>578</v>
      </c>
      <c r="E8" s="115" t="s">
        <v>576</v>
      </c>
      <c r="F8" s="207">
        <v>99</v>
      </c>
      <c r="G8" s="197">
        <f t="shared" si="0"/>
        <v>83.89830508474577</v>
      </c>
      <c r="H8" s="295">
        <v>12</v>
      </c>
      <c r="I8" s="404"/>
    </row>
    <row r="9" spans="1:9" ht="115.5" customHeight="1" hidden="1">
      <c r="A9" s="112" t="s">
        <v>582</v>
      </c>
      <c r="B9" s="113" t="s">
        <v>574</v>
      </c>
      <c r="C9" s="116"/>
      <c r="D9" s="115" t="s">
        <v>575</v>
      </c>
      <c r="E9" s="115" t="s">
        <v>576</v>
      </c>
      <c r="F9" s="207">
        <v>244</v>
      </c>
      <c r="G9" s="197">
        <f t="shared" si="0"/>
        <v>206.77966101694918</v>
      </c>
      <c r="H9" s="295">
        <v>615</v>
      </c>
      <c r="I9" s="404"/>
    </row>
    <row r="10" spans="1:9" ht="105" customHeight="1" hidden="1" thickBot="1">
      <c r="A10" s="117" t="s">
        <v>583</v>
      </c>
      <c r="B10" s="118" t="s">
        <v>577</v>
      </c>
      <c r="C10" s="119"/>
      <c r="D10" s="120" t="s">
        <v>578</v>
      </c>
      <c r="E10" s="120" t="s">
        <v>576</v>
      </c>
      <c r="F10" s="208">
        <v>99</v>
      </c>
      <c r="G10" s="198">
        <f t="shared" si="0"/>
        <v>83.89830508474577</v>
      </c>
      <c r="H10" s="295" t="s">
        <v>865</v>
      </c>
      <c r="I10" s="404"/>
    </row>
    <row r="11" spans="1:9" ht="27" customHeight="1" thickBot="1">
      <c r="A11" s="111" t="s">
        <v>603</v>
      </c>
      <c r="B11" s="5"/>
      <c r="C11" s="5"/>
      <c r="D11" s="5"/>
      <c r="E11" s="5"/>
      <c r="F11" s="203"/>
      <c r="G11" s="199"/>
      <c r="H11" s="295" t="s">
        <v>865</v>
      </c>
      <c r="I11" s="404"/>
    </row>
    <row r="12" spans="1:12" s="304" customFormat="1" ht="33" customHeight="1">
      <c r="A12" s="365" t="s">
        <v>604</v>
      </c>
      <c r="B12" s="366" t="s">
        <v>605</v>
      </c>
      <c r="C12" s="476"/>
      <c r="D12" s="313" t="s">
        <v>606</v>
      </c>
      <c r="E12" s="477" t="s">
        <v>494</v>
      </c>
      <c r="F12" s="367">
        <v>211.20000000000002</v>
      </c>
      <c r="G12" s="368">
        <f aca="true" t="shared" si="1" ref="G12:G24">F12/1.18</f>
        <v>178.98305084745766</v>
      </c>
      <c r="H12" s="303">
        <v>2782</v>
      </c>
      <c r="I12" s="405">
        <v>170</v>
      </c>
      <c r="J12" s="378"/>
      <c r="K12" s="378"/>
      <c r="L12" s="378"/>
    </row>
    <row r="13" spans="1:12" s="304" customFormat="1" ht="36" customHeight="1">
      <c r="A13" s="369" t="s">
        <v>607</v>
      </c>
      <c r="B13" s="370" t="s">
        <v>608</v>
      </c>
      <c r="C13" s="418"/>
      <c r="D13" s="319" t="s">
        <v>609</v>
      </c>
      <c r="E13" s="459" t="s">
        <v>609</v>
      </c>
      <c r="F13" s="371">
        <v>272.8</v>
      </c>
      <c r="G13" s="372">
        <f t="shared" si="1"/>
        <v>231.18644067796612</v>
      </c>
      <c r="H13" s="303">
        <v>2946</v>
      </c>
      <c r="I13" s="405">
        <v>205</v>
      </c>
      <c r="J13" s="378"/>
      <c r="K13" s="378"/>
      <c r="L13" s="378"/>
    </row>
    <row r="14" spans="1:12" s="304" customFormat="1" ht="34.5" customHeight="1">
      <c r="A14" s="369" t="s">
        <v>610</v>
      </c>
      <c r="B14" s="370" t="s">
        <v>611</v>
      </c>
      <c r="C14" s="418"/>
      <c r="D14" s="319" t="s">
        <v>612</v>
      </c>
      <c r="E14" s="459" t="s">
        <v>612</v>
      </c>
      <c r="F14" s="371">
        <v>343.20000000000005</v>
      </c>
      <c r="G14" s="372">
        <f t="shared" si="1"/>
        <v>290.8474576271187</v>
      </c>
      <c r="H14" s="303">
        <v>3262</v>
      </c>
      <c r="I14" s="405">
        <v>305</v>
      </c>
      <c r="J14" s="378"/>
      <c r="K14" s="378"/>
      <c r="L14" s="378"/>
    </row>
    <row r="15" spans="1:12" s="304" customFormat="1" ht="46.5" customHeight="1">
      <c r="A15" s="321" t="s">
        <v>616</v>
      </c>
      <c r="B15" s="319" t="s">
        <v>617</v>
      </c>
      <c r="C15" s="418"/>
      <c r="D15" s="319" t="s">
        <v>606</v>
      </c>
      <c r="E15" s="459" t="s">
        <v>494</v>
      </c>
      <c r="F15" s="371">
        <v>211.20000000000002</v>
      </c>
      <c r="G15" s="372">
        <f t="shared" si="1"/>
        <v>178.98305084745766</v>
      </c>
      <c r="H15" s="303">
        <v>3650</v>
      </c>
      <c r="I15" s="405">
        <v>170</v>
      </c>
      <c r="J15" s="378"/>
      <c r="K15" s="378"/>
      <c r="L15" s="378"/>
    </row>
    <row r="16" spans="1:12" s="304" customFormat="1" ht="39.75" customHeight="1">
      <c r="A16" s="321" t="s">
        <v>618</v>
      </c>
      <c r="B16" s="319" t="s">
        <v>619</v>
      </c>
      <c r="C16" s="418"/>
      <c r="D16" s="319" t="s">
        <v>609</v>
      </c>
      <c r="E16" s="459"/>
      <c r="F16" s="371">
        <v>272.8</v>
      </c>
      <c r="G16" s="372">
        <f t="shared" si="1"/>
        <v>231.18644067796612</v>
      </c>
      <c r="H16" s="303">
        <v>3617</v>
      </c>
      <c r="I16" s="405">
        <v>205</v>
      </c>
      <c r="J16" s="378"/>
      <c r="K16" s="378"/>
      <c r="L16" s="378"/>
    </row>
    <row r="17" spans="1:12" s="304" customFormat="1" ht="39.75" customHeight="1">
      <c r="A17" s="321" t="s">
        <v>620</v>
      </c>
      <c r="B17" s="319" t="s">
        <v>621</v>
      </c>
      <c r="C17" s="418"/>
      <c r="D17" s="319" t="s">
        <v>612</v>
      </c>
      <c r="E17" s="459"/>
      <c r="F17" s="371">
        <v>343.20000000000005</v>
      </c>
      <c r="G17" s="372">
        <f t="shared" si="1"/>
        <v>290.8474576271187</v>
      </c>
      <c r="H17" s="303">
        <v>3429</v>
      </c>
      <c r="I17" s="405">
        <v>305</v>
      </c>
      <c r="J17" s="378"/>
      <c r="K17" s="378"/>
      <c r="L17" s="378"/>
    </row>
    <row r="18" spans="1:12" s="304" customFormat="1" ht="41.25" customHeight="1">
      <c r="A18" s="321" t="s">
        <v>622</v>
      </c>
      <c r="B18" s="319" t="s">
        <v>623</v>
      </c>
      <c r="C18" s="418"/>
      <c r="D18" s="319" t="s">
        <v>606</v>
      </c>
      <c r="E18" s="459" t="s">
        <v>494</v>
      </c>
      <c r="F18" s="371">
        <v>211.20000000000002</v>
      </c>
      <c r="G18" s="372">
        <f t="shared" si="1"/>
        <v>178.98305084745766</v>
      </c>
      <c r="H18" s="303">
        <v>2688</v>
      </c>
      <c r="I18" s="405">
        <v>170</v>
      </c>
      <c r="J18" s="378"/>
      <c r="K18" s="378"/>
      <c r="L18" s="378"/>
    </row>
    <row r="19" spans="1:12" s="304" customFormat="1" ht="39" customHeight="1">
      <c r="A19" s="321" t="s">
        <v>624</v>
      </c>
      <c r="B19" s="319" t="s">
        <v>625</v>
      </c>
      <c r="C19" s="418"/>
      <c r="D19" s="319" t="s">
        <v>609</v>
      </c>
      <c r="E19" s="459" t="s">
        <v>609</v>
      </c>
      <c r="F19" s="371">
        <v>272.8</v>
      </c>
      <c r="G19" s="372">
        <f t="shared" si="1"/>
        <v>231.18644067796612</v>
      </c>
      <c r="H19" s="303">
        <v>3975</v>
      </c>
      <c r="I19" s="405">
        <v>205</v>
      </c>
      <c r="J19" s="378"/>
      <c r="K19" s="378"/>
      <c r="L19" s="378"/>
    </row>
    <row r="20" spans="1:12" s="304" customFormat="1" ht="45.75" customHeight="1">
      <c r="A20" s="321" t="s">
        <v>626</v>
      </c>
      <c r="B20" s="319" t="s">
        <v>627</v>
      </c>
      <c r="C20" s="418"/>
      <c r="D20" s="319" t="s">
        <v>612</v>
      </c>
      <c r="E20" s="459" t="s">
        <v>612</v>
      </c>
      <c r="F20" s="371">
        <v>343.20000000000005</v>
      </c>
      <c r="G20" s="372">
        <f t="shared" si="1"/>
        <v>290.8474576271187</v>
      </c>
      <c r="H20" s="303">
        <v>2873</v>
      </c>
      <c r="I20" s="405">
        <v>305</v>
      </c>
      <c r="J20" s="378"/>
      <c r="K20" s="378"/>
      <c r="L20" s="378"/>
    </row>
    <row r="21" spans="1:12" s="304" customFormat="1" ht="84.75" customHeight="1">
      <c r="A21" s="369" t="s">
        <v>613</v>
      </c>
      <c r="B21" s="370" t="s">
        <v>614</v>
      </c>
      <c r="C21" s="299"/>
      <c r="D21" s="299" t="s">
        <v>615</v>
      </c>
      <c r="E21" s="299" t="s">
        <v>494</v>
      </c>
      <c r="F21" s="371">
        <v>563.2</v>
      </c>
      <c r="G21" s="372">
        <f>F21/1.18</f>
        <v>477.2881355932204</v>
      </c>
      <c r="H21" s="303">
        <v>1277</v>
      </c>
      <c r="I21" s="405">
        <v>480</v>
      </c>
      <c r="J21" s="378"/>
      <c r="K21" s="378"/>
      <c r="L21" s="378"/>
    </row>
    <row r="22" spans="1:12" s="304" customFormat="1" ht="37.5" customHeight="1">
      <c r="A22" s="321" t="s">
        <v>628</v>
      </c>
      <c r="B22" s="319" t="s">
        <v>629</v>
      </c>
      <c r="C22" s="418"/>
      <c r="D22" s="319" t="s">
        <v>606</v>
      </c>
      <c r="E22" s="459" t="s">
        <v>494</v>
      </c>
      <c r="F22" s="371">
        <v>211.20000000000002</v>
      </c>
      <c r="G22" s="372">
        <f t="shared" si="1"/>
        <v>178.98305084745766</v>
      </c>
      <c r="H22" s="303">
        <v>3355</v>
      </c>
      <c r="I22" s="405">
        <v>170</v>
      </c>
      <c r="J22" s="378"/>
      <c r="K22" s="378"/>
      <c r="L22" s="378"/>
    </row>
    <row r="23" spans="1:12" s="304" customFormat="1" ht="42" customHeight="1">
      <c r="A23" s="321" t="s">
        <v>630</v>
      </c>
      <c r="B23" s="319" t="s">
        <v>631</v>
      </c>
      <c r="C23" s="418"/>
      <c r="D23" s="319" t="s">
        <v>609</v>
      </c>
      <c r="E23" s="459" t="s">
        <v>609</v>
      </c>
      <c r="F23" s="371">
        <v>272.8</v>
      </c>
      <c r="G23" s="372">
        <f t="shared" si="1"/>
        <v>231.18644067796612</v>
      </c>
      <c r="H23" s="303">
        <v>3837</v>
      </c>
      <c r="I23" s="405">
        <v>205</v>
      </c>
      <c r="J23" s="378"/>
      <c r="K23" s="378"/>
      <c r="L23" s="378"/>
    </row>
    <row r="24" spans="1:12" s="304" customFormat="1" ht="47.25" customHeight="1" thickBot="1">
      <c r="A24" s="373" t="s">
        <v>632</v>
      </c>
      <c r="B24" s="374" t="s">
        <v>633</v>
      </c>
      <c r="C24" s="471"/>
      <c r="D24" s="374" t="s">
        <v>612</v>
      </c>
      <c r="E24" s="472" t="s">
        <v>612</v>
      </c>
      <c r="F24" s="375">
        <v>343.20000000000005</v>
      </c>
      <c r="G24" s="376">
        <f t="shared" si="1"/>
        <v>290.8474576271187</v>
      </c>
      <c r="H24" s="303">
        <v>2487</v>
      </c>
      <c r="I24" s="405">
        <v>305</v>
      </c>
      <c r="J24" s="378"/>
      <c r="K24" s="378"/>
      <c r="L24" s="378"/>
    </row>
    <row r="25" spans="1:9" ht="32.25" customHeight="1" hidden="1" thickBot="1">
      <c r="A25" s="412" t="s">
        <v>651</v>
      </c>
      <c r="B25" s="413"/>
      <c r="C25" s="413"/>
      <c r="D25" s="413"/>
      <c r="E25" s="413"/>
      <c r="F25" s="413"/>
      <c r="G25" s="413"/>
      <c r="H25" s="295" t="s">
        <v>865</v>
      </c>
      <c r="I25" s="404"/>
    </row>
    <row r="26" spans="1:9" ht="24.75" hidden="1" thickBot="1">
      <c r="A26" s="3" t="s">
        <v>98</v>
      </c>
      <c r="B26" s="4" t="s">
        <v>1</v>
      </c>
      <c r="C26" s="4" t="s">
        <v>2</v>
      </c>
      <c r="D26" s="4" t="s">
        <v>3</v>
      </c>
      <c r="E26" s="4" t="s">
        <v>4</v>
      </c>
      <c r="F26" s="193" t="s">
        <v>5</v>
      </c>
      <c r="G26" s="141" t="s">
        <v>6</v>
      </c>
      <c r="H26" s="295" t="s">
        <v>865</v>
      </c>
      <c r="I26" s="404"/>
    </row>
    <row r="27" spans="1:9" ht="29.25" customHeight="1" hidden="1">
      <c r="A27" s="54" t="s">
        <v>652</v>
      </c>
      <c r="B27" s="24" t="s">
        <v>653</v>
      </c>
      <c r="C27" s="467"/>
      <c r="D27" s="24" t="s">
        <v>654</v>
      </c>
      <c r="E27" s="415" t="s">
        <v>655</v>
      </c>
      <c r="F27" s="209">
        <v>82.72000000000001</v>
      </c>
      <c r="G27" s="136">
        <f aca="true" t="shared" si="2" ref="G27:G56">F27/1.18</f>
        <v>70.10169491525426</v>
      </c>
      <c r="H27" s="295">
        <v>28029</v>
      </c>
      <c r="I27" s="404"/>
    </row>
    <row r="28" spans="1:9" ht="28.5" customHeight="1" hidden="1">
      <c r="A28" s="28" t="s">
        <v>656</v>
      </c>
      <c r="B28" s="44" t="s">
        <v>657</v>
      </c>
      <c r="C28" s="429"/>
      <c r="D28" s="44" t="s">
        <v>658</v>
      </c>
      <c r="E28" s="411"/>
      <c r="F28" s="212">
        <v>123.2</v>
      </c>
      <c r="G28" s="138">
        <f t="shared" si="2"/>
        <v>104.40677966101696</v>
      </c>
      <c r="H28" s="295">
        <v>1875</v>
      </c>
      <c r="I28" s="404"/>
    </row>
    <row r="29" spans="1:9" ht="29.25" customHeight="1" hidden="1">
      <c r="A29" s="28" t="s">
        <v>659</v>
      </c>
      <c r="B29" s="44" t="s">
        <v>660</v>
      </c>
      <c r="C29" s="429"/>
      <c r="D29" s="44" t="s">
        <v>661</v>
      </c>
      <c r="E29" s="411"/>
      <c r="F29" s="212">
        <v>172.48000000000002</v>
      </c>
      <c r="G29" s="138">
        <f t="shared" si="2"/>
        <v>146.16949152542375</v>
      </c>
      <c r="H29" s="295">
        <v>2639</v>
      </c>
      <c r="I29" s="404"/>
    </row>
    <row r="30" spans="1:9" ht="22.5" customHeight="1" hidden="1" thickBot="1">
      <c r="A30" s="55" t="s">
        <v>662</v>
      </c>
      <c r="B30" s="38" t="s">
        <v>663</v>
      </c>
      <c r="C30" s="470"/>
      <c r="D30" s="38" t="s">
        <v>664</v>
      </c>
      <c r="E30" s="447"/>
      <c r="F30" s="213">
        <v>216.48000000000002</v>
      </c>
      <c r="G30" s="140">
        <f t="shared" si="2"/>
        <v>183.4576271186441</v>
      </c>
      <c r="H30" s="295">
        <v>805</v>
      </c>
      <c r="I30" s="404"/>
    </row>
    <row r="31" spans="1:9" ht="26.25" customHeight="1" hidden="1">
      <c r="A31" s="54" t="s">
        <v>665</v>
      </c>
      <c r="B31" s="24" t="s">
        <v>666</v>
      </c>
      <c r="C31" s="467"/>
      <c r="D31" s="24" t="s">
        <v>654</v>
      </c>
      <c r="E31" s="415" t="s">
        <v>655</v>
      </c>
      <c r="F31" s="209">
        <v>88.00000000000001</v>
      </c>
      <c r="G31" s="136">
        <f t="shared" si="2"/>
        <v>74.57627118644069</v>
      </c>
      <c r="H31" s="295">
        <v>1632</v>
      </c>
      <c r="I31" s="404"/>
    </row>
    <row r="32" spans="1:9" ht="32.25" customHeight="1" hidden="1">
      <c r="A32" s="28" t="s">
        <v>667</v>
      </c>
      <c r="B32" s="44" t="s">
        <v>668</v>
      </c>
      <c r="C32" s="429"/>
      <c r="D32" s="44" t="s">
        <v>658</v>
      </c>
      <c r="E32" s="411"/>
      <c r="F32" s="212">
        <v>130.24</v>
      </c>
      <c r="G32" s="138">
        <f t="shared" si="2"/>
        <v>110.37288135593222</v>
      </c>
      <c r="H32" s="295">
        <v>5924</v>
      </c>
      <c r="I32" s="404"/>
    </row>
    <row r="33" spans="1:9" ht="31.5" customHeight="1" hidden="1">
      <c r="A33" s="28" t="s">
        <v>669</v>
      </c>
      <c r="B33" s="44" t="s">
        <v>670</v>
      </c>
      <c r="C33" s="429"/>
      <c r="D33" s="44" t="s">
        <v>661</v>
      </c>
      <c r="E33" s="411"/>
      <c r="F33" s="212">
        <v>181.28000000000003</v>
      </c>
      <c r="G33" s="138">
        <f t="shared" si="2"/>
        <v>153.62711864406782</v>
      </c>
      <c r="H33" s="295">
        <v>375</v>
      </c>
      <c r="I33" s="404"/>
    </row>
    <row r="34" spans="1:9" ht="30.75" customHeight="1" hidden="1" thickBot="1">
      <c r="A34" s="55" t="s">
        <v>671</v>
      </c>
      <c r="B34" s="38" t="s">
        <v>672</v>
      </c>
      <c r="C34" s="470"/>
      <c r="D34" s="38" t="s">
        <v>664</v>
      </c>
      <c r="E34" s="447"/>
      <c r="F34" s="213">
        <v>228.8</v>
      </c>
      <c r="G34" s="140">
        <f t="shared" si="2"/>
        <v>193.89830508474577</v>
      </c>
      <c r="H34" s="295">
        <v>107</v>
      </c>
      <c r="I34" s="404"/>
    </row>
    <row r="35" spans="1:9" ht="33" customHeight="1" hidden="1">
      <c r="A35" s="54" t="s">
        <v>673</v>
      </c>
      <c r="B35" s="24" t="s">
        <v>674</v>
      </c>
      <c r="C35" s="467"/>
      <c r="D35" s="24" t="s">
        <v>654</v>
      </c>
      <c r="E35" s="415" t="s">
        <v>655</v>
      </c>
      <c r="F35" s="209">
        <v>88.00000000000001</v>
      </c>
      <c r="G35" s="136">
        <f t="shared" si="2"/>
        <v>74.57627118644069</v>
      </c>
      <c r="H35" s="295">
        <v>439</v>
      </c>
      <c r="I35" s="404"/>
    </row>
    <row r="36" spans="1:9" ht="28.5" customHeight="1" hidden="1">
      <c r="A36" s="28" t="s">
        <v>675</v>
      </c>
      <c r="B36" s="44" t="s">
        <v>676</v>
      </c>
      <c r="C36" s="429"/>
      <c r="D36" s="44" t="s">
        <v>658</v>
      </c>
      <c r="E36" s="411" t="s">
        <v>655</v>
      </c>
      <c r="F36" s="212">
        <v>130.24</v>
      </c>
      <c r="G36" s="138">
        <f t="shared" si="2"/>
        <v>110.37288135593222</v>
      </c>
      <c r="H36" s="295">
        <v>6890</v>
      </c>
      <c r="I36" s="404"/>
    </row>
    <row r="37" spans="1:9" ht="33" customHeight="1" hidden="1">
      <c r="A37" s="28" t="s">
        <v>677</v>
      </c>
      <c r="B37" s="44" t="s">
        <v>678</v>
      </c>
      <c r="C37" s="429"/>
      <c r="D37" s="44" t="s">
        <v>661</v>
      </c>
      <c r="E37" s="411" t="s">
        <v>655</v>
      </c>
      <c r="F37" s="212">
        <v>181.28000000000003</v>
      </c>
      <c r="G37" s="138">
        <f t="shared" si="2"/>
        <v>153.62711864406782</v>
      </c>
      <c r="H37" s="295">
        <v>1250</v>
      </c>
      <c r="I37" s="404"/>
    </row>
    <row r="38" spans="1:9" ht="26.25" customHeight="1" hidden="1" thickBot="1">
      <c r="A38" s="55" t="s">
        <v>679</v>
      </c>
      <c r="B38" s="38" t="s">
        <v>680</v>
      </c>
      <c r="C38" s="470"/>
      <c r="D38" s="38" t="s">
        <v>664</v>
      </c>
      <c r="E38" s="447" t="s">
        <v>655</v>
      </c>
      <c r="F38" s="213">
        <v>228.8</v>
      </c>
      <c r="G38" s="140">
        <f t="shared" si="2"/>
        <v>193.89830508474577</v>
      </c>
      <c r="H38" s="295" t="s">
        <v>865</v>
      </c>
      <c r="I38" s="404"/>
    </row>
    <row r="39" spans="1:9" ht="29.25" customHeight="1" hidden="1">
      <c r="A39" s="54" t="s">
        <v>681</v>
      </c>
      <c r="B39" s="24" t="s">
        <v>682</v>
      </c>
      <c r="C39" s="467"/>
      <c r="D39" s="24" t="s">
        <v>654</v>
      </c>
      <c r="E39" s="415" t="s">
        <v>655</v>
      </c>
      <c r="F39" s="209">
        <v>88.00000000000001</v>
      </c>
      <c r="G39" s="136">
        <f t="shared" si="2"/>
        <v>74.57627118644069</v>
      </c>
      <c r="H39" s="295">
        <v>140</v>
      </c>
      <c r="I39" s="404"/>
    </row>
    <row r="40" spans="1:9" ht="36" customHeight="1" hidden="1">
      <c r="A40" s="28" t="s">
        <v>683</v>
      </c>
      <c r="B40" s="44" t="s">
        <v>684</v>
      </c>
      <c r="C40" s="429"/>
      <c r="D40" s="44" t="s">
        <v>658</v>
      </c>
      <c r="E40" s="411" t="s">
        <v>655</v>
      </c>
      <c r="F40" s="212">
        <v>130.24</v>
      </c>
      <c r="G40" s="138">
        <f t="shared" si="2"/>
        <v>110.37288135593222</v>
      </c>
      <c r="H40" s="295">
        <v>5530</v>
      </c>
      <c r="I40" s="404"/>
    </row>
    <row r="41" spans="1:9" ht="36" customHeight="1" hidden="1">
      <c r="A41" s="28" t="s">
        <v>685</v>
      </c>
      <c r="B41" s="44" t="s">
        <v>686</v>
      </c>
      <c r="C41" s="429"/>
      <c r="D41" s="44" t="s">
        <v>661</v>
      </c>
      <c r="E41" s="411" t="s">
        <v>655</v>
      </c>
      <c r="F41" s="212">
        <v>181.28000000000003</v>
      </c>
      <c r="G41" s="138">
        <f t="shared" si="2"/>
        <v>153.62711864406782</v>
      </c>
      <c r="H41" s="295">
        <v>586</v>
      </c>
      <c r="I41" s="404"/>
    </row>
    <row r="42" spans="1:9" ht="27.75" customHeight="1" hidden="1" thickBot="1">
      <c r="A42" s="55" t="s">
        <v>687</v>
      </c>
      <c r="B42" s="38" t="s">
        <v>688</v>
      </c>
      <c r="C42" s="470"/>
      <c r="D42" s="38" t="s">
        <v>664</v>
      </c>
      <c r="E42" s="447" t="s">
        <v>655</v>
      </c>
      <c r="F42" s="213">
        <v>228.8</v>
      </c>
      <c r="G42" s="140">
        <f t="shared" si="2"/>
        <v>193.89830508474577</v>
      </c>
      <c r="H42" s="295">
        <v>32</v>
      </c>
      <c r="I42" s="404"/>
    </row>
    <row r="43" spans="1:9" ht="29.25" customHeight="1" hidden="1">
      <c r="A43" s="54" t="s">
        <v>689</v>
      </c>
      <c r="B43" s="24" t="s">
        <v>690</v>
      </c>
      <c r="C43" s="467"/>
      <c r="D43" s="24" t="s">
        <v>654</v>
      </c>
      <c r="E43" s="415" t="s">
        <v>655</v>
      </c>
      <c r="F43" s="209">
        <v>88.00000000000001</v>
      </c>
      <c r="G43" s="136">
        <f t="shared" si="2"/>
        <v>74.57627118644069</v>
      </c>
      <c r="H43" s="295">
        <v>635</v>
      </c>
      <c r="I43" s="404"/>
    </row>
    <row r="44" spans="1:9" ht="29.25" customHeight="1" hidden="1">
      <c r="A44" s="28" t="s">
        <v>691</v>
      </c>
      <c r="B44" s="44" t="s">
        <v>692</v>
      </c>
      <c r="C44" s="429"/>
      <c r="D44" s="44" t="s">
        <v>658</v>
      </c>
      <c r="E44" s="411" t="s">
        <v>655</v>
      </c>
      <c r="F44" s="212">
        <v>130.24</v>
      </c>
      <c r="G44" s="138">
        <f t="shared" si="2"/>
        <v>110.37288135593222</v>
      </c>
      <c r="H44" s="295" t="s">
        <v>865</v>
      </c>
      <c r="I44" s="404"/>
    </row>
    <row r="45" spans="1:9" ht="29.25" customHeight="1" hidden="1">
      <c r="A45" s="28" t="s">
        <v>693</v>
      </c>
      <c r="B45" s="44" t="s">
        <v>694</v>
      </c>
      <c r="C45" s="429"/>
      <c r="D45" s="44" t="s">
        <v>661</v>
      </c>
      <c r="E45" s="411" t="s">
        <v>655</v>
      </c>
      <c r="F45" s="212">
        <v>181.28000000000003</v>
      </c>
      <c r="G45" s="138">
        <f t="shared" si="2"/>
        <v>153.62711864406782</v>
      </c>
      <c r="H45" s="295">
        <v>2128</v>
      </c>
      <c r="I45" s="404"/>
    </row>
    <row r="46" spans="1:9" ht="29.25" customHeight="1" hidden="1" thickBot="1">
      <c r="A46" s="55" t="s">
        <v>695</v>
      </c>
      <c r="B46" s="38" t="s">
        <v>696</v>
      </c>
      <c r="C46" s="470"/>
      <c r="D46" s="38" t="s">
        <v>664</v>
      </c>
      <c r="E46" s="447" t="s">
        <v>655</v>
      </c>
      <c r="F46" s="213">
        <v>228.8</v>
      </c>
      <c r="G46" s="140">
        <f t="shared" si="2"/>
        <v>193.89830508474577</v>
      </c>
      <c r="H46" s="295">
        <v>685</v>
      </c>
      <c r="I46" s="404"/>
    </row>
    <row r="47" spans="1:9" ht="29.25" customHeight="1" hidden="1">
      <c r="A47" s="54" t="s">
        <v>697</v>
      </c>
      <c r="B47" s="24" t="s">
        <v>698</v>
      </c>
      <c r="C47" s="467"/>
      <c r="D47" s="24" t="s">
        <v>654</v>
      </c>
      <c r="E47" s="415" t="s">
        <v>655</v>
      </c>
      <c r="F47" s="209">
        <v>88.00000000000001</v>
      </c>
      <c r="G47" s="136">
        <f t="shared" si="2"/>
        <v>74.57627118644069</v>
      </c>
      <c r="H47" s="295">
        <v>563</v>
      </c>
      <c r="I47" s="404"/>
    </row>
    <row r="48" spans="1:9" ht="29.25" customHeight="1" hidden="1">
      <c r="A48" s="28" t="s">
        <v>699</v>
      </c>
      <c r="B48" s="44" t="s">
        <v>700</v>
      </c>
      <c r="C48" s="429"/>
      <c r="D48" s="44" t="s">
        <v>658</v>
      </c>
      <c r="E48" s="411" t="s">
        <v>655</v>
      </c>
      <c r="F48" s="212">
        <v>130.24</v>
      </c>
      <c r="G48" s="138">
        <f t="shared" si="2"/>
        <v>110.37288135593222</v>
      </c>
      <c r="H48" s="295" t="s">
        <v>865</v>
      </c>
      <c r="I48" s="404"/>
    </row>
    <row r="49" spans="1:9" ht="29.25" customHeight="1" hidden="1">
      <c r="A49" s="28" t="s">
        <v>701</v>
      </c>
      <c r="B49" s="44" t="s">
        <v>702</v>
      </c>
      <c r="C49" s="429"/>
      <c r="D49" s="44" t="s">
        <v>661</v>
      </c>
      <c r="E49" s="411" t="s">
        <v>655</v>
      </c>
      <c r="F49" s="212">
        <v>181.28000000000003</v>
      </c>
      <c r="G49" s="138">
        <f t="shared" si="2"/>
        <v>153.62711864406782</v>
      </c>
      <c r="H49" s="295">
        <v>2109</v>
      </c>
      <c r="I49" s="404"/>
    </row>
    <row r="50" spans="1:9" ht="29.25" customHeight="1" hidden="1" thickBot="1">
      <c r="A50" s="55" t="s">
        <v>703</v>
      </c>
      <c r="B50" s="38" t="s">
        <v>704</v>
      </c>
      <c r="C50" s="470"/>
      <c r="D50" s="38" t="s">
        <v>664</v>
      </c>
      <c r="E50" s="447" t="s">
        <v>655</v>
      </c>
      <c r="F50" s="213">
        <v>228.8</v>
      </c>
      <c r="G50" s="140">
        <f t="shared" si="2"/>
        <v>193.89830508474577</v>
      </c>
      <c r="H50" s="295">
        <v>714</v>
      </c>
      <c r="I50" s="404"/>
    </row>
    <row r="51" spans="1:9" ht="30" customHeight="1" hidden="1">
      <c r="A51" s="54" t="s">
        <v>705</v>
      </c>
      <c r="B51" s="24" t="s">
        <v>706</v>
      </c>
      <c r="C51" s="415"/>
      <c r="D51" s="24" t="s">
        <v>707</v>
      </c>
      <c r="E51" s="415" t="s">
        <v>655</v>
      </c>
      <c r="F51" s="209">
        <v>42.24000000000001</v>
      </c>
      <c r="G51" s="136">
        <f t="shared" si="2"/>
        <v>35.79661016949154</v>
      </c>
      <c r="H51" s="295">
        <v>992</v>
      </c>
      <c r="I51" s="404"/>
    </row>
    <row r="52" spans="1:9" ht="30" customHeight="1" hidden="1">
      <c r="A52" s="28" t="s">
        <v>708</v>
      </c>
      <c r="B52" s="44" t="s">
        <v>709</v>
      </c>
      <c r="C52" s="411"/>
      <c r="D52" s="44" t="s">
        <v>654</v>
      </c>
      <c r="E52" s="411"/>
      <c r="F52" s="212">
        <v>59.84000000000001</v>
      </c>
      <c r="G52" s="138">
        <f t="shared" si="2"/>
        <v>50.711864406779675</v>
      </c>
      <c r="H52" s="295">
        <v>264</v>
      </c>
      <c r="I52" s="404"/>
    </row>
    <row r="53" spans="1:9" ht="30" customHeight="1" hidden="1">
      <c r="A53" s="28" t="s">
        <v>710</v>
      </c>
      <c r="B53" s="44" t="s">
        <v>711</v>
      </c>
      <c r="C53" s="411"/>
      <c r="D53" s="44" t="s">
        <v>712</v>
      </c>
      <c r="E53" s="411"/>
      <c r="F53" s="212">
        <v>77.44000000000001</v>
      </c>
      <c r="G53" s="138">
        <f t="shared" si="2"/>
        <v>65.6271186440678</v>
      </c>
      <c r="H53" s="295">
        <v>4586</v>
      </c>
      <c r="I53" s="404"/>
    </row>
    <row r="54" spans="1:9" ht="30" customHeight="1" hidden="1" thickBot="1">
      <c r="A54" s="55" t="s">
        <v>713</v>
      </c>
      <c r="B54" s="38" t="s">
        <v>714</v>
      </c>
      <c r="C54" s="447"/>
      <c r="D54" s="38" t="s">
        <v>715</v>
      </c>
      <c r="E54" s="447"/>
      <c r="F54" s="213">
        <v>105.60000000000001</v>
      </c>
      <c r="G54" s="140">
        <f t="shared" si="2"/>
        <v>89.49152542372883</v>
      </c>
      <c r="H54" s="295">
        <v>59</v>
      </c>
      <c r="I54" s="404"/>
    </row>
    <row r="55" spans="1:9" ht="52.5" customHeight="1" hidden="1">
      <c r="A55" s="54" t="s">
        <v>716</v>
      </c>
      <c r="B55" s="24" t="s">
        <v>717</v>
      </c>
      <c r="C55" s="415"/>
      <c r="D55" s="24" t="s">
        <v>718</v>
      </c>
      <c r="E55" s="415" t="s">
        <v>655</v>
      </c>
      <c r="F55" s="209">
        <v>197.12000000000003</v>
      </c>
      <c r="G55" s="136">
        <f t="shared" si="2"/>
        <v>167.05084745762716</v>
      </c>
      <c r="H55" s="295" t="s">
        <v>865</v>
      </c>
      <c r="I55" s="404"/>
    </row>
    <row r="56" spans="1:9" ht="52.5" customHeight="1" hidden="1" thickBot="1">
      <c r="A56" s="55" t="s">
        <v>719</v>
      </c>
      <c r="B56" s="38" t="s">
        <v>720</v>
      </c>
      <c r="C56" s="447"/>
      <c r="D56" s="38" t="s">
        <v>721</v>
      </c>
      <c r="E56" s="447"/>
      <c r="F56" s="213">
        <v>241.12000000000003</v>
      </c>
      <c r="G56" s="140">
        <f t="shared" si="2"/>
        <v>204.3389830508475</v>
      </c>
      <c r="H56" s="295">
        <v>1956</v>
      </c>
      <c r="I56" s="404"/>
    </row>
    <row r="57" spans="1:9" ht="31.5" customHeight="1" hidden="1" thickBot="1">
      <c r="A57" s="468"/>
      <c r="B57" s="469"/>
      <c r="C57" s="469"/>
      <c r="D57" s="469"/>
      <c r="E57" s="469"/>
      <c r="F57" s="469"/>
      <c r="G57" s="469"/>
      <c r="H57" s="295"/>
      <c r="I57" s="404"/>
    </row>
    <row r="58" spans="1:9" ht="15" hidden="1">
      <c r="A58" s="3"/>
      <c r="B58" s="4"/>
      <c r="C58" s="4"/>
      <c r="D58" s="4"/>
      <c r="E58" s="4"/>
      <c r="F58" s="204"/>
      <c r="G58" s="200"/>
      <c r="H58" s="295"/>
      <c r="I58" s="404"/>
    </row>
    <row r="59" spans="1:9" ht="121.5" customHeight="1" hidden="1" thickBot="1">
      <c r="A59" s="121"/>
      <c r="B59" s="122"/>
      <c r="C59" s="114"/>
      <c r="D59" s="115"/>
      <c r="E59" s="115"/>
      <c r="F59" s="269"/>
      <c r="G59" s="254"/>
      <c r="H59" s="295"/>
      <c r="I59" s="404"/>
    </row>
    <row r="60" spans="1:9" ht="144.75" customHeight="1" hidden="1" thickBot="1">
      <c r="A60" s="214" t="s">
        <v>741</v>
      </c>
      <c r="B60" s="215" t="s">
        <v>742</v>
      </c>
      <c r="C60" s="216"/>
      <c r="D60" s="120" t="s">
        <v>743</v>
      </c>
      <c r="E60" s="120" t="s">
        <v>494</v>
      </c>
      <c r="F60" s="270">
        <v>330</v>
      </c>
      <c r="G60" s="255">
        <f>F60/1.18</f>
        <v>279.66101694915255</v>
      </c>
      <c r="H60" s="295">
        <v>849</v>
      </c>
      <c r="I60" s="404"/>
    </row>
    <row r="61" spans="1:9" ht="29.25" customHeight="1" hidden="1" thickBot="1">
      <c r="A61" s="412" t="s">
        <v>761</v>
      </c>
      <c r="B61" s="413"/>
      <c r="C61" s="413"/>
      <c r="D61" s="413"/>
      <c r="E61" s="413"/>
      <c r="F61" s="413"/>
      <c r="G61" s="463"/>
      <c r="H61" s="295" t="s">
        <v>865</v>
      </c>
      <c r="I61" s="404"/>
    </row>
    <row r="62" spans="1:9" ht="24.75" hidden="1" thickBot="1">
      <c r="A62" s="3" t="s">
        <v>98</v>
      </c>
      <c r="B62" s="4" t="s">
        <v>1</v>
      </c>
      <c r="C62" s="4" t="s">
        <v>2</v>
      </c>
      <c r="D62" s="4" t="s">
        <v>3</v>
      </c>
      <c r="E62" s="4" t="s">
        <v>4</v>
      </c>
      <c r="F62" s="193" t="s">
        <v>489</v>
      </c>
      <c r="G62" s="141" t="s">
        <v>256</v>
      </c>
      <c r="H62" s="295" t="s">
        <v>865</v>
      </c>
      <c r="I62" s="404"/>
    </row>
    <row r="63" spans="1:9" ht="96" customHeight="1" hidden="1">
      <c r="A63" s="217" t="s">
        <v>762</v>
      </c>
      <c r="B63" s="218" t="s">
        <v>763</v>
      </c>
      <c r="C63" s="52"/>
      <c r="D63" s="83" t="s">
        <v>764</v>
      </c>
      <c r="E63" s="83" t="s">
        <v>494</v>
      </c>
      <c r="F63" s="209">
        <v>126</v>
      </c>
      <c r="G63" s="219">
        <f>F63/1.18</f>
        <v>106.77966101694916</v>
      </c>
      <c r="H63" s="295">
        <v>4098</v>
      </c>
      <c r="I63" s="404"/>
    </row>
    <row r="64" spans="1:9" ht="81" customHeight="1" hidden="1">
      <c r="A64" s="220" t="s">
        <v>765</v>
      </c>
      <c r="B64" s="221" t="s">
        <v>766</v>
      </c>
      <c r="C64" s="114"/>
      <c r="D64" s="115" t="s">
        <v>767</v>
      </c>
      <c r="E64" s="115" t="s">
        <v>494</v>
      </c>
      <c r="F64" s="210">
        <v>144</v>
      </c>
      <c r="G64" s="222">
        <f>F64/1.18</f>
        <v>122.03389830508475</v>
      </c>
      <c r="H64" s="295" t="s">
        <v>865</v>
      </c>
      <c r="I64" s="404"/>
    </row>
    <row r="65" spans="1:9" ht="82.5" customHeight="1" hidden="1" thickBot="1">
      <c r="A65" s="223" t="s">
        <v>768</v>
      </c>
      <c r="B65" s="224" t="s">
        <v>769</v>
      </c>
      <c r="C65" s="216"/>
      <c r="D65" s="120" t="s">
        <v>770</v>
      </c>
      <c r="E65" s="120" t="s">
        <v>494</v>
      </c>
      <c r="F65" s="211">
        <v>252</v>
      </c>
      <c r="G65" s="225">
        <f>F65/1.18</f>
        <v>213.55932203389833</v>
      </c>
      <c r="H65" s="295">
        <v>689</v>
      </c>
      <c r="I65" s="404"/>
    </row>
    <row r="66" spans="1:9" ht="27.75" customHeight="1" hidden="1" thickBot="1">
      <c r="A66" s="412" t="s">
        <v>771</v>
      </c>
      <c r="B66" s="413"/>
      <c r="C66" s="413"/>
      <c r="D66" s="413"/>
      <c r="E66" s="413"/>
      <c r="F66" s="413"/>
      <c r="G66" s="463"/>
      <c r="H66" s="295" t="s">
        <v>865</v>
      </c>
      <c r="I66" s="404"/>
    </row>
    <row r="67" spans="1:9" ht="24.75" hidden="1" thickBot="1">
      <c r="A67" s="1" t="s">
        <v>98</v>
      </c>
      <c r="B67" s="2" t="s">
        <v>1</v>
      </c>
      <c r="C67" s="2" t="s">
        <v>2</v>
      </c>
      <c r="D67" s="2" t="s">
        <v>3</v>
      </c>
      <c r="E67" s="2" t="s">
        <v>4</v>
      </c>
      <c r="F67" s="7" t="s">
        <v>489</v>
      </c>
      <c r="G67" s="8" t="s">
        <v>256</v>
      </c>
      <c r="H67" s="295" t="s">
        <v>865</v>
      </c>
      <c r="I67" s="404"/>
    </row>
    <row r="68" spans="1:9" ht="113.25" customHeight="1" hidden="1">
      <c r="A68" s="39" t="s">
        <v>773</v>
      </c>
      <c r="B68" s="33" t="s">
        <v>774</v>
      </c>
      <c r="C68" s="52"/>
      <c r="D68" s="83" t="s">
        <v>772</v>
      </c>
      <c r="E68" s="83" t="s">
        <v>494</v>
      </c>
      <c r="F68" s="226">
        <v>1755</v>
      </c>
      <c r="G68" s="219">
        <f>F68/1.18</f>
        <v>1487.2881355932204</v>
      </c>
      <c r="H68" s="295">
        <v>111</v>
      </c>
      <c r="I68" s="404"/>
    </row>
    <row r="69" spans="1:9" ht="104.25" customHeight="1" hidden="1">
      <c r="A69" s="149" t="s">
        <v>775</v>
      </c>
      <c r="B69" s="123" t="s">
        <v>776</v>
      </c>
      <c r="C69" s="123"/>
      <c r="D69" s="115" t="s">
        <v>772</v>
      </c>
      <c r="E69" s="115" t="s">
        <v>494</v>
      </c>
      <c r="F69" s="227">
        <v>1755</v>
      </c>
      <c r="G69" s="222">
        <f>F69/1.18</f>
        <v>1487.2881355932204</v>
      </c>
      <c r="H69" s="295">
        <v>186</v>
      </c>
      <c r="I69" s="404"/>
    </row>
    <row r="70" spans="1:9" ht="117.75" customHeight="1" hidden="1">
      <c r="A70" s="149" t="s">
        <v>777</v>
      </c>
      <c r="B70" s="228" t="s">
        <v>778</v>
      </c>
      <c r="C70" s="114"/>
      <c r="D70" s="115" t="s">
        <v>779</v>
      </c>
      <c r="E70" s="115" t="s">
        <v>494</v>
      </c>
      <c r="F70" s="227">
        <v>1165</v>
      </c>
      <c r="G70" s="222">
        <f>F70/1.18</f>
        <v>987.2881355932204</v>
      </c>
      <c r="H70" s="295">
        <v>181</v>
      </c>
      <c r="I70" s="404"/>
    </row>
    <row r="71" spans="1:9" ht="114" customHeight="1" hidden="1">
      <c r="A71" s="149" t="s">
        <v>780</v>
      </c>
      <c r="B71" s="228" t="s">
        <v>778</v>
      </c>
      <c r="C71" s="114"/>
      <c r="D71" s="115" t="s">
        <v>779</v>
      </c>
      <c r="E71" s="115" t="s">
        <v>494</v>
      </c>
      <c r="F71" s="227">
        <v>1165</v>
      </c>
      <c r="G71" s="222">
        <f>F71/1.18</f>
        <v>987.2881355932204</v>
      </c>
      <c r="H71" s="295">
        <v>296</v>
      </c>
      <c r="I71" s="404"/>
    </row>
    <row r="72" spans="1:9" ht="111" customHeight="1" hidden="1" thickBot="1">
      <c r="A72" s="229" t="s">
        <v>781</v>
      </c>
      <c r="B72" s="174" t="s">
        <v>778</v>
      </c>
      <c r="C72" s="174"/>
      <c r="D72" s="120" t="s">
        <v>779</v>
      </c>
      <c r="E72" s="120" t="s">
        <v>494</v>
      </c>
      <c r="F72" s="230">
        <v>1165</v>
      </c>
      <c r="G72" s="225">
        <f>F72/1.18</f>
        <v>987.2881355932204</v>
      </c>
      <c r="H72" s="295">
        <v>122</v>
      </c>
      <c r="I72" s="404"/>
    </row>
    <row r="73" spans="1:9" ht="29.25" customHeight="1" hidden="1" thickBot="1">
      <c r="A73" s="412" t="s">
        <v>782</v>
      </c>
      <c r="B73" s="413"/>
      <c r="C73" s="413"/>
      <c r="D73" s="413"/>
      <c r="E73" s="413"/>
      <c r="F73" s="413"/>
      <c r="G73" s="463"/>
      <c r="H73" s="295" t="s">
        <v>865</v>
      </c>
      <c r="I73" s="404"/>
    </row>
    <row r="74" spans="1:9" ht="24.75" hidden="1" thickBot="1">
      <c r="A74" s="15" t="s">
        <v>98</v>
      </c>
      <c r="B74" s="16" t="s">
        <v>1</v>
      </c>
      <c r="C74" s="16" t="s">
        <v>2</v>
      </c>
      <c r="D74" s="16" t="s">
        <v>3</v>
      </c>
      <c r="E74" s="16" t="s">
        <v>4</v>
      </c>
      <c r="F74" s="193" t="s">
        <v>489</v>
      </c>
      <c r="G74" s="201" t="s">
        <v>256</v>
      </c>
      <c r="H74" s="295" t="s">
        <v>865</v>
      </c>
      <c r="I74" s="404"/>
    </row>
    <row r="75" spans="1:9" ht="88.5" customHeight="1" hidden="1">
      <c r="A75" s="232" t="s">
        <v>783</v>
      </c>
      <c r="B75" s="233" t="s">
        <v>784</v>
      </c>
      <c r="C75" s="53"/>
      <c r="D75" s="81" t="s">
        <v>785</v>
      </c>
      <c r="E75" s="81" t="s">
        <v>786</v>
      </c>
      <c r="F75" s="209">
        <v>114</v>
      </c>
      <c r="G75" s="31">
        <f aca="true" t="shared" si="3" ref="G75:G83">F75/1.18</f>
        <v>96.61016949152543</v>
      </c>
      <c r="H75" s="295">
        <v>166</v>
      </c>
      <c r="I75" s="404"/>
    </row>
    <row r="76" spans="1:9" ht="86.25" customHeight="1" hidden="1">
      <c r="A76" s="234" t="s">
        <v>787</v>
      </c>
      <c r="B76" s="235" t="s">
        <v>788</v>
      </c>
      <c r="C76" s="116"/>
      <c r="D76" s="123" t="s">
        <v>785</v>
      </c>
      <c r="E76" s="123" t="s">
        <v>786</v>
      </c>
      <c r="F76" s="210">
        <v>114</v>
      </c>
      <c r="G76" s="148">
        <f t="shared" si="3"/>
        <v>96.61016949152543</v>
      </c>
      <c r="H76" s="295" t="s">
        <v>865</v>
      </c>
      <c r="I76" s="404"/>
    </row>
    <row r="77" spans="1:9" ht="83.25" customHeight="1" hidden="1">
      <c r="A77" s="234" t="s">
        <v>789</v>
      </c>
      <c r="B77" s="235" t="s">
        <v>790</v>
      </c>
      <c r="C77" s="116"/>
      <c r="D77" s="123" t="s">
        <v>791</v>
      </c>
      <c r="E77" s="123" t="s">
        <v>786</v>
      </c>
      <c r="F77" s="210">
        <v>78</v>
      </c>
      <c r="G77" s="148">
        <f t="shared" si="3"/>
        <v>66.10169491525424</v>
      </c>
      <c r="H77" s="295">
        <v>841</v>
      </c>
      <c r="I77" s="404"/>
    </row>
    <row r="78" spans="1:9" ht="81.75" customHeight="1" hidden="1">
      <c r="A78" s="234" t="s">
        <v>792</v>
      </c>
      <c r="B78" s="235" t="s">
        <v>793</v>
      </c>
      <c r="C78" s="116"/>
      <c r="D78" s="123" t="s">
        <v>791</v>
      </c>
      <c r="E78" s="123" t="s">
        <v>786</v>
      </c>
      <c r="F78" s="210">
        <v>78</v>
      </c>
      <c r="G78" s="148">
        <f t="shared" si="3"/>
        <v>66.10169491525424</v>
      </c>
      <c r="H78" s="295">
        <v>547</v>
      </c>
      <c r="I78" s="404"/>
    </row>
    <row r="79" spans="1:9" ht="93" customHeight="1" hidden="1">
      <c r="A79" s="236" t="s">
        <v>794</v>
      </c>
      <c r="B79" s="235" t="s">
        <v>795</v>
      </c>
      <c r="C79" s="123"/>
      <c r="D79" s="123" t="s">
        <v>796</v>
      </c>
      <c r="E79" s="187" t="s">
        <v>797</v>
      </c>
      <c r="F79" s="269">
        <v>225</v>
      </c>
      <c r="G79" s="256">
        <f t="shared" si="3"/>
        <v>190.67796610169492</v>
      </c>
      <c r="H79" s="295">
        <v>5</v>
      </c>
      <c r="I79" s="404"/>
    </row>
    <row r="80" spans="1:9" ht="99.75" customHeight="1" hidden="1">
      <c r="A80" s="236" t="s">
        <v>799</v>
      </c>
      <c r="B80" s="235" t="s">
        <v>800</v>
      </c>
      <c r="C80" s="123"/>
      <c r="D80" s="123" t="s">
        <v>801</v>
      </c>
      <c r="E80" s="187" t="s">
        <v>797</v>
      </c>
      <c r="F80" s="269">
        <v>155</v>
      </c>
      <c r="G80" s="256">
        <f t="shared" si="3"/>
        <v>131.35593220338984</v>
      </c>
      <c r="H80" s="295">
        <v>4</v>
      </c>
      <c r="I80" s="404"/>
    </row>
    <row r="81" spans="1:9" ht="87" customHeight="1" hidden="1">
      <c r="A81" s="236" t="s">
        <v>802</v>
      </c>
      <c r="B81" s="235" t="s">
        <v>803</v>
      </c>
      <c r="C81" s="123"/>
      <c r="D81" s="123" t="s">
        <v>798</v>
      </c>
      <c r="E81" s="187" t="s">
        <v>797</v>
      </c>
      <c r="F81" s="269">
        <v>210</v>
      </c>
      <c r="G81" s="256">
        <f t="shared" si="3"/>
        <v>177.96610169491527</v>
      </c>
      <c r="H81" s="295">
        <v>1</v>
      </c>
      <c r="I81" s="404"/>
    </row>
    <row r="82" spans="1:9" ht="99" customHeight="1" hidden="1">
      <c r="A82" s="236" t="s">
        <v>804</v>
      </c>
      <c r="B82" s="235" t="s">
        <v>805</v>
      </c>
      <c r="C82" s="123"/>
      <c r="D82" s="123" t="s">
        <v>801</v>
      </c>
      <c r="E82" s="187" t="s">
        <v>797</v>
      </c>
      <c r="F82" s="269">
        <v>155</v>
      </c>
      <c r="G82" s="256">
        <f t="shared" si="3"/>
        <v>131.35593220338984</v>
      </c>
      <c r="H82" s="295" t="s">
        <v>865</v>
      </c>
      <c r="I82" s="404"/>
    </row>
    <row r="83" spans="1:9" ht="117" customHeight="1" hidden="1">
      <c r="A83" s="236" t="s">
        <v>807</v>
      </c>
      <c r="B83" s="235" t="s">
        <v>808</v>
      </c>
      <c r="C83" s="116"/>
      <c r="D83" s="123" t="s">
        <v>806</v>
      </c>
      <c r="E83" s="187" t="s">
        <v>797</v>
      </c>
      <c r="F83" s="269">
        <v>350</v>
      </c>
      <c r="G83" s="256">
        <f t="shared" si="3"/>
        <v>296.6101694915254</v>
      </c>
      <c r="H83" s="295" t="s">
        <v>865</v>
      </c>
      <c r="I83" s="404"/>
    </row>
    <row r="84" ht="15"/>
    <row r="85" ht="15"/>
  </sheetData>
  <sheetProtection/>
  <mergeCells count="31">
    <mergeCell ref="A2:G2"/>
    <mergeCell ref="A4:G4"/>
    <mergeCell ref="C31:C34"/>
    <mergeCell ref="E31:E34"/>
    <mergeCell ref="C12:C14"/>
    <mergeCell ref="E12:E14"/>
    <mergeCell ref="C15:C17"/>
    <mergeCell ref="E15:E17"/>
    <mergeCell ref="C18:C20"/>
    <mergeCell ref="E18:E20"/>
    <mergeCell ref="C22:C24"/>
    <mergeCell ref="E22:E24"/>
    <mergeCell ref="C35:C38"/>
    <mergeCell ref="E35:E38"/>
    <mergeCell ref="A25:G25"/>
    <mergeCell ref="C27:C30"/>
    <mergeCell ref="E27:E30"/>
    <mergeCell ref="A73:G73"/>
    <mergeCell ref="C47:C50"/>
    <mergeCell ref="E47:E50"/>
    <mergeCell ref="C51:C54"/>
    <mergeCell ref="E51:E54"/>
    <mergeCell ref="C55:C56"/>
    <mergeCell ref="E55:E56"/>
    <mergeCell ref="A57:G57"/>
    <mergeCell ref="A61:G61"/>
    <mergeCell ref="A66:G66"/>
    <mergeCell ref="C39:C42"/>
    <mergeCell ref="E39:E42"/>
    <mergeCell ref="C43:C46"/>
    <mergeCell ref="E43:E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57"/>
  <sheetViews>
    <sheetView tabSelected="1" zoomScalePageLayoutView="0" workbookViewId="0" topLeftCell="A4">
      <selection activeCell="O13" sqref="O13"/>
    </sheetView>
  </sheetViews>
  <sheetFormatPr defaultColWidth="9.140625" defaultRowHeight="15"/>
  <cols>
    <col min="1" max="1" width="14.8515625" style="0" customWidth="1"/>
    <col min="2" max="2" width="35.8515625" style="0" customWidth="1"/>
    <col min="3" max="3" width="29.140625" style="0" customWidth="1"/>
    <col min="4" max="4" width="9.8515625" style="0" customWidth="1"/>
    <col min="5" max="5" width="8.140625" style="0" customWidth="1"/>
    <col min="6" max="6" width="11.00390625" style="237" customWidth="1"/>
    <col min="7" max="7" width="16.7109375" style="242" customWidth="1"/>
    <col min="8" max="8" width="10.421875" style="482" customWidth="1"/>
    <col min="9" max="9" width="13.421875" style="0" customWidth="1"/>
    <col min="10" max="10" width="22.00390625" style="0" customWidth="1"/>
  </cols>
  <sheetData>
    <row r="1" ht="16.5" thickBot="1"/>
    <row r="2" spans="1:7" ht="21" thickBot="1">
      <c r="A2" s="435" t="s">
        <v>722</v>
      </c>
      <c r="B2" s="436"/>
      <c r="C2" s="436"/>
      <c r="D2" s="436"/>
      <c r="E2" s="436"/>
      <c r="F2" s="436"/>
      <c r="G2" s="436"/>
    </row>
    <row r="3" spans="1:8" ht="24.75" thickBot="1">
      <c r="A3" s="3" t="s">
        <v>98</v>
      </c>
      <c r="B3" s="4" t="s">
        <v>1</v>
      </c>
      <c r="C3" s="4" t="s">
        <v>2</v>
      </c>
      <c r="D3" s="4" t="s">
        <v>3</v>
      </c>
      <c r="E3" s="4" t="s">
        <v>4</v>
      </c>
      <c r="F3" s="7" t="s">
        <v>5</v>
      </c>
      <c r="G3" s="8" t="s">
        <v>6</v>
      </c>
      <c r="H3" s="483"/>
    </row>
    <row r="4" spans="1:10" ht="21" customHeight="1" thickBot="1">
      <c r="A4" s="435" t="s">
        <v>725</v>
      </c>
      <c r="B4" s="436"/>
      <c r="C4" s="436"/>
      <c r="D4" s="436"/>
      <c r="E4" s="436"/>
      <c r="F4" s="436"/>
      <c r="G4" s="481"/>
      <c r="H4" s="484" t="s">
        <v>866</v>
      </c>
      <c r="I4" s="487" t="s">
        <v>863</v>
      </c>
      <c r="J4" s="294" t="s">
        <v>864</v>
      </c>
    </row>
    <row r="5" spans="1:10" ht="24.75" thickBot="1">
      <c r="A5" s="1" t="s">
        <v>98</v>
      </c>
      <c r="B5" s="2" t="s">
        <v>1</v>
      </c>
      <c r="C5" s="2" t="s">
        <v>2</v>
      </c>
      <c r="D5" s="2" t="s">
        <v>3</v>
      </c>
      <c r="E5" s="2" t="s">
        <v>4</v>
      </c>
      <c r="F5" s="7" t="s">
        <v>5</v>
      </c>
      <c r="G5" s="8" t="s">
        <v>6</v>
      </c>
      <c r="H5" s="485"/>
      <c r="I5" s="297"/>
      <c r="J5" s="296"/>
    </row>
    <row r="6" spans="1:10" ht="21" thickBot="1">
      <c r="A6" s="34"/>
      <c r="B6" s="35"/>
      <c r="C6" s="35"/>
      <c r="D6" s="35"/>
      <c r="E6" s="35"/>
      <c r="F6" s="238"/>
      <c r="G6" s="240"/>
      <c r="H6" s="486"/>
      <c r="I6" s="297"/>
      <c r="J6" s="296"/>
    </row>
    <row r="7" spans="1:10" ht="16.5" thickBot="1">
      <c r="A7" s="1"/>
      <c r="B7" s="2"/>
      <c r="C7" s="2"/>
      <c r="D7" s="2"/>
      <c r="E7" s="2"/>
      <c r="F7" s="7"/>
      <c r="G7" s="8"/>
      <c r="H7" s="486"/>
      <c r="I7" s="297"/>
      <c r="J7" s="296"/>
    </row>
    <row r="8" spans="1:10" ht="20.25" customHeight="1">
      <c r="A8" s="478" t="s">
        <v>731</v>
      </c>
      <c r="B8" s="479"/>
      <c r="C8" s="479"/>
      <c r="D8" s="479"/>
      <c r="E8" s="479"/>
      <c r="F8" s="479"/>
      <c r="G8" s="480"/>
      <c r="H8" s="486"/>
      <c r="I8" s="297"/>
      <c r="J8" s="296"/>
    </row>
    <row r="9" spans="1:10" ht="24">
      <c r="A9" s="10" t="s">
        <v>98</v>
      </c>
      <c r="B9" s="9" t="s">
        <v>1</v>
      </c>
      <c r="C9" s="9" t="s">
        <v>2</v>
      </c>
      <c r="D9" s="9" t="s">
        <v>3</v>
      </c>
      <c r="E9" s="9" t="s">
        <v>4</v>
      </c>
      <c r="F9" s="239" t="s">
        <v>5</v>
      </c>
      <c r="G9" s="241" t="s">
        <v>6</v>
      </c>
      <c r="H9" s="486"/>
      <c r="I9" s="297"/>
      <c r="J9" s="296"/>
    </row>
    <row r="10" spans="1:10" ht="66" customHeight="1">
      <c r="A10" s="40" t="s">
        <v>732</v>
      </c>
      <c r="B10" s="19" t="s">
        <v>733</v>
      </c>
      <c r="C10" s="32"/>
      <c r="D10" s="29" t="s">
        <v>734</v>
      </c>
      <c r="E10" s="19" t="s">
        <v>729</v>
      </c>
      <c r="F10" s="243">
        <v>480</v>
      </c>
      <c r="G10" s="138">
        <f>F10/1.18</f>
        <v>406.77966101694915</v>
      </c>
      <c r="H10" s="486"/>
      <c r="I10" s="491">
        <v>1118</v>
      </c>
      <c r="J10" s="296"/>
    </row>
    <row r="11" spans="1:10" ht="54.75" customHeight="1">
      <c r="A11" s="40" t="s">
        <v>736</v>
      </c>
      <c r="B11" s="19" t="s">
        <v>737</v>
      </c>
      <c r="C11" s="32"/>
      <c r="D11" s="29" t="s">
        <v>735</v>
      </c>
      <c r="E11" s="19" t="s">
        <v>729</v>
      </c>
      <c r="F11" s="243">
        <v>480</v>
      </c>
      <c r="G11" s="138">
        <f>F11/1.18</f>
        <v>406.77966101694915</v>
      </c>
      <c r="H11" s="486"/>
      <c r="I11" s="491">
        <v>675</v>
      </c>
      <c r="J11" s="296"/>
    </row>
    <row r="12" spans="1:10" ht="63.75" customHeight="1" thickBot="1">
      <c r="A12" s="40" t="s">
        <v>738</v>
      </c>
      <c r="B12" s="19" t="s">
        <v>739</v>
      </c>
      <c r="C12" s="32"/>
      <c r="D12" s="29" t="s">
        <v>735</v>
      </c>
      <c r="E12" s="19" t="s">
        <v>729</v>
      </c>
      <c r="F12" s="243">
        <v>480</v>
      </c>
      <c r="G12" s="138">
        <f>F12/1.18</f>
        <v>406.77966101694915</v>
      </c>
      <c r="H12" s="486"/>
      <c r="I12" s="491">
        <v>16</v>
      </c>
      <c r="J12" s="296"/>
    </row>
    <row r="13" spans="1:10" ht="27" customHeight="1" thickBot="1">
      <c r="A13" s="435" t="s">
        <v>744</v>
      </c>
      <c r="B13" s="436"/>
      <c r="C13" s="436"/>
      <c r="D13" s="436"/>
      <c r="E13" s="436"/>
      <c r="F13" s="436"/>
      <c r="G13" s="437"/>
      <c r="H13" s="486"/>
      <c r="I13" s="297"/>
      <c r="J13" s="296"/>
    </row>
    <row r="14" spans="1:10" ht="24.75" thickBot="1">
      <c r="A14" s="1" t="s">
        <v>98</v>
      </c>
      <c r="B14" s="2" t="s">
        <v>1</v>
      </c>
      <c r="C14" s="2" t="s">
        <v>2</v>
      </c>
      <c r="D14" s="2" t="s">
        <v>3</v>
      </c>
      <c r="E14" s="2" t="s">
        <v>4</v>
      </c>
      <c r="F14" s="7" t="s">
        <v>489</v>
      </c>
      <c r="G14" s="8" t="s">
        <v>256</v>
      </c>
      <c r="H14" s="486"/>
      <c r="I14" s="297"/>
      <c r="J14" s="296"/>
    </row>
    <row r="15" spans="1:10" ht="45.75" customHeight="1">
      <c r="A15" s="43" t="s">
        <v>745</v>
      </c>
      <c r="B15" s="36" t="s">
        <v>746</v>
      </c>
      <c r="C15" s="467"/>
      <c r="D15" s="83" t="s">
        <v>747</v>
      </c>
      <c r="E15" s="83" t="s">
        <v>748</v>
      </c>
      <c r="F15" s="246">
        <v>175.5</v>
      </c>
      <c r="G15" s="13">
        <f aca="true" t="shared" si="0" ref="G15:G24">F15/1.18</f>
        <v>148.72881355932205</v>
      </c>
      <c r="H15" s="486">
        <v>120</v>
      </c>
      <c r="I15" s="488">
        <v>14</v>
      </c>
      <c r="J15" s="296"/>
    </row>
    <row r="16" spans="1:10" ht="45.75" customHeight="1">
      <c r="A16" s="244" t="s">
        <v>749</v>
      </c>
      <c r="B16" s="122" t="s">
        <v>750</v>
      </c>
      <c r="C16" s="429"/>
      <c r="D16" s="115" t="s">
        <v>751</v>
      </c>
      <c r="E16" s="115" t="s">
        <v>748</v>
      </c>
      <c r="F16" s="247">
        <v>396.5</v>
      </c>
      <c r="G16" s="245">
        <f t="shared" si="0"/>
        <v>336.0169491525424</v>
      </c>
      <c r="H16" s="486">
        <v>220</v>
      </c>
      <c r="I16" s="489">
        <v>590</v>
      </c>
      <c r="J16" s="296"/>
    </row>
    <row r="17" spans="1:10" ht="45.75" customHeight="1">
      <c r="A17" s="244" t="s">
        <v>752</v>
      </c>
      <c r="B17" s="122" t="s">
        <v>746</v>
      </c>
      <c r="C17" s="429"/>
      <c r="D17" s="115" t="s">
        <v>747</v>
      </c>
      <c r="E17" s="115" t="s">
        <v>748</v>
      </c>
      <c r="F17" s="247">
        <v>175.5</v>
      </c>
      <c r="G17" s="245">
        <f t="shared" si="0"/>
        <v>148.72881355932205</v>
      </c>
      <c r="H17" s="486">
        <v>120</v>
      </c>
      <c r="I17" s="489">
        <v>37</v>
      </c>
      <c r="J17" s="296"/>
    </row>
    <row r="18" spans="1:10" ht="45.75" customHeight="1">
      <c r="A18" s="244" t="s">
        <v>753</v>
      </c>
      <c r="B18" s="122" t="s">
        <v>750</v>
      </c>
      <c r="C18" s="429"/>
      <c r="D18" s="115" t="s">
        <v>751</v>
      </c>
      <c r="E18" s="115" t="s">
        <v>748</v>
      </c>
      <c r="F18" s="247">
        <v>396.5</v>
      </c>
      <c r="G18" s="245">
        <f t="shared" si="0"/>
        <v>336.0169491525424</v>
      </c>
      <c r="H18" s="486">
        <v>200</v>
      </c>
      <c r="I18" s="489">
        <v>282</v>
      </c>
      <c r="J18" s="296"/>
    </row>
    <row r="19" spans="1:10" ht="45.75" customHeight="1">
      <c r="A19" s="244" t="s">
        <v>754</v>
      </c>
      <c r="B19" s="122" t="s">
        <v>746</v>
      </c>
      <c r="C19" s="429"/>
      <c r="D19" s="115" t="s">
        <v>747</v>
      </c>
      <c r="E19" s="115" t="s">
        <v>755</v>
      </c>
      <c r="F19" s="247">
        <v>175.5</v>
      </c>
      <c r="G19" s="245">
        <f t="shared" si="0"/>
        <v>148.72881355932205</v>
      </c>
      <c r="H19" s="486">
        <v>120</v>
      </c>
      <c r="I19" s="489">
        <v>305</v>
      </c>
      <c r="J19" s="296"/>
    </row>
    <row r="20" spans="1:10" ht="45.75" customHeight="1">
      <c r="A20" s="244" t="s">
        <v>756</v>
      </c>
      <c r="B20" s="122" t="s">
        <v>750</v>
      </c>
      <c r="C20" s="429"/>
      <c r="D20" s="115" t="s">
        <v>751</v>
      </c>
      <c r="E20" s="115" t="s">
        <v>755</v>
      </c>
      <c r="F20" s="247">
        <v>396.5</v>
      </c>
      <c r="G20" s="245">
        <f t="shared" si="0"/>
        <v>336.0169491525424</v>
      </c>
      <c r="H20" s="486">
        <v>220</v>
      </c>
      <c r="I20" s="489">
        <v>1195</v>
      </c>
      <c r="J20" s="296"/>
    </row>
    <row r="21" spans="1:10" ht="45.75" customHeight="1">
      <c r="A21" s="244" t="s">
        <v>757</v>
      </c>
      <c r="B21" s="122" t="s">
        <v>746</v>
      </c>
      <c r="C21" s="429"/>
      <c r="D21" s="115" t="s">
        <v>747</v>
      </c>
      <c r="E21" s="115" t="s">
        <v>755</v>
      </c>
      <c r="F21" s="247">
        <v>175.5</v>
      </c>
      <c r="G21" s="245">
        <f t="shared" si="0"/>
        <v>148.72881355932205</v>
      </c>
      <c r="H21" s="486">
        <v>120</v>
      </c>
      <c r="I21" s="489">
        <v>1331</v>
      </c>
      <c r="J21" s="296"/>
    </row>
    <row r="22" spans="1:10" ht="45.75" customHeight="1">
      <c r="A22" s="244" t="s">
        <v>758</v>
      </c>
      <c r="B22" s="122" t="s">
        <v>750</v>
      </c>
      <c r="C22" s="429"/>
      <c r="D22" s="115" t="s">
        <v>751</v>
      </c>
      <c r="E22" s="115" t="s">
        <v>755</v>
      </c>
      <c r="F22" s="247">
        <v>396.5</v>
      </c>
      <c r="G22" s="245">
        <f t="shared" si="0"/>
        <v>336.0169491525424</v>
      </c>
      <c r="H22" s="486">
        <v>220</v>
      </c>
      <c r="I22" s="489">
        <v>687</v>
      </c>
      <c r="J22" s="296"/>
    </row>
    <row r="23" spans="1:10" ht="45.75" customHeight="1">
      <c r="A23" s="244" t="s">
        <v>759</v>
      </c>
      <c r="B23" s="122" t="s">
        <v>746</v>
      </c>
      <c r="C23" s="429"/>
      <c r="D23" s="115" t="s">
        <v>747</v>
      </c>
      <c r="E23" s="115" t="s">
        <v>755</v>
      </c>
      <c r="F23" s="247">
        <v>175.5</v>
      </c>
      <c r="G23" s="245">
        <f t="shared" si="0"/>
        <v>148.72881355932205</v>
      </c>
      <c r="H23" s="486">
        <v>120</v>
      </c>
      <c r="I23" s="489">
        <v>446</v>
      </c>
      <c r="J23" s="296"/>
    </row>
    <row r="24" spans="1:10" ht="45.75" customHeight="1" thickBot="1">
      <c r="A24" s="248" t="s">
        <v>760</v>
      </c>
      <c r="B24" s="215" t="s">
        <v>750</v>
      </c>
      <c r="C24" s="470"/>
      <c r="D24" s="120" t="s">
        <v>751</v>
      </c>
      <c r="E24" s="120" t="s">
        <v>755</v>
      </c>
      <c r="F24" s="249">
        <v>396.5</v>
      </c>
      <c r="G24" s="250">
        <f t="shared" si="0"/>
        <v>336.0169491525424</v>
      </c>
      <c r="H24" s="486">
        <v>220</v>
      </c>
      <c r="I24" s="490">
        <v>850</v>
      </c>
      <c r="J24" s="296"/>
    </row>
    <row r="25" ht="15">
      <c r="H25"/>
    </row>
    <row r="26" ht="15">
      <c r="H26"/>
    </row>
    <row r="27" ht="15">
      <c r="H27"/>
    </row>
    <row r="28" ht="15">
      <c r="H28"/>
    </row>
    <row r="29" ht="15">
      <c r="H29"/>
    </row>
    <row r="30" ht="15">
      <c r="H30"/>
    </row>
    <row r="31" ht="15">
      <c r="H31"/>
    </row>
    <row r="32" ht="15">
      <c r="H32"/>
    </row>
    <row r="33" ht="15">
      <c r="H33"/>
    </row>
    <row r="34" ht="15">
      <c r="H34"/>
    </row>
    <row r="35" ht="15">
      <c r="H35"/>
    </row>
    <row r="36" ht="15">
      <c r="H36"/>
    </row>
    <row r="37" ht="15">
      <c r="H37"/>
    </row>
    <row r="38" ht="15">
      <c r="H38"/>
    </row>
    <row r="39" ht="15">
      <c r="H39"/>
    </row>
    <row r="40" ht="15">
      <c r="H40"/>
    </row>
    <row r="41" ht="15">
      <c r="H41"/>
    </row>
    <row r="42" ht="15">
      <c r="H42"/>
    </row>
    <row r="43" ht="15">
      <c r="H43"/>
    </row>
    <row r="44" ht="15">
      <c r="H44"/>
    </row>
    <row r="45" ht="15">
      <c r="H4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59" ht="15">
      <c r="H59"/>
    </row>
    <row r="60" ht="15">
      <c r="H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  <row r="76" ht="15">
      <c r="H76"/>
    </row>
    <row r="77" ht="15">
      <c r="H77"/>
    </row>
    <row r="78" ht="15">
      <c r="H78"/>
    </row>
    <row r="79" ht="15">
      <c r="H79"/>
    </row>
    <row r="80" ht="15">
      <c r="H80"/>
    </row>
    <row r="81" ht="15">
      <c r="H81"/>
    </row>
    <row r="82" ht="15">
      <c r="H82"/>
    </row>
    <row r="83" ht="15">
      <c r="H83"/>
    </row>
    <row r="84" ht="15">
      <c r="H84"/>
    </row>
    <row r="85" ht="15">
      <c r="H85"/>
    </row>
    <row r="86" ht="15">
      <c r="H86"/>
    </row>
    <row r="87" ht="15">
      <c r="H87"/>
    </row>
    <row r="88" ht="15">
      <c r="H88"/>
    </row>
    <row r="89" ht="15">
      <c r="H89"/>
    </row>
    <row r="90" ht="15">
      <c r="H90"/>
    </row>
    <row r="91" ht="15">
      <c r="H91"/>
    </row>
    <row r="92" ht="15">
      <c r="H92"/>
    </row>
    <row r="93" ht="15">
      <c r="H93"/>
    </row>
    <row r="94" ht="15">
      <c r="H94"/>
    </row>
    <row r="95" ht="15">
      <c r="H95"/>
    </row>
    <row r="96" ht="15">
      <c r="H96"/>
    </row>
    <row r="97" ht="15">
      <c r="H97"/>
    </row>
    <row r="98" ht="15">
      <c r="H98"/>
    </row>
    <row r="99" ht="15">
      <c r="H99"/>
    </row>
    <row r="100" ht="15">
      <c r="H100"/>
    </row>
    <row r="101" ht="15">
      <c r="H101"/>
    </row>
    <row r="102" ht="15">
      <c r="H102"/>
    </row>
    <row r="103" ht="15">
      <c r="H103"/>
    </row>
    <row r="104" ht="15">
      <c r="H104"/>
    </row>
    <row r="105" ht="15">
      <c r="H105"/>
    </row>
    <row r="106" ht="15">
      <c r="H106"/>
    </row>
    <row r="107" ht="15">
      <c r="H107"/>
    </row>
    <row r="108" ht="15">
      <c r="H108"/>
    </row>
    <row r="109" ht="15">
      <c r="H109"/>
    </row>
    <row r="110" ht="15">
      <c r="H110"/>
    </row>
    <row r="111" ht="15">
      <c r="H111"/>
    </row>
    <row r="112" ht="15">
      <c r="H112"/>
    </row>
    <row r="113" ht="15">
      <c r="H113"/>
    </row>
    <row r="114" ht="15">
      <c r="H114"/>
    </row>
    <row r="115" ht="15">
      <c r="H115"/>
    </row>
    <row r="116" ht="15">
      <c r="H116"/>
    </row>
    <row r="117" ht="15">
      <c r="H117"/>
    </row>
    <row r="118" ht="15">
      <c r="H118"/>
    </row>
    <row r="119" ht="15">
      <c r="H119"/>
    </row>
    <row r="120" ht="15">
      <c r="H120"/>
    </row>
    <row r="121" ht="15">
      <c r="H121"/>
    </row>
    <row r="122" ht="15">
      <c r="H122"/>
    </row>
    <row r="123" ht="15">
      <c r="H123"/>
    </row>
    <row r="124" ht="15">
      <c r="H124"/>
    </row>
    <row r="125" ht="15">
      <c r="H125"/>
    </row>
    <row r="126" ht="15">
      <c r="H126"/>
    </row>
    <row r="127" ht="15">
      <c r="H127"/>
    </row>
    <row r="128" ht="15">
      <c r="H128"/>
    </row>
    <row r="129" ht="15">
      <c r="H129"/>
    </row>
    <row r="130" ht="15">
      <c r="H130"/>
    </row>
    <row r="131" ht="15">
      <c r="H131"/>
    </row>
    <row r="132" ht="15">
      <c r="H132"/>
    </row>
    <row r="133" ht="15">
      <c r="H133"/>
    </row>
    <row r="134" ht="15">
      <c r="H134"/>
    </row>
    <row r="135" ht="15">
      <c r="H135"/>
    </row>
    <row r="136" ht="15">
      <c r="H136"/>
    </row>
    <row r="137" ht="15">
      <c r="H137"/>
    </row>
    <row r="138" ht="15">
      <c r="H138"/>
    </row>
    <row r="139" ht="15">
      <c r="H139"/>
    </row>
    <row r="140" ht="15">
      <c r="H140"/>
    </row>
    <row r="141" ht="15">
      <c r="H141"/>
    </row>
    <row r="142" ht="15">
      <c r="H142"/>
    </row>
    <row r="143" ht="15">
      <c r="H143"/>
    </row>
    <row r="144" ht="15">
      <c r="H144"/>
    </row>
    <row r="145" ht="15">
      <c r="H145"/>
    </row>
    <row r="146" ht="15">
      <c r="H146"/>
    </row>
    <row r="147" ht="15">
      <c r="H147"/>
    </row>
    <row r="148" ht="15">
      <c r="H148"/>
    </row>
    <row r="149" ht="15">
      <c r="H149"/>
    </row>
    <row r="150" ht="15">
      <c r="H150"/>
    </row>
    <row r="151" ht="15">
      <c r="H151"/>
    </row>
    <row r="152" ht="15">
      <c r="H152"/>
    </row>
    <row r="153" ht="15">
      <c r="H153"/>
    </row>
    <row r="154" ht="15">
      <c r="H154"/>
    </row>
    <row r="155" ht="15">
      <c r="H155"/>
    </row>
    <row r="156" ht="15">
      <c r="H156"/>
    </row>
    <row r="157" ht="15">
      <c r="H157"/>
    </row>
    <row r="158" ht="15">
      <c r="H158"/>
    </row>
    <row r="159" ht="15">
      <c r="H159"/>
    </row>
    <row r="160" ht="15">
      <c r="H160"/>
    </row>
    <row r="161" ht="15">
      <c r="H161"/>
    </row>
    <row r="162" ht="15">
      <c r="H162"/>
    </row>
    <row r="163" ht="15">
      <c r="H163"/>
    </row>
    <row r="164" ht="15">
      <c r="H164"/>
    </row>
    <row r="165" ht="15">
      <c r="H165"/>
    </row>
    <row r="166" ht="15">
      <c r="H166"/>
    </row>
    <row r="167" ht="15">
      <c r="H167"/>
    </row>
    <row r="168" ht="15">
      <c r="H168"/>
    </row>
    <row r="169" ht="15">
      <c r="H169"/>
    </row>
    <row r="170" ht="15">
      <c r="H170"/>
    </row>
    <row r="171" ht="15">
      <c r="H171"/>
    </row>
    <row r="172" ht="15">
      <c r="H172"/>
    </row>
    <row r="173" ht="15">
      <c r="H173"/>
    </row>
    <row r="174" ht="15">
      <c r="H174"/>
    </row>
    <row r="175" ht="15">
      <c r="H175"/>
    </row>
    <row r="176" ht="15">
      <c r="H176"/>
    </row>
    <row r="177" ht="15">
      <c r="H177"/>
    </row>
    <row r="178" ht="15">
      <c r="H178"/>
    </row>
    <row r="179" ht="15">
      <c r="H179"/>
    </row>
    <row r="180" ht="15">
      <c r="H180"/>
    </row>
    <row r="181" ht="15">
      <c r="H181"/>
    </row>
    <row r="182" ht="15">
      <c r="H182"/>
    </row>
    <row r="183" ht="15">
      <c r="H183"/>
    </row>
    <row r="184" ht="15">
      <c r="H184"/>
    </row>
    <row r="185" ht="15">
      <c r="H185"/>
    </row>
    <row r="186" ht="15">
      <c r="H186"/>
    </row>
    <row r="187" ht="15">
      <c r="H187"/>
    </row>
    <row r="188" ht="15">
      <c r="H188"/>
    </row>
    <row r="189" ht="15">
      <c r="H189"/>
    </row>
    <row r="190" ht="15">
      <c r="H190"/>
    </row>
    <row r="191" ht="15">
      <c r="H191"/>
    </row>
    <row r="192" ht="15">
      <c r="H192"/>
    </row>
    <row r="193" ht="15">
      <c r="H193"/>
    </row>
    <row r="194" ht="15">
      <c r="H194"/>
    </row>
    <row r="195" ht="15">
      <c r="H195"/>
    </row>
    <row r="196" ht="15">
      <c r="H196"/>
    </row>
    <row r="197" ht="15">
      <c r="H197"/>
    </row>
    <row r="198" ht="15">
      <c r="H198"/>
    </row>
    <row r="199" ht="15">
      <c r="H199"/>
    </row>
    <row r="200" ht="15">
      <c r="H200"/>
    </row>
    <row r="201" ht="15">
      <c r="H201"/>
    </row>
    <row r="202" ht="15">
      <c r="H202"/>
    </row>
    <row r="203" ht="15">
      <c r="H203"/>
    </row>
    <row r="204" ht="15">
      <c r="H204"/>
    </row>
    <row r="205" ht="15">
      <c r="H205"/>
    </row>
    <row r="206" ht="15">
      <c r="H206"/>
    </row>
    <row r="207" ht="15">
      <c r="H207"/>
    </row>
    <row r="208" ht="15">
      <c r="H208"/>
    </row>
    <row r="209" ht="15">
      <c r="H209"/>
    </row>
    <row r="210" ht="15">
      <c r="H210"/>
    </row>
    <row r="211" ht="15">
      <c r="H211"/>
    </row>
    <row r="212" ht="15">
      <c r="H212"/>
    </row>
    <row r="213" ht="15">
      <c r="H213"/>
    </row>
    <row r="214" ht="15">
      <c r="H214"/>
    </row>
    <row r="215" ht="15">
      <c r="H215"/>
    </row>
    <row r="216" ht="15">
      <c r="H216"/>
    </row>
    <row r="217" ht="15">
      <c r="H217"/>
    </row>
    <row r="218" ht="15">
      <c r="H218"/>
    </row>
    <row r="219" ht="15">
      <c r="H219"/>
    </row>
    <row r="220" ht="15">
      <c r="H220"/>
    </row>
    <row r="221" ht="15">
      <c r="H221"/>
    </row>
    <row r="222" ht="15">
      <c r="H222"/>
    </row>
    <row r="223" ht="15">
      <c r="H223"/>
    </row>
    <row r="224" ht="15">
      <c r="H224"/>
    </row>
    <row r="225" ht="15">
      <c r="H225"/>
    </row>
    <row r="226" ht="15">
      <c r="H226"/>
    </row>
    <row r="227" ht="15">
      <c r="H227"/>
    </row>
    <row r="228" ht="15">
      <c r="H228"/>
    </row>
    <row r="229" ht="15">
      <c r="H229"/>
    </row>
    <row r="230" ht="15">
      <c r="H230"/>
    </row>
    <row r="231" ht="15">
      <c r="H231"/>
    </row>
    <row r="232" ht="15">
      <c r="H232"/>
    </row>
    <row r="233" ht="15">
      <c r="H233"/>
    </row>
    <row r="234" ht="15">
      <c r="H234"/>
    </row>
    <row r="235" ht="15">
      <c r="H235"/>
    </row>
    <row r="236" ht="15">
      <c r="H236"/>
    </row>
    <row r="237" ht="15">
      <c r="H237"/>
    </row>
    <row r="238" ht="15">
      <c r="H238"/>
    </row>
    <row r="239" ht="15">
      <c r="H239"/>
    </row>
    <row r="240" ht="15">
      <c r="H240"/>
    </row>
    <row r="241" ht="15">
      <c r="H241"/>
    </row>
    <row r="242" ht="15">
      <c r="H242"/>
    </row>
    <row r="243" ht="15">
      <c r="H243"/>
    </row>
    <row r="244" ht="15">
      <c r="H244"/>
    </row>
    <row r="245" ht="15">
      <c r="H245"/>
    </row>
    <row r="246" ht="15">
      <c r="H246"/>
    </row>
    <row r="247" ht="15">
      <c r="H247"/>
    </row>
    <row r="248" ht="15">
      <c r="H248"/>
    </row>
    <row r="249" ht="15">
      <c r="H249"/>
    </row>
    <row r="250" ht="15">
      <c r="H250"/>
    </row>
    <row r="251" ht="15">
      <c r="H251"/>
    </row>
    <row r="252" ht="15">
      <c r="H252"/>
    </row>
    <row r="253" ht="15">
      <c r="H253"/>
    </row>
    <row r="254" ht="15">
      <c r="H254"/>
    </row>
    <row r="255" ht="15">
      <c r="H255"/>
    </row>
    <row r="256" ht="15">
      <c r="H256"/>
    </row>
    <row r="257" ht="15">
      <c r="H257"/>
    </row>
  </sheetData>
  <sheetProtection/>
  <mergeCells count="9">
    <mergeCell ref="C21:C22"/>
    <mergeCell ref="C23:C24"/>
    <mergeCell ref="A13:G13"/>
    <mergeCell ref="C15:C16"/>
    <mergeCell ref="C17:C18"/>
    <mergeCell ref="C19:C20"/>
    <mergeCell ref="A4:G4"/>
    <mergeCell ref="A8:G8"/>
    <mergeCell ref="A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2015-09-21T08:28:15Z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