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<sst xmlns="http://schemas.openxmlformats.org/spreadsheetml/2006/main" count="1615" uniqueCount="1460">
  <si>
    <t>Гель-лаки  BASIC</t>
  </si>
  <si>
    <t>291-27</t>
  </si>
  <si>
    <t>291-28</t>
  </si>
  <si>
    <t>291-33</t>
  </si>
  <si>
    <t>291-34</t>
  </si>
  <si>
    <t>291-35</t>
  </si>
  <si>
    <t>291-36</t>
  </si>
  <si>
    <t>291-37</t>
  </si>
  <si>
    <t>291-38</t>
  </si>
  <si>
    <t>291-39</t>
  </si>
  <si>
    <t>291-40</t>
  </si>
  <si>
    <t>291-41</t>
  </si>
  <si>
    <t>291-42</t>
  </si>
  <si>
    <t>291-43</t>
  </si>
  <si>
    <t>291-44</t>
  </si>
  <si>
    <t>291-45</t>
  </si>
  <si>
    <t>291-46</t>
  </si>
  <si>
    <t>291-47</t>
  </si>
  <si>
    <t>291-48</t>
  </si>
  <si>
    <t>293-01</t>
  </si>
  <si>
    <t>293-02</t>
  </si>
  <si>
    <t>293-03</t>
  </si>
  <si>
    <t>293-04</t>
  </si>
  <si>
    <t>293-05</t>
  </si>
  <si>
    <t>293-06</t>
  </si>
  <si>
    <t>293-07</t>
  </si>
  <si>
    <t>293-08</t>
  </si>
  <si>
    <t>293-09</t>
  </si>
  <si>
    <t>293-10</t>
  </si>
  <si>
    <t>293-11</t>
  </si>
  <si>
    <t>293-12</t>
  </si>
  <si>
    <t>293-14</t>
  </si>
  <si>
    <t>293-15</t>
  </si>
  <si>
    <t>293-16</t>
  </si>
  <si>
    <t>293-17</t>
  </si>
  <si>
    <t>293-18</t>
  </si>
  <si>
    <t>293-19</t>
  </si>
  <si>
    <t>293-20</t>
  </si>
  <si>
    <t>293-21</t>
  </si>
  <si>
    <t>293-22</t>
  </si>
  <si>
    <t>293-23</t>
  </si>
  <si>
    <t>293-24</t>
  </si>
  <si>
    <t>293-25</t>
  </si>
  <si>
    <t>293-26</t>
  </si>
  <si>
    <t>290-52</t>
  </si>
  <si>
    <t>290-53</t>
  </si>
  <si>
    <t>290-54</t>
  </si>
  <si>
    <t>290-55</t>
  </si>
  <si>
    <t>290-56</t>
  </si>
  <si>
    <t>290-57</t>
  </si>
  <si>
    <t>290-58</t>
  </si>
  <si>
    <t>290-59</t>
  </si>
  <si>
    <t>290-60</t>
  </si>
  <si>
    <t>290-61</t>
  </si>
  <si>
    <t>290-62</t>
  </si>
  <si>
    <t>290-63</t>
  </si>
  <si>
    <t>290-64</t>
  </si>
  <si>
    <t>290-65</t>
  </si>
  <si>
    <t>290-66</t>
  </si>
  <si>
    <t>290-67</t>
  </si>
  <si>
    <t>290-68</t>
  </si>
  <si>
    <t>290-69</t>
  </si>
  <si>
    <t>290-70</t>
  </si>
  <si>
    <t>290-71</t>
  </si>
  <si>
    <t>290-72</t>
  </si>
  <si>
    <t>290-74</t>
  </si>
  <si>
    <t>290-75</t>
  </si>
  <si>
    <t>290-76</t>
  </si>
  <si>
    <t>290-77</t>
  </si>
  <si>
    <t>290-78</t>
  </si>
  <si>
    <t>290-80</t>
  </si>
  <si>
    <t>290-81</t>
  </si>
  <si>
    <t>290-82</t>
  </si>
  <si>
    <t>290-85</t>
  </si>
  <si>
    <t>290-87</t>
  </si>
  <si>
    <t>290-88</t>
  </si>
  <si>
    <t>290-89</t>
  </si>
  <si>
    <t>290-90</t>
  </si>
  <si>
    <t>290-92</t>
  </si>
  <si>
    <t>290-93</t>
  </si>
  <si>
    <t>290-94</t>
  </si>
  <si>
    <t>294-01</t>
  </si>
  <si>
    <t>294-02</t>
  </si>
  <si>
    <t>294-03</t>
  </si>
  <si>
    <t>294-04</t>
  </si>
  <si>
    <t>294-05</t>
  </si>
  <si>
    <t>294-06</t>
  </si>
  <si>
    <t>294-07</t>
  </si>
  <si>
    <t>294-08</t>
  </si>
  <si>
    <t>294-09</t>
  </si>
  <si>
    <t>Базы и ТОП-покрытия</t>
  </si>
  <si>
    <t>290-00</t>
  </si>
  <si>
    <t>290-50</t>
  </si>
  <si>
    <t>290-01</t>
  </si>
  <si>
    <t>290-46</t>
  </si>
  <si>
    <t>Однофазные гель-лаки MASURA (не требуют базы и ТОП-покрытия)</t>
  </si>
  <si>
    <t>291-01</t>
  </si>
  <si>
    <t>Однофазный гель-лак Дорогу красному, 5 мл</t>
  </si>
  <si>
    <t>291-02</t>
  </si>
  <si>
    <t>Однофазный гель-лак Алый блеск, 5 мл</t>
  </si>
  <si>
    <t>291-03</t>
  </si>
  <si>
    <t>291-04</t>
  </si>
  <si>
    <t>Однофазный гель-лак Аромат завтра, 5 мл</t>
  </si>
  <si>
    <t>291-05</t>
  </si>
  <si>
    <t>Однофазный гель-лак Розовый сад, 5 мл</t>
  </si>
  <si>
    <t>291-06</t>
  </si>
  <si>
    <t>291-07</t>
  </si>
  <si>
    <t>291-08</t>
  </si>
  <si>
    <t>291-09</t>
  </si>
  <si>
    <t>291-10</t>
  </si>
  <si>
    <t>Однофазный гель-лак Большой город, 5мл</t>
  </si>
  <si>
    <t>291-11</t>
  </si>
  <si>
    <t>Однофазный гель-лак Ноты красоты, 5мл</t>
  </si>
  <si>
    <t>291-12</t>
  </si>
  <si>
    <t>Однофазный гель-лак Праздник сердца, 5мл</t>
  </si>
  <si>
    <t>291-13</t>
  </si>
  <si>
    <t>Однофазный гель-лак Время для себя, 5мл</t>
  </si>
  <si>
    <t>291-14</t>
  </si>
  <si>
    <t>Однофазный гель-лак Любимый красный, 5мл</t>
  </si>
  <si>
    <t>291-15</t>
  </si>
  <si>
    <t>Однофазный гель-лак Поворот судьбы, 5мл</t>
  </si>
  <si>
    <t>291-16</t>
  </si>
  <si>
    <t>291-17</t>
  </si>
  <si>
    <t>291-18</t>
  </si>
  <si>
    <t>Однофазный гель-лак Любимый синий, 5мл</t>
  </si>
  <si>
    <t>291-19</t>
  </si>
  <si>
    <t>291-20</t>
  </si>
  <si>
    <t>291-21</t>
  </si>
  <si>
    <t>291-22</t>
  </si>
  <si>
    <t>291-23</t>
  </si>
  <si>
    <t>291-24</t>
  </si>
  <si>
    <t>Однофазный гель-лак Органза, 5мл</t>
  </si>
  <si>
    <t>291-25</t>
  </si>
  <si>
    <t>Однофазный гель-лак Кастинг, 5мл</t>
  </si>
  <si>
    <t>291-26</t>
  </si>
  <si>
    <t>Однофазный гель-лак Город для двоих, 5мл</t>
  </si>
  <si>
    <t>291-29</t>
  </si>
  <si>
    <t>Однофазный гель-лак Только розовый, 5мл</t>
  </si>
  <si>
    <t>291-30</t>
  </si>
  <si>
    <t>Однофазный гель-лак Цвет счастья, 5мл</t>
  </si>
  <si>
    <t>291-31</t>
  </si>
  <si>
    <t>Однофазный гель-лак Зеленый мир, 5мл</t>
  </si>
  <si>
    <t>291-32</t>
  </si>
  <si>
    <t>Однофазный гель-лак Абрикосовый сон, 5мл</t>
  </si>
  <si>
    <t xml:space="preserve">291-50 </t>
  </si>
  <si>
    <t>291-51</t>
  </si>
  <si>
    <t>Однофазный гель-лак Муза, 5мл</t>
  </si>
  <si>
    <t>291-52</t>
  </si>
  <si>
    <t>Однофазный гель-лак Золотой Синий, 5мл</t>
  </si>
  <si>
    <t>291-53</t>
  </si>
  <si>
    <t>Однофазный гель-лак Монпасье, 5мл</t>
  </si>
  <si>
    <t>291-54</t>
  </si>
  <si>
    <t>Однофазный гель-лак Настроение, 5мл</t>
  </si>
  <si>
    <t>291-55</t>
  </si>
  <si>
    <t>Однофазный гель-лак Солнечный круг, 5мл</t>
  </si>
  <si>
    <t>291-56</t>
  </si>
  <si>
    <t>291-57</t>
  </si>
  <si>
    <t>Однофазный гель-лак Улыбка, 5мл</t>
  </si>
  <si>
    <t>291-58</t>
  </si>
  <si>
    <t>291-59</t>
  </si>
  <si>
    <t>290-116</t>
  </si>
  <si>
    <t>290-117</t>
  </si>
  <si>
    <t>290-118</t>
  </si>
  <si>
    <t>290-119</t>
  </si>
  <si>
    <t>290-120</t>
  </si>
  <si>
    <t>290-121</t>
  </si>
  <si>
    <t>290-122</t>
  </si>
  <si>
    <t>290-123</t>
  </si>
  <si>
    <t>290-125</t>
  </si>
  <si>
    <t>290-126</t>
  </si>
  <si>
    <t>SPA-средства для ухода за кожей</t>
  </si>
  <si>
    <t>Anti-Age косметика</t>
  </si>
  <si>
    <t>Увлажнение и питание кожи</t>
  </si>
  <si>
    <t>825-1</t>
  </si>
  <si>
    <t>Маска для рук отбеливающая, питательная с маслом лепестков роз 400мл</t>
  </si>
  <si>
    <t>825-3</t>
  </si>
  <si>
    <t>Маска для рук отбеливающая, питательная с маслом лепестков роз 150мл</t>
  </si>
  <si>
    <t>825-4</t>
  </si>
  <si>
    <t>Маска для рук отбеливающая, питательная с маслом лепестков роз 50мл</t>
  </si>
  <si>
    <t>834-1</t>
  </si>
  <si>
    <t>Маска для рук с натуральным какао, на козьем молоке, с витамином Е, 400мл</t>
  </si>
  <si>
    <t>834-3</t>
  </si>
  <si>
    <t>Маска для рук с натуральным какао, на козьем молоке, с витамином Е, 150мл</t>
  </si>
  <si>
    <t>834-4</t>
  </si>
  <si>
    <t>Маска для рук с натуральным какао, на козьем молоке, с витамином Е, 50мл</t>
  </si>
  <si>
    <t>SPA для маникюрной ванночки</t>
  </si>
  <si>
    <t>Скрабы и пилинги</t>
  </si>
  <si>
    <t>824-3</t>
  </si>
  <si>
    <t>Скраб для рук с маслом пальмарозы, соляные гранулы 150мл</t>
  </si>
  <si>
    <t>824-4</t>
  </si>
  <si>
    <t>Скраб для рук с маслом пальмарозы, соляные гранулы 50мл</t>
  </si>
  <si>
    <t>832-1</t>
  </si>
  <si>
    <t>Питательный нежный пилинг для рук с абрикосовыми косточками, 400мл</t>
  </si>
  <si>
    <t>832-2</t>
  </si>
  <si>
    <t>Питательный нежный пилинг для рук с абрикосовыми косточками, 300мл</t>
  </si>
  <si>
    <t>832-3</t>
  </si>
  <si>
    <t>Питательный нежный пилинг для рук с абрикосовыми косточками, 150мл</t>
  </si>
  <si>
    <t>832-4</t>
  </si>
  <si>
    <t>Питательный нежный пилинг для рук с абрикосовыми косточками, 50мл</t>
  </si>
  <si>
    <t>Смягчающий безабразивный гель для рук и кутикулы Amakawa Pink, розовый, 150 мл</t>
  </si>
  <si>
    <t>837-1</t>
  </si>
  <si>
    <t>Смягчающий безабразивный гель для рук и кутикулы Amakawa Pink, розовый, 50 мл</t>
  </si>
  <si>
    <t>896-1</t>
  </si>
  <si>
    <t>Гоммаж с фруктовыми кислотами и косточками маракуйи. Бережное очищение кожи, регенерация эпидермиса, восстановление эластичности. 150мл</t>
  </si>
  <si>
    <t>896-4</t>
  </si>
  <si>
    <t>Гоммаж с фруктовыми кислотами и косточками маракуйи. Бережное очищение кожи, регенерация эпидермиса, восстановление эластичности. 50мл</t>
  </si>
  <si>
    <t>Средства для массажа</t>
  </si>
  <si>
    <t>826-4</t>
  </si>
  <si>
    <t>Массажный крем для рук, увлажняющий с натуральным маслом Иланг-Иланг, 50мл</t>
  </si>
  <si>
    <t>826-3</t>
  </si>
  <si>
    <t>Массажный крем для рук, увлажняющий с натуральным маслом Иланг-Иланг, 150мл</t>
  </si>
  <si>
    <t>826-2</t>
  </si>
  <si>
    <t>Массажный крем для рук, увлажняющий с натуральным маслом Иланг-Иланг, 300мл</t>
  </si>
  <si>
    <t>826-1</t>
  </si>
  <si>
    <t>Массажный крем для рук, увлажняющий с натуральным маслом Иланг-Иланг, 400мл</t>
  </si>
  <si>
    <t>833-4</t>
  </si>
  <si>
    <t>Массажный крем для рук Медовый, 50мл</t>
  </si>
  <si>
    <t>833-3</t>
  </si>
  <si>
    <t>Массажный крем для рук Медовый, 150мл</t>
  </si>
  <si>
    <t>833-2</t>
  </si>
  <si>
    <t>Массажный крем для рук Медовый, 300мл</t>
  </si>
  <si>
    <t>833-1</t>
  </si>
  <si>
    <t>Массажный крем для рук Медовый, 400мл</t>
  </si>
  <si>
    <t>857-1</t>
  </si>
  <si>
    <t>Массажное твердое натуральное масло Ши с экстрактом ванили, в брикете, 46грамм</t>
  </si>
  <si>
    <t>Уход за ногами</t>
  </si>
  <si>
    <t>828-1</t>
  </si>
  <si>
    <t>Скраб для ног с маслом лимона, соляной, 400мл</t>
  </si>
  <si>
    <t>828-3</t>
  </si>
  <si>
    <t>Скраб для ног с маслом лимона, соляной, 150мл</t>
  </si>
  <si>
    <t>828-4</t>
  </si>
  <si>
    <t>Скраб для ног с маслом лимона, соляной, 50мл</t>
  </si>
  <si>
    <t>830-1</t>
  </si>
  <si>
    <t>Маска питательная для ног с травяными экстрактами Восточные Травы, 400мл</t>
  </si>
  <si>
    <t>830-3</t>
  </si>
  <si>
    <t>Маска питательная для ног с травяными экстрактами Восточные Травы, 150мл</t>
  </si>
  <si>
    <t>830-4</t>
  </si>
  <si>
    <t>Маска питательная для ног с травяными экстрактами Восточные Травы, 50мл</t>
  </si>
  <si>
    <t>831-1</t>
  </si>
  <si>
    <t>Массажный крем для ног с маслом лемонграсс 400мл</t>
  </si>
  <si>
    <t>831-3</t>
  </si>
  <si>
    <t>Массажный крем для ног с маслом лемонграсс 150мл</t>
  </si>
  <si>
    <t>831-4</t>
  </si>
  <si>
    <t>Массажный крем для ног с маслом лемонграсс 50мл</t>
  </si>
  <si>
    <t>890-2</t>
  </si>
  <si>
    <t>Охлаждающий гель для размягчения стопы Синий Кристалл, 150 мл</t>
  </si>
  <si>
    <t>890-4</t>
  </si>
  <si>
    <t>Охлаждающий гель для размягчения стопы Синий Кристалл, 50 мл</t>
  </si>
  <si>
    <t>Японский маникюр MASURA</t>
  </si>
  <si>
    <t>Наборы для японского маникюра и педикюра</t>
  </si>
  <si>
    <t>801-1</t>
  </si>
  <si>
    <t>НАБОР ДЛЯ ЯПОНСКОГО МАНИКЮРА MASURA: паста НИ, пудра ХОН, полировочные Кичин-блоки 2шт, палочки Татибана 2шт, карта клиента</t>
  </si>
  <si>
    <t>801-2</t>
  </si>
  <si>
    <t>НАБОР ДЛЯ ЯПОНСКОГО ПЕДИКЮРА MASURA: паста КАОРИ-НИ, пудра ХОН, полировочные Кичин-блоки 2шт, палочки Татибана 2шт, карта клиента</t>
  </si>
  <si>
    <t>801-4</t>
  </si>
  <si>
    <t>НАБОР ДЛЯ ЯПОНСКОГО ЭКСПРЕСС МАНИКЮРА MASURA: паста НИ, пудра ХОН, полировочные Кичин-блоки 2шт, палочки Татибана 2шт, средство для размягчения кутикулы, покрытие 2 в 1, витаминизированное масло для ногтей.</t>
  </si>
  <si>
    <t xml:space="preserve">Отдельные средства для процедуры японского маникюра </t>
  </si>
  <si>
    <t>802-1</t>
  </si>
  <si>
    <t>802-2</t>
  </si>
  <si>
    <t>Шелковый мешочек АЦУИ для горячего и холодного массажа: золотой шелк, зеленый шелк, синий шелк, красный шелк, черный шелк</t>
  </si>
  <si>
    <t>Лаки и покрытия для ногтей</t>
  </si>
  <si>
    <t>Сыворотки для ухода за ногтевой пластиной</t>
  </si>
  <si>
    <t>801-3</t>
  </si>
  <si>
    <t>Средство для удаления кутикулы AMAKAWA BLUE / АМАКАВА ГОЛУБАЯ 10мл</t>
  </si>
  <si>
    <t>809-1</t>
  </si>
  <si>
    <t>Средство для удаления кутикулы AMAKAWA BLUE / АМАКАВА ГОЛУБАЯ в карандаше 4 мл</t>
  </si>
  <si>
    <t>Гель-скраб для  размягчения кутикулы с альгами CUTICLE ALGAE GEL 10мл</t>
  </si>
  <si>
    <t>Покрытие WAKAI TAKE / ВАКАИ ТАКЕ "Молодой бамбук" 10 мл</t>
  </si>
  <si>
    <t>Покрытие RED DRAGON / КРАСНЫЙ ДРАКОН 10мл</t>
  </si>
  <si>
    <t>Покрытие MINERAL-C BASE / МИНЕРАЛЬНАЯ БАЗА 10мл</t>
  </si>
  <si>
    <t>Покрытие RICE MILK / РИСОВОЕ МОЛОЧКО 10мл</t>
  </si>
  <si>
    <t xml:space="preserve">Заполнитель желобков и трещин матовый RIDGE FILLER MATT / МАТОВЫЙ 10мл </t>
  </si>
  <si>
    <t>Покрытие базовое и верхнее GINSENG 2 IN 1 / ЖЕНЬ-ШЕНЬ 2 В 1,       10мл</t>
  </si>
  <si>
    <t>Маска увлажняющая SHIMERIKE MOIST/ ШИМЕРИКЕ МОЙСТ для ногтей 10мл</t>
  </si>
  <si>
    <t>Маска отбеливающая SHIMERIKE WHITE/ ШИМЕРИКЕ УАЙТ для ногтей, 10мл</t>
  </si>
  <si>
    <t>Сильный размягчитель кутикулы и ногтевых валиков, антигрибковый MARINE SPA GEL / МОРСКОЙ СПА ГЕЛЬ, 10мл</t>
  </si>
  <si>
    <t>Армирующая сыворотка SAMURAI SHIELD Samurai Shield, 10 мл</t>
  </si>
  <si>
    <t>AMINOITHERM RIDGE FILLER / Заполнитель желобков и трещин. Матовый эффект, 10 мл</t>
  </si>
  <si>
    <t>Витаминизированные масла для кутикулы</t>
  </si>
  <si>
    <t>Масло для кутикулыSUIREN OIRU / СУЙРЕН ОЙРУ "Масло Лотоса"  10мл</t>
  </si>
  <si>
    <t>820-1</t>
  </si>
  <si>
    <t>Масло для кутикулы SUIREN OIRU / СУЙРЕН ОЙРУ "Масло Лотоса"  в карандаше 4мл</t>
  </si>
  <si>
    <t>Витаминный коктейль масел Арганы и Жожоба / ARGAN &amp; JOJOBA OIL COCTAIL, 10 мл</t>
  </si>
  <si>
    <t>Верхние покрытия</t>
  </si>
  <si>
    <t>Покрытие быстросохнущее с высоким блеском HIGASHI KAZE / Восточный ветер  10мл</t>
  </si>
  <si>
    <t>Покрытие с ультрафиолетовым свечением HIKARU UV / ХИКАРУ 10мл</t>
  </si>
  <si>
    <t>Покрытие ASAMI GLOSS / Асами Глосс, 10 мл</t>
  </si>
  <si>
    <t>Спа-сушка для лака с маслом герани SPA DRY / СПА ДРАЙ 10мл</t>
  </si>
  <si>
    <t>Лечение ногтей BASIC</t>
  </si>
  <si>
    <t>База для выравнивания ногтей BASIC, 10 мл</t>
  </si>
  <si>
    <t>База для роста ногтей с кальцием BASIC, 10 мл</t>
  </si>
  <si>
    <t>Топ покрытие для лака BASIC, 10 мл</t>
  </si>
  <si>
    <t>Масло для кутикулы BASIC, 10 мл</t>
  </si>
  <si>
    <t>Лаки для ногтей «Драгоценный камень»</t>
  </si>
  <si>
    <t>904-107</t>
  </si>
  <si>
    <t>База Обсидиан (черная), 10мл</t>
  </si>
  <si>
    <t>904-108</t>
  </si>
  <si>
    <t>База Белый кварц (белая), 10мл</t>
  </si>
  <si>
    <t>904-109</t>
  </si>
  <si>
    <t>Лак для ногтей «Кошачий глаз», 10мл</t>
  </si>
  <si>
    <t>904-110</t>
  </si>
  <si>
    <t>Лак для ногтей «Тигровый глаз», 10мл</t>
  </si>
  <si>
    <t>904-111</t>
  </si>
  <si>
    <t>Лак для ногтей «Золотой авантюрин», 10мл</t>
  </si>
  <si>
    <t>904-112</t>
  </si>
  <si>
    <t>Лак для ногтей «Аметист любви», 10мл</t>
  </si>
  <si>
    <t>904-114</t>
  </si>
  <si>
    <t>Лак для ногтей «Лазурит счастья», 10мл</t>
  </si>
  <si>
    <t>904-115</t>
  </si>
  <si>
    <t>Лак для ногтей «Сияющий гранат», 10мл</t>
  </si>
  <si>
    <t>904-116</t>
  </si>
  <si>
    <t xml:space="preserve">Лак для ногтей «Чарующий Чароит», 10 мл </t>
  </si>
  <si>
    <t>904-117</t>
  </si>
  <si>
    <t>Лак для ногтей «Неограненный Алмаз», 10 мл</t>
  </si>
  <si>
    <t>904-118</t>
  </si>
  <si>
    <t>Лак для ногтей «Совершенный Изумруд», 10 мл</t>
  </si>
  <si>
    <t>904-119</t>
  </si>
  <si>
    <t xml:space="preserve">Лак для ногтей «Небесный Сапфир», 10 мл </t>
  </si>
  <si>
    <t>904-120</t>
  </si>
  <si>
    <t xml:space="preserve">Лак для ногтей «Рубин Искушения»,10 мл </t>
  </si>
  <si>
    <t>904-121</t>
  </si>
  <si>
    <t xml:space="preserve">Лак для ногтей «Драгоценный Камень», 10 мл </t>
  </si>
  <si>
    <t>904-113</t>
  </si>
  <si>
    <t>Магнит для лака и гель-лака, 1 шт.</t>
  </si>
  <si>
    <t>904-103</t>
  </si>
  <si>
    <t>Лак для ногтей BASIC Амазонка, 10мл</t>
  </si>
  <si>
    <t>904-105</t>
  </si>
  <si>
    <t>Лак для ногтей BASIC Star TOP, 10мл</t>
  </si>
  <si>
    <t>Жидкая лента для маникюра, 11мл</t>
  </si>
  <si>
    <t>304-1</t>
  </si>
  <si>
    <t>304-2</t>
  </si>
  <si>
    <t>Материалы для моделирования ногтей</t>
  </si>
  <si>
    <t>БИО-ГЕЛИ 15мл</t>
  </si>
  <si>
    <t>УФ-гели</t>
  </si>
  <si>
    <t>Гель МИТЗУ / MIZU, 30 мл</t>
  </si>
  <si>
    <t>Гель ХАШИМИТЦУ / HASHIMITSU 30мл</t>
  </si>
  <si>
    <t>Гель ЭЙКОНО / EIKONO, скульптурный, средняя вязкость, 15 мл</t>
  </si>
  <si>
    <t>205-1</t>
  </si>
  <si>
    <t>Гель ЭЙКОНО / EIKONO, скульптурный, средняя вязкость, 30 мл</t>
  </si>
  <si>
    <t>205-2</t>
  </si>
  <si>
    <t>Гель ЭЙКОНО / EIKONO, скульптурный, средняя вязкость, 5 мл</t>
  </si>
  <si>
    <t xml:space="preserve">Гель ТОКИО / TOKYO, моделирующий, высокая вязкость, 15 мл </t>
  </si>
  <si>
    <t>206-1</t>
  </si>
  <si>
    <t xml:space="preserve">Гель ТОКИО / TOKYO, моделирующий, высокая вязкость, 30 мл   </t>
  </si>
  <si>
    <t xml:space="preserve">Гель ТАНОШИМИ / TANOSHIMI, 15 мл </t>
  </si>
  <si>
    <t>208-2</t>
  </si>
  <si>
    <t xml:space="preserve">Гель ТАНОШИМИ / TANOSHIMI, 5 мл </t>
  </si>
  <si>
    <t>Гель ГЕЙША / GEISHA с коллагеном, пурпурно-прозрачный, 15мл</t>
  </si>
  <si>
    <t>280-1</t>
  </si>
  <si>
    <t>Гель ГЕЙША / GEISHA с коллагеном, пурпурно-прозрачный, 30мл</t>
  </si>
  <si>
    <t>281-2</t>
  </si>
  <si>
    <t>Гель ЭЙКОНО БИЛДЕР / EIKONO BUILDER прозрачный, экстра высокая вязкость, 30мл</t>
  </si>
  <si>
    <t>282-1</t>
  </si>
  <si>
    <t>Гель ТАНОШИМИ БИЛДЕР / TANOSHIMI BUILDER розовый, экстра высокая вязкость, 15мл</t>
  </si>
  <si>
    <t>282-2</t>
  </si>
  <si>
    <t>Гель ТАНОШИМИ БИЛДЕР / TANOSHIMI BUILDER розовый, экстра высокая вязкость, 30мл</t>
  </si>
  <si>
    <t>Ограниченная серия. Limited Edition. SALVADOR DALI Gel. Два гель в одном: скульптурный и топ гели. 30мл</t>
  </si>
  <si>
    <t xml:space="preserve">254-1 </t>
  </si>
  <si>
    <t>Тональный камуфлирующий гель №2 (персиковый)/TONAL EFFECT №2, 15мл</t>
  </si>
  <si>
    <t>Цветные УФ-гели</t>
  </si>
  <si>
    <t xml:space="preserve">Гель СНЕГА ФУДЗИ-ЯМЫ  (моделирующий), 15 мл </t>
  </si>
  <si>
    <t>Гель ФРЕНЧ КОРРЕКЦИЯ (жидкий), 15мл</t>
  </si>
  <si>
    <t>Гель БЕЛЫЕ ОБЛАКА (жидкий), 15мл</t>
  </si>
  <si>
    <t>Гель ОБЪЕМНЫЙ ФРЕНЧ (моделирующий), 15мл</t>
  </si>
  <si>
    <t>211-2</t>
  </si>
  <si>
    <t>Гель BLACK DRAGON / ЧЕРНЫЙ ДРАКОН, 5мл</t>
  </si>
  <si>
    <t>211-4</t>
  </si>
  <si>
    <t>Гель SILVER DRAGON / СЕРЕБРЯНЫЙ ДРАКОН, 5мл</t>
  </si>
  <si>
    <t>211-5</t>
  </si>
  <si>
    <t>Гель ORIGAMI BLUE / СИНИЙ ОРИГАМИ, 5мл</t>
  </si>
  <si>
    <t>211-6</t>
  </si>
  <si>
    <t>Гель ORIGAMI YELLOW / ЖЕЛТЫЙ ОРИГАМИ, 5мл</t>
  </si>
  <si>
    <t>211-7</t>
  </si>
  <si>
    <t>Гель ORIGAMI ORANGE/ ОРАНЖЕВЫЙ ОРИГАМИ, 5мл</t>
  </si>
  <si>
    <t>211-8</t>
  </si>
  <si>
    <t>Гель ORIGAMI GREEN/ ЗЕЛЕНЫЙ ОРИГАМИ, 5мл</t>
  </si>
  <si>
    <t>211-9</t>
  </si>
  <si>
    <t>Гель ORIGAMI VIOLET/ ФИОЛЕТОВЫЙ ОРИГАМИ, 5мл</t>
  </si>
  <si>
    <t>212-1</t>
  </si>
  <si>
    <t>Гель NEON YELLOW / ЖЕЛТЫЙ НЕОН 5мл</t>
  </si>
  <si>
    <t>212-2</t>
  </si>
  <si>
    <t>Гель NEON ORANGE / ОРАНЖЕВЫЙ НЕОН 5мл</t>
  </si>
  <si>
    <t>212-3</t>
  </si>
  <si>
    <t>Гель NEON BLUE / СИНИЙ НЕОН 5мл</t>
  </si>
  <si>
    <t>212-4</t>
  </si>
  <si>
    <t>Гель NEON GREEN / ЗЕЛЕНЫЙ НЕОН 5 мл</t>
  </si>
  <si>
    <t>213-1</t>
  </si>
  <si>
    <t>Гель SAPPORO / САППОРО ГЕЛЬ Голубой перламутр, 5мл</t>
  </si>
  <si>
    <t>213-2</t>
  </si>
  <si>
    <t xml:space="preserve">Гель YOKOHAMA / ЙОКОГАМА ГЕЛЬ Розовый перламутр, 5мл </t>
  </si>
  <si>
    <t>213-3</t>
  </si>
  <si>
    <t>Гель SENDAI / СЕНДАЙ ГЕЛЬ Золотой перламутр, 5мл</t>
  </si>
  <si>
    <t>213-4</t>
  </si>
  <si>
    <t>Гель NARITA / НАРИТА ГЕЛЬ Бронзовый перламутр, 5мл</t>
  </si>
  <si>
    <t>214-1</t>
  </si>
  <si>
    <t>Гель PASTEL BLUE / ГОЛУБАЯ ПАСТЕЛЬ, 5 мл</t>
  </si>
  <si>
    <t>214-2</t>
  </si>
  <si>
    <t>Гель PASTEL YELLOW / ЖЕЛТАЯ ПАСТЕЛЬ, 5 мл</t>
  </si>
  <si>
    <t>214-3</t>
  </si>
  <si>
    <t>Гель PASTEL GREEN / ЗЕЛЕНАЯ ПАСТЕЛЬ, 5 мл</t>
  </si>
  <si>
    <t>214-5</t>
  </si>
  <si>
    <t>Гель PASTEL ORANGE / ОРАНЖЕВАЯ ПАСТЕЛЬ, 5 мл</t>
  </si>
  <si>
    <t>Акриловая линия Elite</t>
  </si>
  <si>
    <t>Розовая камуфлирующая акриловая пудра для удлинения ногтевого ложа, 20гр</t>
  </si>
  <si>
    <t>100-1</t>
  </si>
  <si>
    <t>Розовая камуфлирующая акриловая пудра для удлинения ногтевого ложа, 150гр</t>
  </si>
  <si>
    <t>Акриловая пудра ELITE , 20 гр прозрачная</t>
  </si>
  <si>
    <t>Акриловая пудра ELITE, 20 гр белая</t>
  </si>
  <si>
    <t>Акриловая пудра ELITE, 20 гр розовая</t>
  </si>
  <si>
    <t>Акриловая пудра ELITE, 20 гр натуральная</t>
  </si>
  <si>
    <t>101-1</t>
  </si>
  <si>
    <t>Акриловая пудра ELITE, 150 гр прозрачная</t>
  </si>
  <si>
    <t>102-1</t>
  </si>
  <si>
    <t>Акриловая пудра ELITE, 150 гр белая</t>
  </si>
  <si>
    <t>103-1</t>
  </si>
  <si>
    <t>Акриловая пудра ELITE, 150 гр розовая</t>
  </si>
  <si>
    <t>104-1</t>
  </si>
  <si>
    <t>Акриловая пудра ELITE, 150 гр натуральная</t>
  </si>
  <si>
    <t>Акриловая линия Kioto</t>
  </si>
  <si>
    <t>Акриловая пудра KYOTO, 20 гр (прозрачная)</t>
  </si>
  <si>
    <t>Акриловая пудра KYOTO, 20 гр (белая)</t>
  </si>
  <si>
    <t>Акриловая пудра KYOTO, 20 гр (розовая)</t>
  </si>
  <si>
    <t>107/1</t>
  </si>
  <si>
    <t>Акриловая пудра KYOTO, 150 гр (прозрачная)</t>
  </si>
  <si>
    <t>108/1</t>
  </si>
  <si>
    <t>Акриловая пудра KYOTO, 150 гр (белая)</t>
  </si>
  <si>
    <t>109/1</t>
  </si>
  <si>
    <t>Акриловая пудра KYOTO, 150 гр (розовая)</t>
  </si>
  <si>
    <t>110/1</t>
  </si>
  <si>
    <t>Акриловая пудра KYOTO, 150 гр (натуральная)</t>
  </si>
  <si>
    <t>Коллекции цветных акрилов</t>
  </si>
  <si>
    <t>114-19</t>
  </si>
  <si>
    <t>Акриловая пудра ФЕЕРИЧЕСКАЯ, 5 гр (красный глиттер)</t>
  </si>
  <si>
    <t>114-20</t>
  </si>
  <si>
    <t>Акриловая пудра ФЕЕРИЧЕСКАЯ, 5 гр (малиновый)</t>
  </si>
  <si>
    <t>114-21</t>
  </si>
  <si>
    <t>Акриловая пудра ФЕЕРИЧЕСКАЯ, 3 гр (сиреневый)</t>
  </si>
  <si>
    <t>114-8</t>
  </si>
  <si>
    <t>Акриловая пудра ФЕЕРИЧЕСКАЯ, 5 гр (снежный глиттер)</t>
  </si>
  <si>
    <t>114-23</t>
  </si>
  <si>
    <t>Акриловая пудра ФЕЕРИЧЕСКАЯ, 5 гр (розовый жемчуг глиттер)</t>
  </si>
  <si>
    <t>114-5</t>
  </si>
  <si>
    <t>Акриловая пудра ФЕЕРИЧЕСКАЯ, 3 гр (золотой глиттер)</t>
  </si>
  <si>
    <t>114-4</t>
  </si>
  <si>
    <t>Акриловая пудра ФЕЕРИЧЕСКАЯ, 3 гр (черный)</t>
  </si>
  <si>
    <t>Акриловая пудра ДИНАСТИЯ, 5 оттенков по 3гр в столбике</t>
  </si>
  <si>
    <t>Бумага Kimono в упаковке 4шт, Dia35mm, 2 мотива</t>
  </si>
  <si>
    <t>Профессиональные сопутствующие жидкости</t>
  </si>
  <si>
    <t>303-1</t>
  </si>
  <si>
    <t>303-2</t>
  </si>
  <si>
    <t>305-1</t>
  </si>
  <si>
    <t>Пилки для ногтей</t>
  </si>
  <si>
    <t xml:space="preserve">Пилка красная/черная Newmoon бумеранг 80/80 </t>
  </si>
  <si>
    <t>Пилка красная/белая Newmoon бумеранг 80/100</t>
  </si>
  <si>
    <t xml:space="preserve">Пилка белая Newmoon бумеранг 100/180 </t>
  </si>
  <si>
    <t>Пилка красная со спонж-вставкой Broad Corners 80/80</t>
  </si>
  <si>
    <t xml:space="preserve">Пилка белая зауженная Elegant 100/180  </t>
  </si>
  <si>
    <t xml:space="preserve">Пилка белая на деревянной основе зауженная 180/180 </t>
  </si>
  <si>
    <t xml:space="preserve">Пилка черная на деревянной основе зауженная Masura For Men 100/100 </t>
  </si>
  <si>
    <t>Профессиональный блок-пилка Samurai. Натуральная замша</t>
  </si>
  <si>
    <t>Профессиональная полирующая пилка Samurai Quick Shine.Быстрый глянец</t>
  </si>
  <si>
    <t>610-1</t>
  </si>
  <si>
    <t>Полирующая пилка Samurai Quick Shine BLUE. Быстрый глянец бело-синий.</t>
  </si>
  <si>
    <t>Белый рисовый блок Masura Snow Rice</t>
  </si>
  <si>
    <t>Оранжевый блок Masura Orange Sun</t>
  </si>
  <si>
    <t>Полировочный блок Masura Kichin из телячьей кожи</t>
  </si>
  <si>
    <t>Пилка широкая черно-белая Broad Masura Exclusive 80/80</t>
  </si>
  <si>
    <t xml:space="preserve">Пилка широкая красно-белая Broad Masura Exclusive 80/80 </t>
  </si>
  <si>
    <t>Дизайн ногтей</t>
  </si>
  <si>
    <t>Пигменты к гель-лакам</t>
  </si>
  <si>
    <t>290-73</t>
  </si>
  <si>
    <t>Глиттерный микс Лас Вегас</t>
  </si>
  <si>
    <t>290-79</t>
  </si>
  <si>
    <t>Глиттерный микс Вальс на звездном небе</t>
  </si>
  <si>
    <t>290-83</t>
  </si>
  <si>
    <t>Глиттерный микс Конфетти</t>
  </si>
  <si>
    <t>290-84</t>
  </si>
  <si>
    <t>Глиттерный микс Возвращение принцессы</t>
  </si>
  <si>
    <t>290-86</t>
  </si>
  <si>
    <t>Глиттерный микс На высоких каблуках</t>
  </si>
  <si>
    <t>290-91</t>
  </si>
  <si>
    <t>Глиттерный микс Орхидеи</t>
  </si>
  <si>
    <t>290-95</t>
  </si>
  <si>
    <t>Глиттерный микс Луговой букет</t>
  </si>
  <si>
    <t>290-96</t>
  </si>
  <si>
    <t>Глиттерный микс Комильфо</t>
  </si>
  <si>
    <t>290-97</t>
  </si>
  <si>
    <t>Глиттерный микс Кружева</t>
  </si>
  <si>
    <t>290-98</t>
  </si>
  <si>
    <t>Глиттерный микс Тет-а-тет</t>
  </si>
  <si>
    <t>290-99</t>
  </si>
  <si>
    <t>Глиттерный микс Слитки золота</t>
  </si>
  <si>
    <t>290-100</t>
  </si>
  <si>
    <t>Глиттерный микс Комета</t>
  </si>
  <si>
    <t>290-101</t>
  </si>
  <si>
    <t>Глиттерный микс Голубая лагуна</t>
  </si>
  <si>
    <t>290-102</t>
  </si>
  <si>
    <t>Глиттерный микс Пикник</t>
  </si>
  <si>
    <t>290-103</t>
  </si>
  <si>
    <t>Глиттерный микс Торреадор</t>
  </si>
  <si>
    <t>290-104</t>
  </si>
  <si>
    <t>Глиттерный микс Английский костюм</t>
  </si>
  <si>
    <t>290-105</t>
  </si>
  <si>
    <t>Глиттерный микс Фаворит</t>
  </si>
  <si>
    <t>290-106</t>
  </si>
  <si>
    <t>Глиттерный микс Красный веер</t>
  </si>
  <si>
    <t>290-107</t>
  </si>
  <si>
    <t>Глиттерный микс Карнавал</t>
  </si>
  <si>
    <t>290-108</t>
  </si>
  <si>
    <t>Глиттерный микс На седьмом небе</t>
  </si>
  <si>
    <t>290-109</t>
  </si>
  <si>
    <t>Глиттерный микс Летний букет</t>
  </si>
  <si>
    <t>290-110</t>
  </si>
  <si>
    <t>Глиттерный микс Грация</t>
  </si>
  <si>
    <t>290-111</t>
  </si>
  <si>
    <t>Глиттерный микс Вояж</t>
  </si>
  <si>
    <t>290-112</t>
  </si>
  <si>
    <t>Глиттерный микс Райский остров</t>
  </si>
  <si>
    <t>290-113</t>
  </si>
  <si>
    <t>Глиттерный микс Искры огня</t>
  </si>
  <si>
    <t>290-114</t>
  </si>
  <si>
    <t>Глиттерный микс Милкшейк</t>
  </si>
  <si>
    <t>290-115</t>
  </si>
  <si>
    <t>Глиттерный микс Крокус</t>
  </si>
  <si>
    <t>Дизайн KIMONO</t>
  </si>
  <si>
    <t>Рисовая бумага Kimono в упаковке 4шт, 2 мотива</t>
  </si>
  <si>
    <t>Прозрачная гель-краска Kimono Cover, 15мл</t>
  </si>
  <si>
    <t>Жемчужно-розовая гель-краска Kimono Cover Japanese Pearl, 15мл</t>
  </si>
  <si>
    <t>Жемчужно-голубая гель-краска Kimono Cover Moonlight in Tokyo, 15мл</t>
  </si>
  <si>
    <t>Инструменты и оборудование</t>
  </si>
  <si>
    <t>Инструменты для маникюра и педикюра</t>
  </si>
  <si>
    <t>Инструмент для типсов ХАСАМИ</t>
  </si>
  <si>
    <t>434-1</t>
  </si>
  <si>
    <t>Пылесос настольный компактный для сбора опила. Белый.</t>
  </si>
  <si>
    <t>Ультрафиолетовые лампы</t>
  </si>
  <si>
    <t>Лампочка сменная 9 Ватт</t>
  </si>
  <si>
    <t>Профессиональные формы для моделирования ногтей</t>
  </si>
  <si>
    <t>Защитный эластичный бандаж для пальцев рук. Различные цвета</t>
  </si>
  <si>
    <t>Профессиональные формы в стрейч-упаковке 50шт</t>
  </si>
  <si>
    <t>Набор С-Скульпторов 6 размеров</t>
  </si>
  <si>
    <t>700-712</t>
  </si>
  <si>
    <t>Профессиональные формы в рулоне, 500шт</t>
  </si>
  <si>
    <t>Профессиональные кисти</t>
  </si>
  <si>
    <t>Акриловые кисти</t>
  </si>
  <si>
    <t>Круглая акриловая кисть №6, Kolinsky, деревянная ручка</t>
  </si>
  <si>
    <t>Круглая акриловая кисть №8, Kolinsky красный соболь</t>
  </si>
  <si>
    <t>Круглая акриловая кисть №10, Kolinsky красный соболь</t>
  </si>
  <si>
    <t>Овальная акриловая кисть №8, Kolinsky красный соболь</t>
  </si>
  <si>
    <t>Складная овальная акриловая кисть №8, Kolinsky красный соболь</t>
  </si>
  <si>
    <t>Складная овальная акриловая кисть №10, Kolinsky красный соболь</t>
  </si>
  <si>
    <t>Гелевые кисти</t>
  </si>
  <si>
    <t>Плоская гелевая кисть №4 натуральный ворс Kolinsky, деревянная ручка</t>
  </si>
  <si>
    <t>Плоская гелевая кисть №4, синтетика, деревянная ручка</t>
  </si>
  <si>
    <t>Скошенная гелевая кисть №4 синтетический ворс, деревянная ручка</t>
  </si>
  <si>
    <t>Кисти для дизайна</t>
  </si>
  <si>
    <t>Кисть веерная, деревянная ручка</t>
  </si>
  <si>
    <t>Кисть-страйпер с длинным ворсом и деревянной ручкой</t>
  </si>
  <si>
    <t xml:space="preserve">Кисть - страйпер короткий </t>
  </si>
  <si>
    <t>Рекламная продукция</t>
  </si>
  <si>
    <t>Упаковка подарочная картонная, черная с золотым логотипом MASURA</t>
  </si>
  <si>
    <t>Пакет подарочный бумажный, белый с золотом логотипом MASURA</t>
  </si>
  <si>
    <t>Фартук мастера (черный с логотипом)</t>
  </si>
  <si>
    <t>296-01</t>
  </si>
  <si>
    <t xml:space="preserve">Гель-лак Дымчатый леопард, 6,5 мл </t>
  </si>
  <si>
    <t>296-02</t>
  </si>
  <si>
    <t xml:space="preserve">Гель-лак Крадущийся Дракон, 6,5 мл </t>
  </si>
  <si>
    <t>296-03</t>
  </si>
  <si>
    <t xml:space="preserve">Гель-лак Синий Кит, 6,5 мл </t>
  </si>
  <si>
    <t>296-04</t>
  </si>
  <si>
    <t xml:space="preserve">Гель-лак Бенгальский Тигр, 6,5 мл </t>
  </si>
  <si>
    <t>296-05</t>
  </si>
  <si>
    <t xml:space="preserve">Гель-лак Зеленая Анаконда, 6,5 мл </t>
  </si>
  <si>
    <t>296-06</t>
  </si>
  <si>
    <t xml:space="preserve">Гель-лак Большая Медведица, 6,5 мл </t>
  </si>
  <si>
    <t>296-07</t>
  </si>
  <si>
    <t xml:space="preserve">Гель-лак Гламурная Львица, 6,5 мл </t>
  </si>
  <si>
    <t>296-09</t>
  </si>
  <si>
    <t xml:space="preserve">Гель-лак Грациозная Лань, 6,5 мл </t>
  </si>
  <si>
    <t>296-10</t>
  </si>
  <si>
    <t xml:space="preserve">Гель-лак Южная «Нимфа», 6,5 мл </t>
  </si>
  <si>
    <t>296-11</t>
  </si>
  <si>
    <t xml:space="preserve">Гель-лак Голубая Норка, 6,5 мл </t>
  </si>
  <si>
    <t>296-12</t>
  </si>
  <si>
    <t xml:space="preserve">Гель-лак Лукавая Лисичка, 6,5 мл </t>
  </si>
  <si>
    <t>296-13</t>
  </si>
  <si>
    <t xml:space="preserve">Гель-лак Звездный Махаон, 6,5 мл </t>
  </si>
  <si>
    <t>296-14</t>
  </si>
  <si>
    <t xml:space="preserve">Гель-лак Северный Барс, 6,5 мл </t>
  </si>
  <si>
    <t>296-15</t>
  </si>
  <si>
    <t xml:space="preserve">Гель-лак Изумрудная Пума, 6,5 мл </t>
  </si>
  <si>
    <t>296-16</t>
  </si>
  <si>
    <t xml:space="preserve">Гель-лак Королевский Павлин, 6,5 мл </t>
  </si>
  <si>
    <t>296-17</t>
  </si>
  <si>
    <t xml:space="preserve">Гель-лак Яркая Мандаринка, 6,5 мл </t>
  </si>
  <si>
    <t>296-18</t>
  </si>
  <si>
    <t xml:space="preserve">Гель-лак Зеленый Арчи, 6,5 мл </t>
  </si>
  <si>
    <t>296-19</t>
  </si>
  <si>
    <t xml:space="preserve">Гель-лак Преданныя волчица, 6,5 мл </t>
  </si>
  <si>
    <t>296-20</t>
  </si>
  <si>
    <t xml:space="preserve">Гель-лак Коварный енот, 6,5 мл </t>
  </si>
  <si>
    <t>297-01</t>
  </si>
  <si>
    <t xml:space="preserve">Гель-лак Люми-Лайм, 6,5 мл </t>
  </si>
  <si>
    <t>297-02</t>
  </si>
  <si>
    <t xml:space="preserve">Гель-лак Люми-Пинк, 6,5 мл </t>
  </si>
  <si>
    <t>297-03</t>
  </si>
  <si>
    <t xml:space="preserve">Гель-лак Люми-Тренд, 6,5 мл </t>
  </si>
  <si>
    <t>297-04</t>
  </si>
  <si>
    <t xml:space="preserve">Гель-лак Люми-Спейс, 6,5 мл </t>
  </si>
  <si>
    <t>297-05</t>
  </si>
  <si>
    <t xml:space="preserve">Гель-лак Люми-Стайл, 6,5 мл </t>
  </si>
  <si>
    <t>297-06</t>
  </si>
  <si>
    <t xml:space="preserve">Гель-лак Люми-Оранж, 6,5 мл </t>
  </si>
  <si>
    <t>292-00</t>
  </si>
  <si>
    <t>294-11</t>
  </si>
  <si>
    <t>Гель-лак Колибри, 6,5 мл</t>
  </si>
  <si>
    <t>294-12</t>
  </si>
  <si>
    <t>Гель-лак Райская Птица, 6,5 мл</t>
  </si>
  <si>
    <t>294-14</t>
  </si>
  <si>
    <t>Гель-лак Амадина, 6,5 мл</t>
  </si>
  <si>
    <t>294-15</t>
  </si>
  <si>
    <t>Гель-лак Дакнис, 6,5 мл</t>
  </si>
  <si>
    <t>294-16</t>
  </si>
  <si>
    <t>Гель-лак Аратинга, 6,5 мл</t>
  </si>
  <si>
    <t>294-17</t>
  </si>
  <si>
    <t>Гель-лак Фламинго, 6,5 мл</t>
  </si>
  <si>
    <t>294-18</t>
  </si>
  <si>
    <t>Гель-лак Диана, 6,5 мл</t>
  </si>
  <si>
    <t>294-19</t>
  </si>
  <si>
    <t>Гель-лак Купидон, 6,5 мл</t>
  </si>
  <si>
    <t>294-20</t>
  </si>
  <si>
    <t>Гель-лак Виктория, 6,5 мл</t>
  </si>
  <si>
    <t>294-21</t>
  </si>
  <si>
    <t>Гель-лак Венера, 6,5 мл</t>
  </si>
  <si>
    <t>294-22</t>
  </si>
  <si>
    <t>Гель-лак Фортуна, 6,5 мл</t>
  </si>
  <si>
    <t>294-23</t>
  </si>
  <si>
    <t>Гель-лак Юнона, 6,5 мл</t>
  </si>
  <si>
    <t>Лимитированная коллекция лаков MASURA "Архитектура"</t>
  </si>
  <si>
    <t>904-122</t>
  </si>
  <si>
    <t>Лак для ногтей Графика, 10 мл</t>
  </si>
  <si>
    <t>904-123</t>
  </si>
  <si>
    <t>Лак для ногтей Театр Но, 10 мл</t>
  </si>
  <si>
    <t>904-124</t>
  </si>
  <si>
    <t>Лак для ногтей Архитектура,10 мл</t>
  </si>
  <si>
    <t>904-125</t>
  </si>
  <si>
    <t>Лак для ногтей Живопись, 10 мл</t>
  </si>
  <si>
    <t>904-126</t>
  </si>
  <si>
    <t>Лак для ногтей Аниме, 10 мл</t>
  </si>
  <si>
    <t>904-127</t>
  </si>
  <si>
    <t xml:space="preserve">Лак для ногтей Скульптура, 10 мл </t>
  </si>
  <si>
    <t>Лаки BASIC, 10мл</t>
  </si>
  <si>
    <t>Трехфазные гель-лаки MASURА (по системе база-цвет-топ)</t>
  </si>
  <si>
    <t>Однофазный гель-лак Цветение сливы, 6,5 мл</t>
  </si>
  <si>
    <t>Однофазный гель-лак Бесценная красота, 6,5 мл</t>
  </si>
  <si>
    <t>Однофазный гель-лак Утренний кофе, 6,5мл</t>
  </si>
  <si>
    <t>Однофазный гель-лак Ритм, 6,5мл</t>
  </si>
  <si>
    <t>Однофазный гель-лак Шаги навстречу, 6,5мл</t>
  </si>
  <si>
    <t>Однофазный гель-лак Огни мегаполиса, 6,5мл</t>
  </si>
  <si>
    <t>Однофазный гель-лак Глянец, 6,5мл</t>
  </si>
  <si>
    <t>Однофазный гель-лак Стиль в лазурном, 6,5мл</t>
  </si>
  <si>
    <t>Однофазный гель-лак Цвет удачи, 6,5мл</t>
  </si>
  <si>
    <t>Однофазный гель-лак Звезда сцены, 6,5мл</t>
  </si>
  <si>
    <t>Однофазный гель-лак Воздушный крем, 6,5мл</t>
  </si>
  <si>
    <t>Однофазный гель-лак Мечта, 6,5мл</t>
  </si>
  <si>
    <t>Однофазный гель-лак За облаками, 6,5мл</t>
  </si>
  <si>
    <t>Однофазный гель-лак Апельсинка, 6,5мл</t>
  </si>
  <si>
    <t>Однофазный гель-лак Карамель, 6,5мл</t>
  </si>
  <si>
    <t>Однофазный гель-лак Интервью, 6,5мл</t>
  </si>
  <si>
    <t>294-00</t>
  </si>
  <si>
    <t>294-34</t>
  </si>
  <si>
    <t>294-35</t>
  </si>
  <si>
    <t>294-37</t>
  </si>
  <si>
    <t>294-38</t>
  </si>
  <si>
    <t>296-21</t>
  </si>
  <si>
    <t>296-22</t>
  </si>
  <si>
    <t>296-23</t>
  </si>
  <si>
    <t>296-24</t>
  </si>
  <si>
    <t>296-25</t>
  </si>
  <si>
    <t>296-27</t>
  </si>
  <si>
    <t>Гель-лак BASIC Необитаемый Остров, 6,5 мл</t>
  </si>
  <si>
    <t>296-26</t>
  </si>
  <si>
    <t>Гель-лак BASIC Коралловый Групер, 6,5 мл</t>
  </si>
  <si>
    <t>Гель-лак BASIC Шоколадный Мусс, 6,5 мл</t>
  </si>
  <si>
    <t>Гель-лак BASIC Золотая Антилопа, 6,5 мл</t>
  </si>
  <si>
    <t>Гель-лак BASIC Розовый Фламинго, 6,5 мл</t>
  </si>
  <si>
    <t>Гель-лак BASIC Карибский Роман, 6,5 мл</t>
  </si>
  <si>
    <t>Гель-лак BASIC Ниагарский Водопад, 6,5 мл</t>
  </si>
  <si>
    <t>296-33</t>
  </si>
  <si>
    <t>296-34</t>
  </si>
  <si>
    <t>296-35</t>
  </si>
  <si>
    <t>296-36</t>
  </si>
  <si>
    <t>296-37</t>
  </si>
  <si>
    <t>296-38</t>
  </si>
  <si>
    <t>296-39</t>
  </si>
  <si>
    <t>296-40</t>
  </si>
  <si>
    <t>296-41</t>
  </si>
  <si>
    <t>296-42</t>
  </si>
  <si>
    <t>296-43</t>
  </si>
  <si>
    <t>296-44</t>
  </si>
  <si>
    <t>296-45</t>
  </si>
  <si>
    <t>296-46</t>
  </si>
  <si>
    <t>296-47</t>
  </si>
  <si>
    <t xml:space="preserve">Гель-лак Сиамская кошка, 6,5 мл </t>
  </si>
  <si>
    <t xml:space="preserve">Гель-лак Белый Кролик, 6,5 мл </t>
  </si>
  <si>
    <t xml:space="preserve">Гель-лак Саванна на Закате, 6,5 мл </t>
  </si>
  <si>
    <t xml:space="preserve">Гель-лак Амазония, 6,5 мл </t>
  </si>
  <si>
    <t xml:space="preserve">Гель-лак Дюны Сахары, 6,5 мл </t>
  </si>
  <si>
    <t xml:space="preserve">Гель-лак Кошачий Глаз, 6,5 мл </t>
  </si>
  <si>
    <t xml:space="preserve">Гель-лак Крыло Махаона, 6,5 мл </t>
  </si>
  <si>
    <t xml:space="preserve">Гель-лак Японский Журавль, 6,5 мл </t>
  </si>
  <si>
    <t xml:space="preserve">Гель-лак Хамелеон, 6,5 мл </t>
  </si>
  <si>
    <t xml:space="preserve">Гель-лак Гималайская Кошка, 6,5 мл </t>
  </si>
  <si>
    <t xml:space="preserve">Гель-лак Змея в Тени Орла, 6,5 мл </t>
  </si>
  <si>
    <t xml:space="preserve">Гель-лак Шартрез, 6,5 мл </t>
  </si>
  <si>
    <t xml:space="preserve">Гель-лак Сфинкс, 6,5 мл </t>
  </si>
  <si>
    <t xml:space="preserve">Гель-лак Царица Львица, 6,5 мл </t>
  </si>
  <si>
    <t xml:space="preserve">Гель-лак Парящий Орел, 6,5 мл </t>
  </si>
  <si>
    <t>294-10</t>
  </si>
  <si>
    <t>294-32</t>
  </si>
  <si>
    <t>904-128</t>
  </si>
  <si>
    <t>Жидкая лента "Розовая штучка", 3,5мл</t>
  </si>
  <si>
    <t>Средства для маникюра</t>
  </si>
  <si>
    <t>907-01</t>
  </si>
  <si>
    <t>907-02</t>
  </si>
  <si>
    <t>907-03</t>
  </si>
  <si>
    <t>907-04</t>
  </si>
  <si>
    <t>907-05</t>
  </si>
  <si>
    <t>907-06</t>
  </si>
  <si>
    <t>907-07</t>
  </si>
  <si>
    <t>907-08</t>
  </si>
  <si>
    <t>ТОП-покрытие для недельного лака MASURA №7, 17мл</t>
  </si>
  <si>
    <t>294-59</t>
  </si>
  <si>
    <t>294-60</t>
  </si>
  <si>
    <t>294-36</t>
  </si>
  <si>
    <t>294-36М</t>
  </si>
  <si>
    <t>294-45</t>
  </si>
  <si>
    <t>294-45М</t>
  </si>
  <si>
    <t>294-58</t>
  </si>
  <si>
    <t>294-58М</t>
  </si>
  <si>
    <t>Гель-лак BASIC Малиновый смузи 6,5 мл</t>
  </si>
  <si>
    <t>Гель-лак BASIC Малиновый смузи 3,5 мл</t>
  </si>
  <si>
    <t>294-35М</t>
  </si>
  <si>
    <t>294-37М</t>
  </si>
  <si>
    <t xml:space="preserve">Гель-лак BASIC Фреш Смузи 6,5 мл </t>
  </si>
  <si>
    <t xml:space="preserve">Гель-лак BASICк Фреш Смузи 3,5 мл </t>
  </si>
  <si>
    <t xml:space="preserve">Гель-лак BASIC Клубничный смузи 6,5 мл </t>
  </si>
  <si>
    <t xml:space="preserve">Гель-лак BASIC Клубничный смузи 3,5 мл </t>
  </si>
  <si>
    <t xml:space="preserve">Гель-лак BASIC Черничный смузи 6,5 мл </t>
  </si>
  <si>
    <t>294-38М</t>
  </si>
  <si>
    <t xml:space="preserve">Гель-лак BASIC Черничный смузи 3,5 мл </t>
  </si>
  <si>
    <t>294-59М</t>
  </si>
  <si>
    <t>294-60М</t>
  </si>
  <si>
    <t>Гель-лак BASIC Киви Смузи 6,5мл</t>
  </si>
  <si>
    <t>Гель-лак BASIC Киви Смузи 3,5мл</t>
  </si>
  <si>
    <t>Гель-лак BASIC Вишневый Смузи 6,5мл</t>
  </si>
  <si>
    <t>Гель-лак BASIC Вишневый Смузи 3,5мл</t>
  </si>
  <si>
    <t>Гель-лак BASIC Кокосовый Смузи 6,5мл</t>
  </si>
  <si>
    <t>Гель-лак BASIC Кокосовый Смузи 3,5мл</t>
  </si>
  <si>
    <t>Гель-лак BASIC Брусничный Смузи 6,5мл</t>
  </si>
  <si>
    <t>Гель-лак BASIC Брусничный Смузи 3,5мл</t>
  </si>
  <si>
    <t xml:space="preserve">Гель-лак BASIC Мята и Маракуйя Смузи 6,5мл </t>
  </si>
  <si>
    <t xml:space="preserve">Гель-лак BASIC Мята и Маракуйя Смузи 3,5мл </t>
  </si>
  <si>
    <t>Однофазный гель-лак BASIC Письмо, 6,5мл</t>
  </si>
  <si>
    <t>Однофазный гель-лак BASIC Графит, 6,5мл</t>
  </si>
  <si>
    <t>Однофазный гель-лак BASIC Коралл 6,5 мл</t>
  </si>
  <si>
    <t>Однофазный гель-лак BASIC Монэ 6,5 мл</t>
  </si>
  <si>
    <t>Однофазный гель-лак BASIC Ван Гог 6,5 мл</t>
  </si>
  <si>
    <t>Однофазный гель-лак BASIC Дега 6,5 мл</t>
  </si>
  <si>
    <t>Однофазный гель-лак BASIC Сезанн 6,5 мл</t>
  </si>
  <si>
    <t>Однофазный гель-лак BASIC Трон Клеопатры 6,5 мл</t>
  </si>
  <si>
    <t>Однофазный гель-лак BASIC Эмеральд 6,5 мл</t>
  </si>
  <si>
    <t>Однофазный гель-лак BASIC Мелодия 6,5 мл</t>
  </si>
  <si>
    <t>Однофазный гель-лак BASIC Винтаж 6,5 мл</t>
  </si>
  <si>
    <t>Однофазный гель-лак BASIC Горизонт большого города 6,5 мл</t>
  </si>
  <si>
    <t>Однофазный гель-лак BASIC Гиацинт 6,5 мл</t>
  </si>
  <si>
    <t>Однофазный гель-лак BASIC Я Согласна 6,5 мл</t>
  </si>
  <si>
    <t>Однофазный гель-лак BASIC Стиль в каждой детали 6,5 мл</t>
  </si>
  <si>
    <t>Однофазный гель-лак BASIC Дайкири 6,5 мл</t>
  </si>
  <si>
    <t>Однофазный гель-лак BASIC Клубничный коктейль 6,5 мл</t>
  </si>
  <si>
    <t>Однофазный гель-лак BASIC Мохито 6,5 мл</t>
  </si>
  <si>
    <t>Однофазный гель-лак BASIC Орхидея 6,5 мл</t>
  </si>
  <si>
    <t>Однофазный гель-лак BASIC Космос 6,5 мл</t>
  </si>
  <si>
    <t>Однофазный гель-лак BASIC В Этом Сезоне 6,5 мл</t>
  </si>
  <si>
    <t>Однофазный гель-лак BASIC Аврора 6,5 мл</t>
  </si>
  <si>
    <t>Однофазный гель-лак BASIC Киви 6,5 мл</t>
  </si>
  <si>
    <t>Однофазный гель-лак BASIC Тот самый 6,5 мл</t>
  </si>
  <si>
    <t>Однофазный гель-лак BASIC Навсегда 6,5 мл</t>
  </si>
  <si>
    <t>Однофазный гель-лак BASIC Два бокала бордо 6,5 мл</t>
  </si>
  <si>
    <t>Однофазный гель-лак BASIC Розовые облака 6,5 мл</t>
  </si>
  <si>
    <t>Однофазный гель-лак BASIC Виолетта 6,5 мл</t>
  </si>
  <si>
    <t>Однофазный гель-лак BASIC Эпизод 6,5 мл</t>
  </si>
  <si>
    <t>Однофазный гель-лак BASIC Аквамарин 6,5 мл</t>
  </si>
  <si>
    <t>Однофазный гель-лак BASIC Дайвинг 6,5 мл</t>
  </si>
  <si>
    <t>Однофазный гель-лак BASIC Плексигласс 6,5 мл</t>
  </si>
  <si>
    <t>Однофазный гель-лак BASIC Селфи на яхте 6,5 мл</t>
  </si>
  <si>
    <t>Однофазный гель-лак BASIC Миндаль 6,5 мл</t>
  </si>
  <si>
    <t>Однофазный гель-лак BASIC Клубничный лед 6,5 мл</t>
  </si>
  <si>
    <t>Однофазный гель-лак BASIC Заварной крем 6,5 мл</t>
  </si>
  <si>
    <t>Однофазный гель-лак BASIC Танжерин 6,5 мл</t>
  </si>
  <si>
    <t>Однофазный гель-лак BASIC Марсала 6,5 мл</t>
  </si>
  <si>
    <t>Однофазный гель-лак BASIC Высокий стандарт 6,5 мл</t>
  </si>
  <si>
    <t>Однофазный гель-лак BASIC Дамское счастье 6,5 мл</t>
  </si>
  <si>
    <t>Однофазный гель-лак BASIC Радость жить 6,5 мл</t>
  </si>
  <si>
    <t>Однофазный гель-лак BASIC Этьен 6,5 мл</t>
  </si>
  <si>
    <t>Однофазный гель-лак BASIC Эмма 6,5 мл</t>
  </si>
  <si>
    <t xml:space="preserve">Гель-лак BASIC Идеальный Красный, 6,5мл                                                                                                    </t>
  </si>
  <si>
    <t>Основа для гель-лака, 15мл</t>
  </si>
  <si>
    <t>Fluid Base/ легкоснимающаяся основа для гель-лаков, 15мл</t>
  </si>
  <si>
    <t>Vitamin TOP/Витаминный Топ для гель-лака (без липкого слоя), 15 мл</t>
  </si>
  <si>
    <t>Топ гель-лак/MATTE c матовым эффектом, 15 мл</t>
  </si>
  <si>
    <t>Гель-лак Кристалл Топ/Crystal Top, 15 мл</t>
  </si>
  <si>
    <t>290-02S</t>
  </si>
  <si>
    <t>290-03S</t>
  </si>
  <si>
    <t>290-04S</t>
  </si>
  <si>
    <t>290-05S</t>
  </si>
  <si>
    <t>290-06S</t>
  </si>
  <si>
    <t>290-07S</t>
  </si>
  <si>
    <t>290-08S</t>
  </si>
  <si>
    <t>290-09S</t>
  </si>
  <si>
    <t>290-10S</t>
  </si>
  <si>
    <t>290-15S</t>
  </si>
  <si>
    <t>290-16S</t>
  </si>
  <si>
    <t>290-17S</t>
  </si>
  <si>
    <t>290-18S</t>
  </si>
  <si>
    <t>290-19S</t>
  </si>
  <si>
    <t>290-20S</t>
  </si>
  <si>
    <t>290-21S</t>
  </si>
  <si>
    <t>290-22S</t>
  </si>
  <si>
    <t>290-23S</t>
  </si>
  <si>
    <t>290-24S</t>
  </si>
  <si>
    <t>290-25S</t>
  </si>
  <si>
    <t>290-26S</t>
  </si>
  <si>
    <t>290-29S</t>
  </si>
  <si>
    <t>290-30S</t>
  </si>
  <si>
    <t>290-31S</t>
  </si>
  <si>
    <t>290-32S</t>
  </si>
  <si>
    <t>290-33S</t>
  </si>
  <si>
    <t>290-34S</t>
  </si>
  <si>
    <t>290-35S</t>
  </si>
  <si>
    <t>290-36S</t>
  </si>
  <si>
    <t>290-37S</t>
  </si>
  <si>
    <t>290-38S</t>
  </si>
  <si>
    <t>290-39S</t>
  </si>
  <si>
    <t>290-40S</t>
  </si>
  <si>
    <t>290-41S</t>
  </si>
  <si>
    <t>290-42S</t>
  </si>
  <si>
    <t>290-43S</t>
  </si>
  <si>
    <t>290-44S</t>
  </si>
  <si>
    <t xml:space="preserve">Гель-лак Мемуары Гейши, 6,5мл 
</t>
  </si>
  <si>
    <t xml:space="preserve">Гель-лак Ночной Джаз, 6,5мл 
</t>
  </si>
  <si>
    <t xml:space="preserve">Гель-лак Элегантность, 6,5мл 
</t>
  </si>
  <si>
    <t xml:space="preserve">Гель-лак Мурасаки, 6,5мл 
</t>
  </si>
  <si>
    <t xml:space="preserve">Гель-лак Любовь Гейши, 6,5мл 
</t>
  </si>
  <si>
    <t xml:space="preserve">Гель-лак Красный Шелк, 5мл </t>
  </si>
  <si>
    <t xml:space="preserve">Гель-лак Тихая Грация, 5мл 
</t>
  </si>
  <si>
    <t xml:space="preserve">Гель-лак Бамбуковый Зонтик, 5мл 
</t>
  </si>
  <si>
    <t xml:space="preserve">Гель-лак Хиноки, 6,5мл 
</t>
  </si>
  <si>
    <t xml:space="preserve">Гель-лак Мегаполис, 6,5мл
</t>
  </si>
  <si>
    <t xml:space="preserve">Гель-лак Мармелад, 6,5мл 
</t>
  </si>
  <si>
    <t xml:space="preserve">Гель-лак Акуми, 6,5мл 
</t>
  </si>
  <si>
    <t xml:space="preserve">Гель-лак Белый Френч, 6,5мл 
</t>
  </si>
  <si>
    <t xml:space="preserve">Гель-лак Сиреневое Кимоно, 6,5мл 
</t>
  </si>
  <si>
    <t xml:space="preserve">Гель-лак Свиток Кандзи, 6,5мл </t>
  </si>
  <si>
    <t xml:space="preserve">Гель-лак Розовый Цветок, 6,5мл 
</t>
  </si>
  <si>
    <t xml:space="preserve">Гель-лак Сахарная Вишня, 6,5мл 
</t>
  </si>
  <si>
    <t xml:space="preserve">Гель-лак Новый Образ, 5мл 
</t>
  </si>
  <si>
    <t xml:space="preserve">Гель-лак Солнечный Нектар, 6,5мл </t>
  </si>
  <si>
    <t xml:space="preserve">Гель-лак Коктейль, 5мл 
</t>
  </si>
  <si>
    <t xml:space="preserve">Гель-лак Классика, 6,5мл </t>
  </si>
  <si>
    <t xml:space="preserve">Гель-лак Романтика, 6,5мл </t>
  </si>
  <si>
    <t xml:space="preserve">Гель-лак Сакура на Рассвете, 6,5мл </t>
  </si>
  <si>
    <t xml:space="preserve">Гель-лак Золотая Корона, 6,5мл </t>
  </si>
  <si>
    <t xml:space="preserve">Гель-лак Восточная Страсть, 6,5мл </t>
  </si>
  <si>
    <t xml:space="preserve">Гель-лак Императрица, 6,5мл </t>
  </si>
  <si>
    <t xml:space="preserve">Гель-лак Белый Абсолют, 6,5мл </t>
  </si>
  <si>
    <t xml:space="preserve">Гель-лак Восточный Танец, 6,5мл </t>
  </si>
  <si>
    <t xml:space="preserve">Гель-лак Наоми, 5мл </t>
  </si>
  <si>
    <t xml:space="preserve">Гель-лак Гармония, 6,5мл </t>
  </si>
  <si>
    <t xml:space="preserve">Гель-лак Сладкий Аромат, 5мл </t>
  </si>
  <si>
    <t>Гель-лак Сливочный Гламур, 6,5мл</t>
  </si>
  <si>
    <t xml:space="preserve">Гель-лак Выход в Свет, 6,5мл </t>
  </si>
  <si>
    <t xml:space="preserve">Гель-лак Очарование, 5мл </t>
  </si>
  <si>
    <t xml:space="preserve">Гель-лак Кумико/Красивый, 5мл </t>
  </si>
  <si>
    <t>Гель-лак Нежность в Красном, 5мл</t>
  </si>
  <si>
    <t xml:space="preserve">Гель-лак Цветки Вишни на Ветру, 5мл </t>
  </si>
  <si>
    <t>Гель-лак Кипарис, 6,5мл</t>
  </si>
  <si>
    <t xml:space="preserve">Гель-лак Королевский синий, 6,5мл </t>
  </si>
  <si>
    <t xml:space="preserve">Гель-лак Неоновая свирель, 5мл </t>
  </si>
  <si>
    <t xml:space="preserve">Гель-лак Розовый неон, 6,5мл </t>
  </si>
  <si>
    <t>Гель-лак Аксессуар, 5мл</t>
  </si>
  <si>
    <t xml:space="preserve">Гель-лак Лесная фея, 5мл </t>
  </si>
  <si>
    <t>Гель-лак Малахит, 6,5мл</t>
  </si>
  <si>
    <t xml:space="preserve">Гель-лак Бриджит, 6,5мл </t>
  </si>
  <si>
    <t>Гель-лак Яркий кобальт, 6,5мл</t>
  </si>
  <si>
    <t>Гель-лак Сиреневая дымка, 6,5мл</t>
  </si>
  <si>
    <t xml:space="preserve">Энзимный гель Enzyme Pre-Serum, 150мл
</t>
  </si>
  <si>
    <t>Легкий тающий крем с гиалуроновой кислотой Cream Hyaluronic Emulsion, 150мл</t>
  </si>
  <si>
    <t>«Натуральный Ботокс» / Natural Botox, СПА-крем для рук, 50 мл</t>
  </si>
  <si>
    <t>Маска на основе гиалуроновой кислоты Mask Hyaluronic Emulsion, 150мл</t>
  </si>
  <si>
    <t>Концентрированный витаминизированный гель Concentrated Vitamin Moisturizer, 160мл</t>
  </si>
  <si>
    <t>Гель Лифтинг-комплекс / Lifting Complex для рук, 50мл</t>
  </si>
  <si>
    <t>Увлажняющий и очищающий СПА-спрей Иланг-иланг и Нероли, 160 мл</t>
  </si>
  <si>
    <t>Молочко для рук, ног и ногтей Вишня, 160мл</t>
  </si>
  <si>
    <t>Концентрированный увлажняющий гель-спрей Concentrated Amino Moisturizer с аминокислотами, 160 мл</t>
  </si>
  <si>
    <t>Питательный крем AminoCream, 150 мл</t>
  </si>
  <si>
    <t>Жидкий питательный крем Active Fluid Cream, 160 мл</t>
  </si>
  <si>
    <t>Витаминизированное масло с экстрактом яблока в капсулах "Королевские Жемчужины", 250Шт</t>
  </si>
  <si>
    <t>Витаминизированное масло с экстрактом ванили в растворимых капсулах "Королевские Жемчужины", 250шт</t>
  </si>
  <si>
    <t>Витаминизированное масло с экстрактом зеленого чая в растворимых капсулах "Королевские Жемчужины", 250шт</t>
  </si>
  <si>
    <t>Минеральная паста KAORI NI для педикюра MASURA, 5гр</t>
  </si>
  <si>
    <t>Натуральная полировочная пудра HON MASURA, 5гр</t>
  </si>
  <si>
    <t>Палочка TATIBANA / ТАТИБАНА для формирования линии кутикулы, 1 шт</t>
  </si>
  <si>
    <t>Полировочный блок MASURA KICHIN / КИЧИН из телячьей кожи</t>
  </si>
  <si>
    <t xml:space="preserve">Минеральная паста NI для маникюра MASURA 5 гр </t>
  </si>
  <si>
    <t>Набор сывороток для японского маникюра MASURA</t>
  </si>
  <si>
    <t>Жидкость для снятия лака / NAIL VARNISH REMOVER, 5 л</t>
  </si>
  <si>
    <t>Жидкость для снятия лака / NAIL VARNISH REMOVER, 1 л</t>
  </si>
  <si>
    <t>Жидкость для снятия лака / NAIL VARNISH REMOVER, 150 мл</t>
  </si>
  <si>
    <t>Жидкость для снятия гель-лака, био-геля, акрила и типсов/GELPOLISH, BIOGEL, ACRYL REMOVER, 150 мл</t>
  </si>
  <si>
    <t>Жидкость для снятия гель-лака, био-геля, акрила и типсов/GELPOLISH, BIOGEL, ACRYL REMOVER, 1 л</t>
  </si>
  <si>
    <t>Жидкость для снятия гель-лака, био-геля, акрила и типсов/GELPOLISH, BIOGEL, ACRYL REMOVER, 5 л</t>
  </si>
  <si>
    <t>305В</t>
  </si>
  <si>
    <t>304В</t>
  </si>
  <si>
    <t>303В</t>
  </si>
  <si>
    <t>Жидкость для снятия дисперсионного слоя с геля/ADHESIVE REMOVER, 150 мл</t>
  </si>
  <si>
    <t>Жидкость для снятия дисперсионного слоя с геля/ADHESIVE REMOVER, 1 л</t>
  </si>
  <si>
    <t>Жидкость для снятия дисперсионного слоя с геля/ADHESIVE REMOVER, 5 л</t>
  </si>
  <si>
    <t>305-2</t>
  </si>
  <si>
    <t>Праймер бескислотный BASIC, 15 мл</t>
  </si>
  <si>
    <t>Гель Антисептический для рук, ног и ногтей, 300 мл</t>
  </si>
  <si>
    <t>Разбавитель лака/Nail Polish Renewal, 15 мл</t>
  </si>
  <si>
    <t>Разбавитель гель-лака MASURA Gel Thinner, 15 мл</t>
  </si>
  <si>
    <t>Краски для стемпинга STAMP-INK</t>
  </si>
  <si>
    <t>904-129</t>
  </si>
  <si>
    <t>904-130</t>
  </si>
  <si>
    <t>904-131</t>
  </si>
  <si>
    <t>904-132</t>
  </si>
  <si>
    <t>904-133</t>
  </si>
  <si>
    <t>904-134</t>
  </si>
  <si>
    <t>904-135</t>
  </si>
  <si>
    <t>904-136</t>
  </si>
  <si>
    <t>904-137</t>
  </si>
  <si>
    <t>904-140</t>
  </si>
  <si>
    <t>904-139</t>
  </si>
  <si>
    <t>904-138</t>
  </si>
  <si>
    <t>Закрепитель для стемпинга, 3,5 мл</t>
  </si>
  <si>
    <t>Краска для стемпинга «Каприз», 3,5 мл</t>
  </si>
  <si>
    <t>Краска для стемпинга «Маска», 3,5 мл</t>
  </si>
  <si>
    <t>White Base/Белая основа для гель-лаков 6,5мл</t>
  </si>
  <si>
    <t xml:space="preserve">Антисептическая жидкость на основе экстракта огурца TSUME IKI / ТЦУМЕ ИКИ "Дыхание ногтя" 10 мл </t>
  </si>
  <si>
    <t>115-6</t>
  </si>
  <si>
    <t>Акриловая пудра НЕОНОВЫЙ ТОКИО, 3 гр (голубой неон)</t>
  </si>
  <si>
    <t>База:  Био-гель Прозрачный Кристалл (база), 15мл</t>
  </si>
  <si>
    <t>Био-гель Розовая Сакура, 15мл</t>
  </si>
  <si>
    <t>Био-гель Экстра Белый Френч, 15мл</t>
  </si>
  <si>
    <t>Био-гель Экстра Розовый Френч , 15мл</t>
  </si>
  <si>
    <t xml:space="preserve">Био-гель Коралловая Жемчужина, 15мл </t>
  </si>
  <si>
    <t>Био-гель Королевский Розовый , 15мл</t>
  </si>
  <si>
    <t xml:space="preserve">Био-гель Бордо, 15мл </t>
  </si>
  <si>
    <t>Био-гель Императорский , 15мл</t>
  </si>
  <si>
    <t xml:space="preserve">Био-гель Розовый Кристалл, 15мл </t>
  </si>
  <si>
    <t>Био-гель Золотой Иероглиф, 15мл</t>
  </si>
  <si>
    <t>Био-гель Шоколад , 15мл</t>
  </si>
  <si>
    <t>Био-гель Скарлет, 15мл</t>
  </si>
  <si>
    <t>Био-гель Летнее Кимоно , 15мл</t>
  </si>
  <si>
    <t xml:space="preserve">Био-гель Сладкий Розовый, 15мл </t>
  </si>
  <si>
    <t>Био-гель Ночная Фиалка , 15мл</t>
  </si>
  <si>
    <t>Био-гель Розовая Вуаль, 15мл</t>
  </si>
  <si>
    <t>Био-гель Листья на Татами , 15мл</t>
  </si>
  <si>
    <t>Био-гель Сливки в Чайном Домике, 15мл</t>
  </si>
  <si>
    <t>Био-гель Цветущая Слива, 15мл</t>
  </si>
  <si>
    <t>Био-гель Венецианское Кружево, 15мл</t>
  </si>
  <si>
    <t xml:space="preserve">Био-гель Символ Красоты, 15мл </t>
  </si>
  <si>
    <t>Био-гель Японская Хризантема, 15мл</t>
  </si>
  <si>
    <t xml:space="preserve">Био-гель Бордо и Бриллианты, 15мл          </t>
  </si>
  <si>
    <t>Био-гель Серебряный Иероглиф, 15мл</t>
  </si>
  <si>
    <t xml:space="preserve">Био-гель Нежность, 15мл </t>
  </si>
  <si>
    <t>Био-гель Натуральный Жемчуг  , 15мл</t>
  </si>
  <si>
    <t xml:space="preserve">Био-гель Шоколадный Шарм  , 15мл </t>
  </si>
  <si>
    <t xml:space="preserve">Био-гель Лилия, 15мл </t>
  </si>
  <si>
    <t xml:space="preserve">Био-гель Розовый Жемчуг, 15мл </t>
  </si>
  <si>
    <t xml:space="preserve">Био-гель Ослепительно Красивый 15мл </t>
  </si>
  <si>
    <t xml:space="preserve">Био-гель Сверкающий Красный, 15мл </t>
  </si>
  <si>
    <t>Однофазные гель-лаки BASIC 6,5мл</t>
  </si>
  <si>
    <t>Трехфазные гель-лаки BASIC 6,5мл</t>
  </si>
  <si>
    <t>294-32М</t>
  </si>
  <si>
    <t xml:space="preserve">Гель-лак BASIC Идеальный Красный, 3,5мл                                                                                                    </t>
  </si>
  <si>
    <t>290-52М</t>
  </si>
  <si>
    <t xml:space="preserve">Гель-лак BASIC Барокко 3,5 мл </t>
  </si>
  <si>
    <t>290-53М</t>
  </si>
  <si>
    <t>Гель-лак BASIC Сан Марино 3,5 мл</t>
  </si>
  <si>
    <t>290-54М</t>
  </si>
  <si>
    <t xml:space="preserve">Гель-лак BASIC Цветущий сад 3,5 мл </t>
  </si>
  <si>
    <t>290-55М</t>
  </si>
  <si>
    <t xml:space="preserve">Гель-лак BASIC Бали 3,5 мл </t>
  </si>
  <si>
    <t>290-56М</t>
  </si>
  <si>
    <t xml:space="preserve">Гель-лак BASIC Тропикана 3,5 мл </t>
  </si>
  <si>
    <t>290-57М</t>
  </si>
  <si>
    <t>Гель-лак BASIC Лепестки красного 3,5 мл</t>
  </si>
  <si>
    <t>290-58М</t>
  </si>
  <si>
    <t xml:space="preserve">Гель-лак BASIC Розовый элексир 3,5 мл </t>
  </si>
  <si>
    <t>290-59М</t>
  </si>
  <si>
    <t xml:space="preserve">Гель-лак BASIC Сливочные грезы 3,5 мл </t>
  </si>
  <si>
    <t>290-60М</t>
  </si>
  <si>
    <t xml:space="preserve">Гель-лак BASIC Торжество 3,5 мл </t>
  </si>
  <si>
    <t>290-61М</t>
  </si>
  <si>
    <t xml:space="preserve">Гель-лак BASIC Готика 3,5 мл </t>
  </si>
  <si>
    <t>290-62М</t>
  </si>
  <si>
    <t xml:space="preserve">Гель-лак BASIC Ясный взгляд 3,5 мл </t>
  </si>
  <si>
    <t>290-63М</t>
  </si>
  <si>
    <t xml:space="preserve">Гель-лак BASIC Два океана 3,5 мл </t>
  </si>
  <si>
    <t>290-64М</t>
  </si>
  <si>
    <t>Гель-лак BASIC Звезды 3,5 мл</t>
  </si>
  <si>
    <t>290-65М</t>
  </si>
  <si>
    <t xml:space="preserve">Гель-лак BASIC Золотой шар 3,5 мл </t>
  </si>
  <si>
    <t>290-66М</t>
  </si>
  <si>
    <t>Гель-лак BASIC Бокэ 3,5 мл</t>
  </si>
  <si>
    <t>290-67М</t>
  </si>
  <si>
    <t xml:space="preserve">Гель-лак BASIC Полинезия 3,5 мл </t>
  </si>
  <si>
    <t>290-68М</t>
  </si>
  <si>
    <t xml:space="preserve">Гель-лак BASIC Черный 3,5 мл </t>
  </si>
  <si>
    <t>290-69М</t>
  </si>
  <si>
    <t xml:space="preserve">Гель-лак BASIC Френч 3,5 мл </t>
  </si>
  <si>
    <t>29070М</t>
  </si>
  <si>
    <t xml:space="preserve">Гель-лак BASIC Москва 3,5 мл </t>
  </si>
  <si>
    <t>290-71М</t>
  </si>
  <si>
    <t>Гель-лак BASIC Париж 3,5 мл</t>
  </si>
  <si>
    <t>290-72М</t>
  </si>
  <si>
    <t>Гель-лак BASIC Милан 3,5 мл</t>
  </si>
  <si>
    <t>290-74М</t>
  </si>
  <si>
    <t xml:space="preserve">Гель-лак BASIC Токио 3,5 мл </t>
  </si>
  <si>
    <t>290-75М</t>
  </si>
  <si>
    <t xml:space="preserve">Гель-лак BASIC Нью-Йорк 3,5 мл </t>
  </si>
  <si>
    <t>290-76М</t>
  </si>
  <si>
    <t xml:space="preserve">Гель-лак BASIC Сахара 3,5 мл </t>
  </si>
  <si>
    <t>290-77М</t>
  </si>
  <si>
    <t xml:space="preserve">Гель-лак BASIC Вишневый шарм 3,5 мл </t>
  </si>
  <si>
    <t>290-78М</t>
  </si>
  <si>
    <t xml:space="preserve">Гель-лак BASIC Первый танец 3,5 мл </t>
  </si>
  <si>
    <t>290-80М</t>
  </si>
  <si>
    <t xml:space="preserve">Гель-лак BASIC Река Исикари 3,5 мл </t>
  </si>
  <si>
    <t xml:space="preserve">Гель-лак BASIC Объятия красного 3,5 мл </t>
  </si>
  <si>
    <t>290-82М</t>
  </si>
  <si>
    <t xml:space="preserve">Гель-лак BASIC Флер Д Оранж 3,5 мл </t>
  </si>
  <si>
    <t>290-85М</t>
  </si>
  <si>
    <t xml:space="preserve">Гель-лак BASIC Шлейф красоты 3,5 мл </t>
  </si>
  <si>
    <t>290-87М</t>
  </si>
  <si>
    <t xml:space="preserve">Гель-лак BASIC Астрономия 3,5 мл </t>
  </si>
  <si>
    <t>290-88М</t>
  </si>
  <si>
    <t xml:space="preserve">Гель-лак BASIC Вишневый сорбет 3,5 мл </t>
  </si>
  <si>
    <t>290-89М</t>
  </si>
  <si>
    <t xml:space="preserve">Гель-лак BASIC Суфле 3,5 мл </t>
  </si>
  <si>
    <t>290-90М</t>
  </si>
  <si>
    <t xml:space="preserve">Гель-лак BASIC Ягодный джем 3,5 мл </t>
  </si>
  <si>
    <t>290-92М</t>
  </si>
  <si>
    <t>Гель-лак BASIC Роса на маргаритках 3,5 мл</t>
  </si>
  <si>
    <t>290-93М</t>
  </si>
  <si>
    <t xml:space="preserve">Гель-лак BASIC В царстве лилий 3,5 мл </t>
  </si>
  <si>
    <t>290-94М</t>
  </si>
  <si>
    <t xml:space="preserve">Гель-лак BASIC Бархатные розы 3,5 мл </t>
  </si>
  <si>
    <t>294-01М</t>
  </si>
  <si>
    <t xml:space="preserve">Гель-лак BASIC Сюзанна 3,5 мл </t>
  </si>
  <si>
    <t>294-02М</t>
  </si>
  <si>
    <t xml:space="preserve">Гель-лак BASIC Страница любви 3,5 мл </t>
  </si>
  <si>
    <t>294-0М</t>
  </si>
  <si>
    <t xml:space="preserve">Гель-лак BASIC Бовари 3,5 мл </t>
  </si>
  <si>
    <t>294-04М</t>
  </si>
  <si>
    <t xml:space="preserve">Гель-лак BASIC Консуэло 3,5 мл </t>
  </si>
  <si>
    <t>294-05М</t>
  </si>
  <si>
    <t xml:space="preserve">Гель-лак BASIC Милый друг 3,5 мл </t>
  </si>
  <si>
    <t>294-06М</t>
  </si>
  <si>
    <t xml:space="preserve">Гель-лак BASIC Лакомство 3,5 мл </t>
  </si>
  <si>
    <t>294-07М</t>
  </si>
  <si>
    <t xml:space="preserve">Гель-лак BASIC Монсоро 3,5 мл </t>
  </si>
  <si>
    <t xml:space="preserve">Гель-лак BASIC Обещание на рассвете 3,5 мл </t>
  </si>
  <si>
    <t xml:space="preserve">Гель-лак BASIC Графиня 3,5 мл </t>
  </si>
  <si>
    <t xml:space="preserve">Гель-лак BASIC Крем-брюле 3,5 мл </t>
  </si>
  <si>
    <t>290-81М</t>
  </si>
  <si>
    <t xml:space="preserve">Гель-лак BASIC Барокко 6,5 мл </t>
  </si>
  <si>
    <t>Гель-лак BASIC Сан Марино 6,5 мл</t>
  </si>
  <si>
    <t xml:space="preserve">Гель-лак BASIC Цветущий сад 6,5 мл </t>
  </si>
  <si>
    <t xml:space="preserve">Гель-лак BASIC Бали 6,5 мл </t>
  </si>
  <si>
    <t xml:space="preserve">Гель-лак BASIC Тропикана 6,5 мл </t>
  </si>
  <si>
    <t>Гель-лак BASIC Лепестки красного 6,5 мл</t>
  </si>
  <si>
    <t xml:space="preserve">Гель-лак BASIC Розовый элексир 6,5 мл </t>
  </si>
  <si>
    <t xml:space="preserve">Гель-лак BASIC Сливочные грезы 6,5 мл </t>
  </si>
  <si>
    <t xml:space="preserve">Гель-лак BASIC Торжество 6,5 мл </t>
  </si>
  <si>
    <t xml:space="preserve">Гель-лак BASIC Готика 6,5 мл </t>
  </si>
  <si>
    <t xml:space="preserve">Гель-лак BASIC Ясный взгляд 6,5 мл </t>
  </si>
  <si>
    <t xml:space="preserve">Гель-лак BASIC Два океана 6,5 мл </t>
  </si>
  <si>
    <t>Гель-лак BASIC Звезды 6,5 мл</t>
  </si>
  <si>
    <t xml:space="preserve">Гель-лак BASIC Золотой шар 6,5 мл </t>
  </si>
  <si>
    <t>Гель-лак BASIC Бокэ 6,5 мл</t>
  </si>
  <si>
    <t xml:space="preserve">Гель-лак BASIC Полинезия 6,5 мл </t>
  </si>
  <si>
    <t xml:space="preserve">Гель-лак BASIC Черный 6,5 мл </t>
  </si>
  <si>
    <t xml:space="preserve">Гель-лак BASIC Френч 6,5 мл </t>
  </si>
  <si>
    <t xml:space="preserve">Гель-лак BASIC Москва 6,5 мл </t>
  </si>
  <si>
    <t>Гель-лак BASIC Париж 6,5 мл</t>
  </si>
  <si>
    <t>Гель-лак BASIC Милан 6,5 мл</t>
  </si>
  <si>
    <t xml:space="preserve">Гель-лак BASIC Токио 6,5 мл </t>
  </si>
  <si>
    <t xml:space="preserve">Гель-лак BASIC Нью-Йорк 6,5 мл </t>
  </si>
  <si>
    <t xml:space="preserve">Гель-лак BASIC Сахара 6,5 мл </t>
  </si>
  <si>
    <t xml:space="preserve">Гель-лак BASIC Вишневый шарм 6,5 мл </t>
  </si>
  <si>
    <t xml:space="preserve">Гель-лак BASIC Первый танец 6,5 мл </t>
  </si>
  <si>
    <t xml:space="preserve">Гель-лак BASIC Река Исикари 6,5 мл </t>
  </si>
  <si>
    <t xml:space="preserve">Гель-лак BASIC Объятия красного 6,5 мл </t>
  </si>
  <si>
    <t xml:space="preserve">Гель-лак BASIC Флер Д Оранж 6,5 мл </t>
  </si>
  <si>
    <t xml:space="preserve">Гель-лак BASIC Шлейф красоты 6,5 мл </t>
  </si>
  <si>
    <t xml:space="preserve">Гель-лак BASIC Астрономия 6,5 мл </t>
  </si>
  <si>
    <t xml:space="preserve">Гель-лак BASIC Вишневый сорбет 6,5 мл </t>
  </si>
  <si>
    <t xml:space="preserve">Гель-лак BASIC Суфле 6,5 мл </t>
  </si>
  <si>
    <t xml:space="preserve">Гель-лак BASIC Ягодный джем 6,5 мл </t>
  </si>
  <si>
    <t>Гель-лак BASIC Роса на маргаритках 6,5 мл</t>
  </si>
  <si>
    <t xml:space="preserve">Гель-лак BASIC В царстве лилий 6,5 мл </t>
  </si>
  <si>
    <t xml:space="preserve">Гель-лак BASIC Бархатные розы 6,5 мл </t>
  </si>
  <si>
    <t xml:space="preserve">Гель-лак BASIC Сюзанна 6,5 мл </t>
  </si>
  <si>
    <t xml:space="preserve">Гель-лак BASIC Страница любви 6,5 мл </t>
  </si>
  <si>
    <t xml:space="preserve">Гель-лак BASIC Бовари 6,5 мл </t>
  </si>
  <si>
    <t xml:space="preserve">Гель-лак BASIC Консуэло 6,5 мл </t>
  </si>
  <si>
    <t xml:space="preserve">Гель-лак BASIC Милый друг 6,5 мл </t>
  </si>
  <si>
    <t xml:space="preserve">Гель-лак BASIC Лакомство 6,5 мл </t>
  </si>
  <si>
    <t xml:space="preserve">Гель-лак BASIC Монсоро 6,5 мл </t>
  </si>
  <si>
    <t xml:space="preserve">Гель-лак BASIC Обещание на рассвете 6,5 мл </t>
  </si>
  <si>
    <t xml:space="preserve">Гель-лак BASIC Графиня 6,5 мл </t>
  </si>
  <si>
    <t xml:space="preserve">Гель-лак BASIC Крем-брюле 6,5 мл </t>
  </si>
  <si>
    <t>296-21М</t>
  </si>
  <si>
    <t>296-22М</t>
  </si>
  <si>
    <t>296-23М</t>
  </si>
  <si>
    <t>296-24М</t>
  </si>
  <si>
    <t>296-25М</t>
  </si>
  <si>
    <t>296-26М</t>
  </si>
  <si>
    <t>296-27М</t>
  </si>
  <si>
    <t>Гель-лак BASIC Ниагарский Водопад, 3,5 мл</t>
  </si>
  <si>
    <t>Гель-лак BASIC Карибский Роман, 3,5 мл</t>
  </si>
  <si>
    <t>Гель-лак BASIC Розовый Фламинго, 3,5 мл</t>
  </si>
  <si>
    <t>Гель-лак BASIC Золотая Антилопа, 3,5 мл</t>
  </si>
  <si>
    <t>Гель-лак BASIC Шоколадный Мусс, 3,5 мл</t>
  </si>
  <si>
    <t>Гель-лак BASIC Коралловый Групер, 3,5 мл</t>
  </si>
  <si>
    <t>Гель-лак BASIC Необитаемый Остров, 3,5 мл</t>
  </si>
  <si>
    <t>294-26</t>
  </si>
  <si>
    <t>Гель-лак BASIC  Лазурный берег, 6,5мл</t>
  </si>
  <si>
    <t>294-26М</t>
  </si>
  <si>
    <t>Гель-лак BASIC Лазурный берег, 3,5мл</t>
  </si>
  <si>
    <t>294-27</t>
  </si>
  <si>
    <t>Гель-лак BASIC Неаполь, 6,5мл</t>
  </si>
  <si>
    <t>294-27М</t>
  </si>
  <si>
    <t>Гель-лак BASIC Неаполь, 3,5мл</t>
  </si>
  <si>
    <t>294-28</t>
  </si>
  <si>
    <t>Гель-лак BASIC Самоа, 6,5мл</t>
  </si>
  <si>
    <t>294-28М</t>
  </si>
  <si>
    <t>Гель-лак BASICСамоа, 3,5мл</t>
  </si>
  <si>
    <t>294-29</t>
  </si>
  <si>
    <t>Гель-лак BASIC Капри, 6,5мл</t>
  </si>
  <si>
    <t>294-29М</t>
  </si>
  <si>
    <t>Гель-лак BASIC Капри, 3,5мл</t>
  </si>
  <si>
    <t>294-30</t>
  </si>
  <si>
    <t>Гель-лак BASIC Рассвет над Рифом, 6,5мл</t>
  </si>
  <si>
    <t>294-30М</t>
  </si>
  <si>
    <t>Гель-лак BASIC Рассвет над Рифом, 3,5мл</t>
  </si>
  <si>
    <t>294-31</t>
  </si>
  <si>
    <t>Гель-лак BASIC Нюд, 6,5мл</t>
  </si>
  <si>
    <t>294-31М</t>
  </si>
  <si>
    <t>Гель-лак BASIC Нюд, 3,5мл</t>
  </si>
  <si>
    <t>291-27М</t>
  </si>
  <si>
    <t>Однофазный гель-лак BASIC Письмо, 3,5мл</t>
  </si>
  <si>
    <t>291-28М</t>
  </si>
  <si>
    <t>Однофазный гель-лак BASIC Графит, 3,5мл</t>
  </si>
  <si>
    <t>291-33М</t>
  </si>
  <si>
    <t>Однофазный гель-лак BASIC Коралл 3,5 мл</t>
  </si>
  <si>
    <t>291-34М</t>
  </si>
  <si>
    <t>Однофазный гель-лак BASIC Монэ 3,5 мл</t>
  </si>
  <si>
    <t>291-35М</t>
  </si>
  <si>
    <t>Однофазный гель-лак BASIC Ван Гог 3,5 мл</t>
  </si>
  <si>
    <t>291-36М</t>
  </si>
  <si>
    <t>Однофазный гель-лак BASIC Дега 3,5 мл</t>
  </si>
  <si>
    <t>291-37М</t>
  </si>
  <si>
    <t>Однофазный гель-лак BASIC Сезанн 3,5 мл</t>
  </si>
  <si>
    <t>291-38М</t>
  </si>
  <si>
    <t>Однофазный гель-лак BASIC Трон Клеопатры 3,5 мл</t>
  </si>
  <si>
    <t>291-39М</t>
  </si>
  <si>
    <t>Однофазный гель-лак BASIC Эмеральд 3,5 мл</t>
  </si>
  <si>
    <t>291-40М</t>
  </si>
  <si>
    <t>Однофазный гель-лак BASIC Мелодия 3,5 мл</t>
  </si>
  <si>
    <t>291-41М</t>
  </si>
  <si>
    <t>Однофазный гель-лак BASIC Винтаж 3,5 мл</t>
  </si>
  <si>
    <t>291-42М</t>
  </si>
  <si>
    <t>Однофазный гель-лак BASIC Горизонт большого города 3,5 мл</t>
  </si>
  <si>
    <t>291-43М</t>
  </si>
  <si>
    <t>Однофазный гель-лак BASIC Гиацинт 3,5 мл</t>
  </si>
  <si>
    <t>291-44М</t>
  </si>
  <si>
    <t>Однофазный гель-лак BASIC Я Согласна 3,5 мл</t>
  </si>
  <si>
    <t>291-45М</t>
  </si>
  <si>
    <t>Однофазный гель-лак BASIC Стиль в каждой детали 3,5 мл</t>
  </si>
  <si>
    <t>291-46М</t>
  </si>
  <si>
    <t>Однофазный гель-лак BASIC Дайкири 3,5 мл</t>
  </si>
  <si>
    <t>291-47М</t>
  </si>
  <si>
    <t>Однофазный гель-лак BASIC Клубничный коктейль 3,5 мл</t>
  </si>
  <si>
    <t>291-48М</t>
  </si>
  <si>
    <t>Однофазный гель-лак BASIC Мохито 3,5 мл</t>
  </si>
  <si>
    <t>293-01М</t>
  </si>
  <si>
    <t>Однофазный гель-лак BASIC Орхидея 3,5 мл</t>
  </si>
  <si>
    <t>293-02М</t>
  </si>
  <si>
    <t>Однофазный гель-лак BASIC Космос 3,5 мл</t>
  </si>
  <si>
    <t>293-03М</t>
  </si>
  <si>
    <t>Однофазный гель-лак BASIC В Этом Сезоне 3,5 мл</t>
  </si>
  <si>
    <t>293-04М</t>
  </si>
  <si>
    <t>Однофазный гель-лак BASIC Аврора 3,5 мл</t>
  </si>
  <si>
    <t>293-05М</t>
  </si>
  <si>
    <t>Однофазный гель-лак BASIC Киви 3,5 мл</t>
  </si>
  <si>
    <t>293-06М</t>
  </si>
  <si>
    <t>Однофазный гель-лак BASIC Тот самый 3,5 мл</t>
  </si>
  <si>
    <t>293-07М</t>
  </si>
  <si>
    <t>Однофазный гель-лак BASIC Навсегда 3,5 мл</t>
  </si>
  <si>
    <t>293-08М</t>
  </si>
  <si>
    <t>Однофазный гель-лак BASIC Два бокала бордо 3,5 мл</t>
  </si>
  <si>
    <t>293-09М</t>
  </si>
  <si>
    <t>Однофазный гель-лак BASIC Розовые облака 3,5 мл</t>
  </si>
  <si>
    <t>293-10М</t>
  </si>
  <si>
    <t>Однофазный гель-лак BASIC Виолетта 3,5 мл</t>
  </si>
  <si>
    <t>293-11М</t>
  </si>
  <si>
    <t>Однофазный гель-лак BASIC Эпизод 3,5 мл</t>
  </si>
  <si>
    <t>293-12М</t>
  </si>
  <si>
    <t>Однофазный гель-лак BASIC Аквамарин 3,5 мл</t>
  </si>
  <si>
    <t>293-14М</t>
  </si>
  <si>
    <t>Однофазный гель-лак BASIC Дайвинг 3,5 мл</t>
  </si>
  <si>
    <t>293-15М</t>
  </si>
  <si>
    <t>Однофазный гель-лак BASIC Плексигласс 3,5 мл</t>
  </si>
  <si>
    <t>293-16М</t>
  </si>
  <si>
    <t>Однофазный гель-лак BASIC Селфи на яхте 3,5 мл</t>
  </si>
  <si>
    <t>293-17М</t>
  </si>
  <si>
    <t>Однофазный гель-лак BASIC Миндаль 3,5 мл</t>
  </si>
  <si>
    <t>293-18М</t>
  </si>
  <si>
    <t>Однофазный гель-лак BASIC Клубничный лед 3,5 мл</t>
  </si>
  <si>
    <t>293-19М</t>
  </si>
  <si>
    <t>Однофазный гель-лак BASIC Заварной крем 3,5 мл</t>
  </si>
  <si>
    <t>293-20М</t>
  </si>
  <si>
    <t>Однофазный гель-лак BASIC Танжерин 3,5 мл</t>
  </si>
  <si>
    <t>293-21М</t>
  </si>
  <si>
    <t>Однофазный гель-лак BASIC Марсала 3,5 мл</t>
  </si>
  <si>
    <t>293-22М</t>
  </si>
  <si>
    <t>Однофазный гель-лак BASIC Высокий стандарт 3,5 мл</t>
  </si>
  <si>
    <t>293-23М</t>
  </si>
  <si>
    <t>Однофазный гель-лак BASIC Дамское счастье 3,5 мл</t>
  </si>
  <si>
    <t>293-24М</t>
  </si>
  <si>
    <t>Однофазный гель-лак BASIC Радость жить 3,5 мл</t>
  </si>
  <si>
    <t>293-25М</t>
  </si>
  <si>
    <t>Однофазный гель-лак BASIC Этьен 3,5 мл</t>
  </si>
  <si>
    <t>293-26М</t>
  </si>
  <si>
    <t>Однофазный гель-лак BASIC Эмма 3,5 мл</t>
  </si>
  <si>
    <t>294-08М</t>
  </si>
  <si>
    <t>294-09М</t>
  </si>
  <si>
    <t>294-10М</t>
  </si>
  <si>
    <t xml:space="preserve">Гель-лак BASIC Вулкан 3,5 мл </t>
  </si>
  <si>
    <t xml:space="preserve">Гель-лак BASIC Кисельные берега 3,5 мл </t>
  </si>
  <si>
    <t xml:space="preserve">Гель-лак BASIC В тихом океане 3,5 мл </t>
  </si>
  <si>
    <t xml:space="preserve">Гель-лак BASIC Зефир и пастила 3,5 мл </t>
  </si>
  <si>
    <t xml:space="preserve">Гель-лак BASIC Карнавал в Рио 3,5 мл </t>
  </si>
  <si>
    <t xml:space="preserve">Гель-лак BASIC Адажио 3,5 мл </t>
  </si>
  <si>
    <t>294-46</t>
  </si>
  <si>
    <t>294-47</t>
  </si>
  <si>
    <t>294-48</t>
  </si>
  <si>
    <t>294-49</t>
  </si>
  <si>
    <t>294-50</t>
  </si>
  <si>
    <t>294-51</t>
  </si>
  <si>
    <t>294-52</t>
  </si>
  <si>
    <t>294-53</t>
  </si>
  <si>
    <t>294-54</t>
  </si>
  <si>
    <t>294-55</t>
  </si>
  <si>
    <t>294-56</t>
  </si>
  <si>
    <t>294-57</t>
  </si>
  <si>
    <t>Гель-лак Меха и бриллианты, 6,5мл</t>
  </si>
  <si>
    <t>Гель-лак К рассвету, 6,5мл</t>
  </si>
  <si>
    <t>Гель-лак Круиз, 6,5мл</t>
  </si>
  <si>
    <t>Гель-лак Стильная в хаки, 6,5мл</t>
  </si>
  <si>
    <t>Гель-лак На верхней палубе, 6,5мл</t>
  </si>
  <si>
    <t>Гель-лак Я не золушка, 6,5мл</t>
  </si>
  <si>
    <t>294-39</t>
  </si>
  <si>
    <t>294-40</t>
  </si>
  <si>
    <t>294-41</t>
  </si>
  <si>
    <t>294-42</t>
  </si>
  <si>
    <t>294-43</t>
  </si>
  <si>
    <t>294-44</t>
  </si>
  <si>
    <t>Гель-лак Маскулин, 6,5мл</t>
  </si>
  <si>
    <t>Гель-лак Рейтинг вверх, 6,5мл</t>
  </si>
  <si>
    <t>Гель-лак Весь в белом, 6,5мл</t>
  </si>
  <si>
    <t>Гель-лак Для неё, 6,5мл</t>
  </si>
  <si>
    <t>Гель-лак Для него, 6,5мл</t>
  </si>
  <si>
    <t>Гель-лак Красивый жест, 6,5мл</t>
  </si>
  <si>
    <t>Краска исчезающая для стемпинга «Трюфель», 3,5 мл</t>
  </si>
  <si>
    <t>Краска исчезающая для стемпинга «Лукум», 3,5 мл</t>
  </si>
  <si>
    <t>Краска исчезающая для стемпинга «Вишенка», 3,5 мл</t>
  </si>
  <si>
    <t>Краска исчезающая для стемпинга «Макарони», 3,5 мл</t>
  </si>
  <si>
    <t>Краска исчезающая для стемпинга «Апельсинка», 3,5 мл</t>
  </si>
  <si>
    <t>Краска исчезающая для стемпинга «Пудинг», 3,5 мл</t>
  </si>
  <si>
    <t>Краска исчезающая для стемпинга «Пирожок», 3,5 мл</t>
  </si>
  <si>
    <t>Краска исчезающая для стемпинга «Сливки», 3,5 мл</t>
  </si>
  <si>
    <t>Краска исчезающая для стемпинга «Леденец», 3,5 мл</t>
  </si>
  <si>
    <t>Краска для стемпинга «Марсала», 3,5 мл</t>
  </si>
  <si>
    <t>Краска для стемпинга «Мята», 3,5 мл</t>
  </si>
  <si>
    <t>Краска для стемпинга «Сирень», 3,5 мл</t>
  </si>
  <si>
    <t>Краска для стемпинга «Мимими», 3,5 мл</t>
  </si>
  <si>
    <t>Краска для стемпинга «Ваниль», 3,5 мл</t>
  </si>
  <si>
    <t>Краска для стемпинга «Лазурь», 3,5 мл</t>
  </si>
  <si>
    <t>Краска для стемпинга «Смокинг», 3,5 мл</t>
  </si>
  <si>
    <t>Краска для стемпинга «Пудра», 3,5 мл</t>
  </si>
  <si>
    <t>904-141</t>
  </si>
  <si>
    <t>904-142</t>
  </si>
  <si>
    <t>904-143</t>
  </si>
  <si>
    <t>904-144</t>
  </si>
  <si>
    <t>904-145</t>
  </si>
  <si>
    <t>904-146</t>
  </si>
  <si>
    <t>904-147</t>
  </si>
  <si>
    <t>904-148</t>
  </si>
  <si>
    <t>Краска исчезающая для стемпинга «Зефир», 3,5 мл</t>
  </si>
  <si>
    <t>Краска исчезающая для стемпинга «Марципан», 3,5 мл</t>
  </si>
  <si>
    <t>Краска исчезающая для стемпинга «Пастила», 3,5 мл</t>
  </si>
  <si>
    <t>Краска исчезающая для стемпинга «Пряник», 3,5 мл</t>
  </si>
  <si>
    <t>Краска исчезающая для стемпинга «Мармелад», 3,5 мл</t>
  </si>
  <si>
    <t>Краска исчезающая для стемпинга «Джем», 3,5 мл</t>
  </si>
  <si>
    <t>904-149</t>
  </si>
  <si>
    <t>904-150</t>
  </si>
  <si>
    <t>904-151</t>
  </si>
  <si>
    <t>904-152</t>
  </si>
  <si>
    <t>904-153</t>
  </si>
  <si>
    <t>904-154</t>
  </si>
  <si>
    <t>293-35</t>
  </si>
  <si>
    <t>293-36</t>
  </si>
  <si>
    <t>293-37</t>
  </si>
  <si>
    <t>293-38</t>
  </si>
  <si>
    <t>293-39</t>
  </si>
  <si>
    <t>293-40</t>
  </si>
  <si>
    <t>Гель-лак BASIC Бискайский залив, 6,5 мл</t>
  </si>
  <si>
    <t>Гель-лак BASIC Желтый дуб, 6,5 мл</t>
  </si>
  <si>
    <t>Гель-лак BASIC Я самая, 6,5 мл</t>
  </si>
  <si>
    <t>Гель-лак BASIC Кашемировая роза, 6,5 мл</t>
  </si>
  <si>
    <t>Гель-лак BASIC Марсала стиль, 6,5 мл</t>
  </si>
  <si>
    <t>Гель-лак BASIC Отражение в пруду, 6,5 мл</t>
  </si>
  <si>
    <t>293-29</t>
  </si>
  <si>
    <t>293-30</t>
  </si>
  <si>
    <t>293-31</t>
  </si>
  <si>
    <t>293-32</t>
  </si>
  <si>
    <t>293-33</t>
  </si>
  <si>
    <t>293-34</t>
  </si>
  <si>
    <t>Гель-лак однофазный Аметистовая орхидея, 6,5мл</t>
  </si>
  <si>
    <t>Гель-лак однофазный Ежевичный блюз, 6,5мл</t>
  </si>
  <si>
    <t>Гель-лак однофазный Брусничный поцелуй, 6,5мл</t>
  </si>
  <si>
    <t>Гель-лак однофазный Оранжевый кадмий, 6,5мл</t>
  </si>
  <si>
    <t>Гель-лак однофазный Вальс ветра, 6,5мл</t>
  </si>
  <si>
    <t>Гель-лак однофазный Мята и шалфей, 6,5мл</t>
  </si>
  <si>
    <t xml:space="preserve">Крем для тела «СПА-уход». Витаминный комплекс F, Е, А и пантенол в сочетании c маслами лаванды и подсолнечника стимулируют восстановление эпидермиса и обеспечивают оптимальный уровень увлажнения, смягчают, успокаивают и питают кожу. Крем предупреждает старение кожи, устраняет признаки раздражения и шелушения, способствует быстрому обновлению клеток. Подходит для ежедневного применения. </t>
  </si>
  <si>
    <t xml:space="preserve">Крем для рук и ногтей «Мультивитамин» с натуральными маслами Жожоба, Апельсина и экстрактом Календулы, витаминами А, D и Е, оказывает увлажняющее, регенерирующее, антиоксидантное, противовоспалительное действие на кожу рук, питает кожу вокруг ногтей, замедляет рост заусенцев. Рекомендовано для ежедневного применения. </t>
  </si>
  <si>
    <t>296-29</t>
  </si>
  <si>
    <t>296-30</t>
  </si>
  <si>
    <t>296-32</t>
  </si>
  <si>
    <t>296-48</t>
  </si>
  <si>
    <t>296-49</t>
  </si>
  <si>
    <t>296-51</t>
  </si>
  <si>
    <t>296-52</t>
  </si>
  <si>
    <t>296-53</t>
  </si>
  <si>
    <t>296-54</t>
  </si>
  <si>
    <t>Гель-лак BASIC Звездная пыль, 6,5 мл</t>
  </si>
  <si>
    <t>Гель-лак BASIC Изумрудная Долина, 6,5 мл</t>
  </si>
  <si>
    <t>Гель-лак BASIC Северное сияние, 6,5 мл</t>
  </si>
  <si>
    <t>Гель-лак BASIC Брызги шампанского, 6,5 мл</t>
  </si>
  <si>
    <t>Гель-лак BASIC Ночной Париж, 6,5 мл</t>
  </si>
  <si>
    <t>296-50</t>
  </si>
  <si>
    <t>Гель-лак BASIC Волнующее предвкушение, 6,5 мл</t>
  </si>
  <si>
    <t>Гель-лак BASIC Озеро желаний, 6,5 мл</t>
  </si>
  <si>
    <t>Гель-лак BASIC Короли и Королевы, 6,5 мл</t>
  </si>
  <si>
    <t>Гель-лак BASIC Взгляд в будущее, 6,5 мл</t>
  </si>
  <si>
    <t>Гель-лак BASIC Интрига, 6,5 мл</t>
  </si>
  <si>
    <t>293-35М</t>
  </si>
  <si>
    <t>293-36М</t>
  </si>
  <si>
    <t>293-37М</t>
  </si>
  <si>
    <t>293-38М</t>
  </si>
  <si>
    <t>293-39М</t>
  </si>
  <si>
    <t>293-40М</t>
  </si>
  <si>
    <t>Гель-лак BASIC Бискайский залив, 3,5 мл</t>
  </si>
  <si>
    <t>Гель-лак BASIC Желтый дуб, 3,5 мл</t>
  </si>
  <si>
    <t>Гель-лак BASIC Я самая, 3,5 мл</t>
  </si>
  <si>
    <t>Гель-лак BASIC Кашемировая роза, 3,5 мл</t>
  </si>
  <si>
    <t>Гель-лак BASIC Марсала стиль, 3,5 мл</t>
  </si>
  <si>
    <t>Гель-лак BASIC Отражение в пруду, 3,5 мл</t>
  </si>
  <si>
    <t xml:space="preserve">Пилка красная/зебра зауженная Murasaki  80/80  </t>
  </si>
  <si>
    <t>293-00</t>
  </si>
  <si>
    <t>Elastic base (каучуковая основа) для гель-лаков, 6,5мл</t>
  </si>
  <si>
    <t>Гель-лак BASIC Звездная пыль, 3,5 мл</t>
  </si>
  <si>
    <t>Гель-лак BASIC Изумрудная Долина, 3,5 мл</t>
  </si>
  <si>
    <t>Гель-лак BASIC Северное сияние, 3,5 мл</t>
  </si>
  <si>
    <t>Гель-лак BASIC Брызги шампанского, 3,5 мл</t>
  </si>
  <si>
    <t>Гель-лак BASIC Ночной Париж, 3,5 мл</t>
  </si>
  <si>
    <t>Гель-лак BASIC Волнующее предвкушение, 3,5 мл</t>
  </si>
  <si>
    <t>Гель-лак BASIC Озеро желаний, 3,5 мл</t>
  </si>
  <si>
    <t>Гель-лак BASIC Короли и Королевы, 3,5 мл</t>
  </si>
  <si>
    <t>Гель-лак BASIC Взгляд в будущее, 3,5 мл</t>
  </si>
  <si>
    <t>Гель-лак BASIC Интрига, 3,5 мл</t>
  </si>
  <si>
    <t>296-29М</t>
  </si>
  <si>
    <t>296-30М</t>
  </si>
  <si>
    <t>296-32М</t>
  </si>
  <si>
    <t>296-48М</t>
  </si>
  <si>
    <t>296-49М</t>
  </si>
  <si>
    <t>296-50М</t>
  </si>
  <si>
    <t>296-51М</t>
  </si>
  <si>
    <t>296-52М</t>
  </si>
  <si>
    <t>296-53М</t>
  </si>
  <si>
    <t>296-54М</t>
  </si>
  <si>
    <t>296-55</t>
  </si>
  <si>
    <t>296-56</t>
  </si>
  <si>
    <t>Гель-лак BASIC Лунная Фантазия, 6,5 мл</t>
  </si>
  <si>
    <t>Гель-лак BASIC Лунная Фантазия, 3,5 мл</t>
  </si>
  <si>
    <t>Гель-лак BASIC Энергия Движения, 6,5 мл</t>
  </si>
  <si>
    <t>Гель-лак BASIC Энергия Движения, 3,5 мл</t>
  </si>
  <si>
    <t>296-55М</t>
  </si>
  <si>
    <t>296-56М</t>
  </si>
  <si>
    <t>295-01</t>
  </si>
  <si>
    <t>295-02</t>
  </si>
  <si>
    <t>295-03</t>
  </si>
  <si>
    <t>295-04</t>
  </si>
  <si>
    <t>295-05</t>
  </si>
  <si>
    <t>Гель-лак Французский Изумруд, 6,5мл</t>
  </si>
  <si>
    <t>Гель-лак Итальянский Гранат, 6,5мл</t>
  </si>
  <si>
    <t>Гель-лак Королевский Аметист, 6,5мл</t>
  </si>
  <si>
    <t>Гель-лак Космическая Бирюза, 6,5мл</t>
  </si>
  <si>
    <t>Гель-лак Жезл Императрицы, 6,5мл</t>
  </si>
  <si>
    <t xml:space="preserve">Прайс-лист на косметику MASURA и MASURA basic                                        109029, г. Москва, ул. Талалихина дом 1 корпус 3 офис 4                                           Тел./факс: 8 800 505-41-05                                                                                                           e-mail: victoria@masura.ru                                                                                            Интернет-магазин    www.masura.ru                                                        </t>
  </si>
  <si>
    <t>BASIC коллекция "Лазурный берег", 6,5мл</t>
  </si>
  <si>
    <t>BASIC коллекция "Лазурный берег", 3,5мл</t>
  </si>
  <si>
    <t>Коллекция "Смузи", 6,5мл</t>
  </si>
  <si>
    <t>294-34М</t>
  </si>
  <si>
    <t>Коллекция "Смузи", 3,5мл</t>
  </si>
  <si>
    <t>Однофазные гель-лаки BASIC объем 3,5мл</t>
  </si>
  <si>
    <t>Однофазные гель-лаки Basic, Коллекция Осень-Зима 15/16, объем 6,5мл</t>
  </si>
  <si>
    <t>Однофазные гель-лаки Basic, Коллекция Осень-Зима 15/16, объем 3,5мл</t>
  </si>
  <si>
    <t>Трехфазные гель-лаки BASIC 3,5мл</t>
  </si>
  <si>
    <t>Трехфазные гель-лаки BASIC "ТЕРМО" 3,5мл</t>
  </si>
  <si>
    <t>Трехфазные гель-лаки BASIC,  Коллекция "Кошачий глаз", 6,5мл</t>
  </si>
  <si>
    <t>Трехфазные гель-лаки BASIC,  Коллекция "Кошачий глаз", 3,5мл</t>
  </si>
  <si>
    <t>Трехфазные гель-лаки MASURA «Кошачий глаз»</t>
  </si>
  <si>
    <t>Трехфазные гель-лаки MASURA люминофорные (светящиеся в темноте) «Люми-Люми»</t>
  </si>
  <si>
    <t>Трехфазные гель-лаки MASURA, коллекция "Райские птицы"</t>
  </si>
  <si>
    <t>Трехфазные гель-лаки MASURA, коллекция "Римская"</t>
  </si>
  <si>
    <t>Трехфазные гель-лаки MASURA, "Круизная коллекция"</t>
  </si>
  <si>
    <t>Трехфазные гель-лаки MASURA, коллекция "Masculine"</t>
  </si>
  <si>
    <t>Трехфазные гель-лаки MASURA, коллекция "Драгоценные камни"</t>
  </si>
  <si>
    <t>Однофазные гель-лаки MASURA, Коллекция Осень-Зима 15/16</t>
  </si>
  <si>
    <t>Скидка 20%</t>
  </si>
  <si>
    <t>Скидка 30%</t>
  </si>
  <si>
    <t>Скидка 40%</t>
  </si>
  <si>
    <t>Скидка 50%</t>
  </si>
  <si>
    <t>294-61</t>
  </si>
  <si>
    <t xml:space="preserve">Гель-лак BASIC Розовая жемчужина, 6,5мл                                                                                                    </t>
  </si>
  <si>
    <t xml:space="preserve">Гель-лак BASIC Розовая жемчужина, 3,5мл                                                                                                    </t>
  </si>
  <si>
    <t>Лак MASURA №7 "Кремовый блюз", 10мл</t>
  </si>
  <si>
    <t>Лак MASURA №7 "Бриз лаванды", 10мл</t>
  </si>
  <si>
    <t>Лак MASURA №7 "Мятный шарм", 10мл</t>
  </si>
  <si>
    <t>Лак MASURA №7 "Брызги танжерина", 10мл</t>
  </si>
  <si>
    <t>Лак MASURA №7 "Колокольчик", 10мл</t>
  </si>
  <si>
    <t>Лак MASURA №7 "Гренадин", 10мл</t>
  </si>
  <si>
    <t>Лак MASURA №7 "Лавстори", 10мл</t>
  </si>
  <si>
    <r>
      <rPr>
        <b/>
        <i/>
        <sz val="10"/>
        <rFont val="Arial"/>
        <family val="2"/>
      </rPr>
      <t>Оптовик 1.</t>
    </r>
    <r>
      <rPr>
        <i/>
        <sz val="10"/>
        <rFont val="Arial"/>
        <family val="2"/>
      </rPr>
      <t xml:space="preserve"> Скидка 20% при единовременной закупке (сумма к оплате) на сумму от 17 000 руб.                                                     </t>
    </r>
    <r>
      <rPr>
        <b/>
        <i/>
        <sz val="10"/>
        <rFont val="Arial"/>
        <family val="2"/>
      </rPr>
      <t xml:space="preserve">Оптовик 2. </t>
    </r>
    <r>
      <rPr>
        <i/>
        <sz val="10"/>
        <rFont val="Arial"/>
        <family val="2"/>
      </rPr>
      <t xml:space="preserve">Стартовая закупка (сумма к оплате) на сумму от 25 000 руб. Заказ рассчитывается со скидкой 30% на бренд MASURA. Скидка сохраняется при ежемесячной закупке на сумму от 20 000 руб.                                                          </t>
    </r>
    <r>
      <rPr>
        <b/>
        <i/>
        <sz val="10"/>
        <rFont val="Arial"/>
        <family val="2"/>
      </rPr>
      <t xml:space="preserve">Дилер. </t>
    </r>
    <r>
      <rPr>
        <i/>
        <sz val="10"/>
        <rFont val="Arial"/>
        <family val="2"/>
      </rPr>
      <t xml:space="preserve">Стартовая закупка (сумма к оплате) на сумму от 100 000 руб. Заказ рассчитывается со скидкой 40% на бренд MASURA. Скидка сохраняется при ежемесячной закупке на сумму от 40 000 руб.                                                              </t>
    </r>
    <r>
      <rPr>
        <b/>
        <i/>
        <sz val="10"/>
        <rFont val="Arial"/>
        <family val="2"/>
      </rPr>
      <t xml:space="preserve">Дистрибьютор. </t>
    </r>
    <r>
      <rPr>
        <i/>
        <sz val="10"/>
        <rFont val="Arial"/>
        <family val="2"/>
      </rPr>
      <t xml:space="preserve">Стартовая закупка (сумма к оплате) на сумму от 150 000 руб. Заказ рассчитывается со скидкой 50% на бренд MASURA. Скидка сохраняется при ежемесячной закупке на сумму от 60 000 руб.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</si>
</sst>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2"/>
    </font>
    <font>
      <b/>
      <i/>
      <sz val="12"/>
      <color indexed="63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78"/>
      <name val="Arial"/>
      <family val="2"/>
    </font>
    <font>
      <i/>
      <sz val="28"/>
      <name val="Arial"/>
      <family val="2"/>
    </font>
    <font>
      <i/>
      <sz val="48"/>
      <name val="Arial"/>
      <family val="2"/>
    </font>
    <font>
      <i/>
      <sz val="22"/>
      <name val="Arial"/>
      <family val="2"/>
    </font>
    <font>
      <sz val="22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7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top" wrapText="1"/>
    </xf>
    <xf numFmtId="0" fontId="0" fillId="35" borderId="0" xfId="0" applyFill="1" applyAlignment="1">
      <alignment/>
    </xf>
    <xf numFmtId="0" fontId="6" fillId="0" borderId="0" xfId="0" applyFont="1" applyAlignment="1">
      <alignment vertical="center"/>
    </xf>
    <xf numFmtId="0" fontId="5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wrapText="1" shrinkToFit="1"/>
    </xf>
    <xf numFmtId="0" fontId="0" fillId="0" borderId="10" xfId="0" applyFont="1" applyFill="1" applyBorder="1" applyAlignment="1">
      <alignment horizontal="justify" wrapText="1" shrinkToFi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34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0" xfId="0" applyFont="1" applyFill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36" borderId="0" xfId="0" applyFill="1" applyAlignment="1">
      <alignment horizontal="right" vertical="top" wrapText="1"/>
    </xf>
    <xf numFmtId="0" fontId="0" fillId="37" borderId="0" xfId="0" applyFill="1" applyAlignment="1">
      <alignment horizontal="righ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2" fillId="38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wrapText="1" shrinkToFit="1"/>
    </xf>
    <xf numFmtId="0" fontId="5" fillId="36" borderId="12" xfId="0" applyFont="1" applyFill="1" applyBorder="1" applyAlignment="1">
      <alignment horizontal="right" vertical="top" wrapText="1"/>
    </xf>
    <xf numFmtId="0" fontId="10" fillId="39" borderId="13" xfId="0" applyFont="1" applyFill="1" applyBorder="1" applyAlignment="1">
      <alignment horizontal="right" vertical="top" wrapText="1"/>
    </xf>
    <xf numFmtId="0" fontId="10" fillId="39" borderId="12" xfId="0" applyFont="1" applyFill="1" applyBorder="1" applyAlignment="1">
      <alignment horizontal="right" vertical="top" wrapText="1"/>
    </xf>
    <xf numFmtId="0" fontId="11" fillId="39" borderId="13" xfId="0" applyFont="1" applyFill="1" applyBorder="1" applyAlignment="1">
      <alignment horizontal="right" vertical="top" wrapText="1"/>
    </xf>
    <xf numFmtId="0" fontId="5" fillId="39" borderId="12" xfId="0" applyFont="1" applyFill="1" applyBorder="1" applyAlignment="1">
      <alignment horizontal="right" vertical="top" wrapText="1"/>
    </xf>
    <xf numFmtId="0" fontId="5" fillId="39" borderId="13" xfId="0" applyFont="1" applyFill="1" applyBorder="1" applyAlignment="1">
      <alignment horizontal="right" vertical="top" wrapText="1"/>
    </xf>
    <xf numFmtId="0" fontId="5" fillId="39" borderId="14" xfId="0" applyFont="1" applyFill="1" applyBorder="1" applyAlignment="1">
      <alignment horizontal="right" vertical="top" wrapText="1"/>
    </xf>
    <xf numFmtId="0" fontId="0" fillId="36" borderId="12" xfId="0" applyFont="1" applyFill="1" applyBorder="1" applyAlignment="1">
      <alignment horizontal="right" vertical="top" wrapText="1"/>
    </xf>
    <xf numFmtId="0" fontId="5" fillId="40" borderId="12" xfId="0" applyFont="1" applyFill="1" applyBorder="1" applyAlignment="1">
      <alignment horizontal="right" vertical="top" wrapText="1"/>
    </xf>
    <xf numFmtId="0" fontId="5" fillId="36" borderId="12" xfId="0" applyFont="1" applyFill="1" applyBorder="1" applyAlignment="1">
      <alignment horizontal="right" vertical="top" wrapText="1" shrinkToFit="1"/>
    </xf>
    <xf numFmtId="0" fontId="0" fillId="36" borderId="12" xfId="0" applyFont="1" applyFill="1" applyBorder="1" applyAlignment="1">
      <alignment horizontal="right" vertical="top" wrapText="1" shrinkToFit="1"/>
    </xf>
    <xf numFmtId="0" fontId="12" fillId="39" borderId="12" xfId="0" applyFont="1" applyFill="1" applyBorder="1" applyAlignment="1">
      <alignment horizontal="right" vertical="top"/>
    </xf>
    <xf numFmtId="0" fontId="7" fillId="40" borderId="12" xfId="0" applyFont="1" applyFill="1" applyBorder="1" applyAlignment="1">
      <alignment horizontal="right" vertical="top" wrapText="1"/>
    </xf>
    <xf numFmtId="0" fontId="7" fillId="36" borderId="12" xfId="0" applyFont="1" applyFill="1" applyBorder="1" applyAlignment="1">
      <alignment horizontal="right" vertical="top" wrapText="1"/>
    </xf>
    <xf numFmtId="0" fontId="5" fillId="40" borderId="12" xfId="0" applyFont="1" applyFill="1" applyBorder="1" applyAlignment="1">
      <alignment horizontal="right" vertical="top" wrapText="1"/>
    </xf>
    <xf numFmtId="0" fontId="0" fillId="40" borderId="12" xfId="0" applyFont="1" applyFill="1" applyBorder="1" applyAlignment="1">
      <alignment horizontal="right" vertical="top" wrapText="1"/>
    </xf>
    <xf numFmtId="0" fontId="0" fillId="36" borderId="15" xfId="0" applyFont="1" applyFill="1" applyBorder="1" applyAlignment="1">
      <alignment horizontal="right" vertical="top" wrapText="1"/>
    </xf>
    <xf numFmtId="0" fontId="0" fillId="36" borderId="15" xfId="0" applyFill="1" applyBorder="1" applyAlignment="1">
      <alignment horizontal="right" vertical="top" wrapText="1"/>
    </xf>
    <xf numFmtId="0" fontId="2" fillId="37" borderId="0" xfId="0" applyFont="1" applyFill="1" applyAlignment="1">
      <alignment horizontal="left"/>
    </xf>
    <xf numFmtId="0" fontId="5" fillId="36" borderId="16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justify" wrapText="1"/>
    </xf>
    <xf numFmtId="0" fontId="12" fillId="0" borderId="10" xfId="0" applyFont="1" applyBorder="1" applyAlignment="1">
      <alignment vertical="center"/>
    </xf>
    <xf numFmtId="0" fontId="10" fillId="36" borderId="13" xfId="0" applyFont="1" applyFill="1" applyBorder="1" applyAlignment="1">
      <alignment horizontal="right" vertical="top" wrapText="1"/>
    </xf>
    <xf numFmtId="0" fontId="5" fillId="36" borderId="13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36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41" borderId="10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0" fontId="5" fillId="36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wrapText="1"/>
    </xf>
    <xf numFmtId="0" fontId="10" fillId="36" borderId="18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4" fillId="0" borderId="19" xfId="0" applyFont="1" applyFill="1" applyBorder="1" applyAlignment="1">
      <alignment horizontal="left" vertical="top" wrapText="1"/>
    </xf>
    <xf numFmtId="0" fontId="10" fillId="41" borderId="18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justify" wrapText="1"/>
    </xf>
    <xf numFmtId="0" fontId="10" fillId="0" borderId="20" xfId="0" applyFont="1" applyFill="1" applyBorder="1" applyAlignment="1">
      <alignment horizontal="justify" wrapText="1"/>
    </xf>
    <xf numFmtId="0" fontId="10" fillId="0" borderId="20" xfId="0" applyFont="1" applyBorder="1" applyAlignment="1">
      <alignment wrapText="1"/>
    </xf>
    <xf numFmtId="0" fontId="10" fillId="39" borderId="20" xfId="0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wrapText="1"/>
    </xf>
    <xf numFmtId="0" fontId="0" fillId="36" borderId="10" xfId="0" applyFont="1" applyFill="1" applyBorder="1" applyAlignment="1">
      <alignment horizontal="right" vertical="top" wrapText="1"/>
    </xf>
    <xf numFmtId="0" fontId="12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justify" wrapText="1"/>
    </xf>
    <xf numFmtId="0" fontId="5" fillId="36" borderId="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/>
    </xf>
    <xf numFmtId="0" fontId="16" fillId="0" borderId="20" xfId="0" applyFont="1" applyBorder="1" applyAlignment="1">
      <alignment/>
    </xf>
    <xf numFmtId="0" fontId="16" fillId="16" borderId="0" xfId="0" applyFont="1" applyFill="1" applyAlignment="1">
      <alignment/>
    </xf>
    <xf numFmtId="0" fontId="12" fillId="41" borderId="12" xfId="0" applyFont="1" applyFill="1" applyBorder="1" applyAlignment="1">
      <alignment horizontal="right" vertical="top" wrapText="1"/>
    </xf>
    <xf numFmtId="0" fontId="16" fillId="37" borderId="20" xfId="0" applyFont="1" applyFill="1" applyBorder="1" applyAlignment="1">
      <alignment horizontal="right" vertical="top"/>
    </xf>
    <xf numFmtId="0" fontId="16" fillId="0" borderId="20" xfId="0" applyFont="1" applyBorder="1" applyAlignment="1">
      <alignment horizontal="right" vertical="top"/>
    </xf>
    <xf numFmtId="0" fontId="16" fillId="0" borderId="10" xfId="0" applyFont="1" applyBorder="1" applyAlignment="1">
      <alignment/>
    </xf>
    <xf numFmtId="1" fontId="16" fillId="0" borderId="0" xfId="0" applyNumberFormat="1" applyFont="1" applyAlignment="1">
      <alignment/>
    </xf>
    <xf numFmtId="0" fontId="16" fillId="13" borderId="0" xfId="0" applyFont="1" applyFill="1" applyAlignment="1">
      <alignment horizontal="center"/>
    </xf>
    <xf numFmtId="1" fontId="16" fillId="0" borderId="2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0" fillId="39" borderId="12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1" fontId="1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6" fillId="13" borderId="0" xfId="0" applyFont="1" applyFill="1" applyAlignment="1">
      <alignment wrapText="1"/>
    </xf>
    <xf numFmtId="0" fontId="19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15" fillId="10" borderId="20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43" borderId="0" xfId="0" applyFont="1" applyFill="1" applyBorder="1" applyAlignment="1">
      <alignment horizontal="justify" vertical="center" wrapText="1"/>
    </xf>
    <xf numFmtId="0" fontId="4" fillId="44" borderId="0" xfId="0" applyFont="1" applyFill="1" applyBorder="1" applyAlignment="1">
      <alignment horizontal="justify" vertical="center" wrapText="1"/>
    </xf>
    <xf numFmtId="0" fontId="2" fillId="41" borderId="39" xfId="0" applyFont="1" applyFill="1" applyBorder="1" applyAlignment="1">
      <alignment horizontal="justify" vertical="center" wrapText="1"/>
    </xf>
    <xf numFmtId="0" fontId="2" fillId="41" borderId="40" xfId="0" applyFont="1" applyFill="1" applyBorder="1" applyAlignment="1">
      <alignment horizontal="justify" vertical="center" wrapText="1"/>
    </xf>
    <xf numFmtId="0" fontId="6" fillId="41" borderId="0" xfId="0" applyFont="1" applyFill="1" applyBorder="1" applyAlignment="1">
      <alignment horizontal="justify" vertical="center" wrapText="1"/>
    </xf>
    <xf numFmtId="0" fontId="2" fillId="44" borderId="39" xfId="0" applyFont="1" applyFill="1" applyBorder="1" applyAlignment="1">
      <alignment horizontal="justify" vertical="center" wrapText="1"/>
    </xf>
    <xf numFmtId="0" fontId="2" fillId="44" borderId="40" xfId="0" applyFont="1" applyFill="1" applyBorder="1" applyAlignment="1">
      <alignment horizontal="justify" vertical="center" wrapText="1"/>
    </xf>
    <xf numFmtId="0" fontId="18" fillId="41" borderId="0" xfId="0" applyFont="1" applyFill="1" applyBorder="1" applyAlignment="1">
      <alignment horizontal="justify" vertical="center" wrapText="1"/>
    </xf>
    <xf numFmtId="0" fontId="15" fillId="41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2" fillId="41" borderId="12" xfId="0" applyFont="1" applyFill="1" applyBorder="1" applyAlignment="1">
      <alignment horizontal="left" vertical="top" wrapText="1"/>
    </xf>
    <xf numFmtId="0" fontId="2" fillId="41" borderId="41" xfId="0" applyFont="1" applyFill="1" applyBorder="1" applyAlignment="1">
      <alignment horizontal="left" vertical="top" wrapText="1"/>
    </xf>
    <xf numFmtId="0" fontId="15" fillId="45" borderId="18" xfId="0" applyFont="1" applyFill="1" applyBorder="1" applyAlignment="1">
      <alignment horizontal="justify" vertical="center" wrapText="1"/>
    </xf>
    <xf numFmtId="0" fontId="2" fillId="45" borderId="18" xfId="0" applyFont="1" applyFill="1" applyBorder="1" applyAlignment="1">
      <alignment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16" borderId="18" xfId="0" applyFont="1" applyFill="1" applyBorder="1" applyAlignment="1">
      <alignment horizontal="left" vertical="top" wrapText="1"/>
    </xf>
    <xf numFmtId="0" fontId="0" fillId="16" borderId="18" xfId="0" applyFont="1" applyFill="1" applyBorder="1" applyAlignment="1">
      <alignment wrapText="1"/>
    </xf>
    <xf numFmtId="0" fontId="5" fillId="16" borderId="13" xfId="0" applyFont="1" applyFill="1" applyBorder="1" applyAlignment="1">
      <alignment horizontal="justify" wrapText="1"/>
    </xf>
    <xf numFmtId="0" fontId="0" fillId="16" borderId="13" xfId="0" applyFill="1" applyBorder="1" applyAlignment="1">
      <alignment wrapText="1"/>
    </xf>
    <xf numFmtId="0" fontId="15" fillId="16" borderId="13" xfId="0" applyFont="1" applyFill="1" applyBorder="1" applyAlignment="1">
      <alignment horizontal="left" vertical="center" wrapText="1"/>
    </xf>
    <xf numFmtId="0" fontId="0" fillId="16" borderId="13" xfId="0" applyFill="1" applyBorder="1" applyAlignment="1">
      <alignment horizontal="left" vertical="center" wrapText="1"/>
    </xf>
    <xf numFmtId="0" fontId="15" fillId="36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36" borderId="42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15" fillId="41" borderId="10" xfId="0" applyFont="1" applyFill="1" applyBorder="1" applyAlignment="1">
      <alignment horizontal="justify" vertical="center" wrapText="1" shrinkToFit="1"/>
    </xf>
    <xf numFmtId="0" fontId="15" fillId="41" borderId="12" xfId="0" applyFont="1" applyFill="1" applyBorder="1" applyAlignment="1">
      <alignment horizontal="justify" vertical="center" wrapText="1" shrinkToFit="1"/>
    </xf>
    <xf numFmtId="0" fontId="6" fillId="46" borderId="10" xfId="0" applyFont="1" applyFill="1" applyBorder="1" applyAlignment="1">
      <alignment horizontal="justify" vertical="center" wrapText="1"/>
    </xf>
    <xf numFmtId="0" fontId="6" fillId="46" borderId="12" xfId="0" applyFont="1" applyFill="1" applyBorder="1" applyAlignment="1">
      <alignment horizontal="justify" vertical="center" wrapText="1"/>
    </xf>
    <xf numFmtId="0" fontId="0" fillId="46" borderId="10" xfId="0" applyFont="1" applyFill="1" applyBorder="1" applyAlignment="1">
      <alignment horizontal="justify" vertical="center" wrapText="1"/>
    </xf>
    <xf numFmtId="0" fontId="0" fillId="46" borderId="12" xfId="0" applyFont="1" applyFill="1" applyBorder="1" applyAlignment="1">
      <alignment horizontal="justify" vertical="center" wrapText="1"/>
    </xf>
    <xf numFmtId="0" fontId="2" fillId="41" borderId="0" xfId="0" applyFont="1" applyFill="1" applyBorder="1" applyAlignment="1">
      <alignment horizontal="justify" vertical="center" wrapText="1"/>
    </xf>
    <xf numFmtId="0" fontId="0" fillId="45" borderId="12" xfId="0" applyFont="1" applyFill="1" applyBorder="1" applyAlignment="1">
      <alignment vertical="center" wrapText="1"/>
    </xf>
    <xf numFmtId="0" fontId="0" fillId="45" borderId="13" xfId="0" applyFill="1" applyBorder="1" applyAlignment="1">
      <alignment vertical="center" wrapText="1"/>
    </xf>
    <xf numFmtId="0" fontId="0" fillId="45" borderId="41" xfId="0" applyFill="1" applyBorder="1" applyAlignment="1">
      <alignment vertical="center" wrapText="1"/>
    </xf>
    <xf numFmtId="0" fontId="0" fillId="47" borderId="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wrapText="1"/>
    </xf>
    <xf numFmtId="0" fontId="15" fillId="36" borderId="12" xfId="0" applyFont="1" applyFill="1" applyBorder="1" applyAlignment="1">
      <alignment horizontal="justify" vertical="top" wrapText="1"/>
    </xf>
    <xf numFmtId="0" fontId="2" fillId="36" borderId="13" xfId="0" applyFont="1" applyFill="1" applyBorder="1" applyAlignment="1">
      <alignment vertical="top" wrapText="1"/>
    </xf>
    <xf numFmtId="0" fontId="6" fillId="47" borderId="0" xfId="0" applyFont="1" applyFill="1" applyBorder="1" applyAlignment="1">
      <alignment horizontal="justify" vertical="center" wrapText="1"/>
    </xf>
    <xf numFmtId="0" fontId="9" fillId="41" borderId="10" xfId="0" applyFont="1" applyFill="1" applyBorder="1" applyAlignment="1">
      <alignment horizontal="justify" vertical="center" wrapText="1"/>
    </xf>
    <xf numFmtId="0" fontId="9" fillId="41" borderId="12" xfId="0" applyFont="1" applyFill="1" applyBorder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2"/>
  <sheetViews>
    <sheetView tabSelected="1" zoomScalePageLayoutView="0" workbookViewId="0" topLeftCell="D1">
      <selection activeCell="O6" sqref="O6"/>
    </sheetView>
  </sheetViews>
  <sheetFormatPr defaultColWidth="11.57421875" defaultRowHeight="12.75"/>
  <cols>
    <col min="1" max="3" width="0" style="0" hidden="1" customWidth="1"/>
    <col min="4" max="4" width="8.00390625" style="1" customWidth="1"/>
    <col min="5" max="5" width="72.28125" style="1" customWidth="1"/>
    <col min="6" max="6" width="6.7109375" style="30" customWidth="1"/>
    <col min="7" max="7" width="20.421875" style="90" customWidth="1"/>
    <col min="8" max="9" width="11.57421875" style="90" customWidth="1"/>
    <col min="10" max="10" width="13.7109375" style="90" customWidth="1"/>
  </cols>
  <sheetData>
    <row r="1" spans="4:10" ht="195.75" customHeight="1">
      <c r="D1" s="134" t="s">
        <v>1424</v>
      </c>
      <c r="E1" s="134"/>
      <c r="F1" s="134"/>
      <c r="G1" s="118" t="s">
        <v>1459</v>
      </c>
      <c r="H1" s="118"/>
      <c r="I1" s="118"/>
      <c r="J1" s="118"/>
    </row>
    <row r="2" spans="4:6" ht="21" customHeight="1">
      <c r="D2" s="135" t="s">
        <v>0</v>
      </c>
      <c r="E2" s="135"/>
      <c r="F2" s="135"/>
    </row>
    <row r="3" spans="4:10" ht="21" customHeight="1">
      <c r="D3" s="136" t="s">
        <v>983</v>
      </c>
      <c r="E3" s="136"/>
      <c r="F3" s="136"/>
      <c r="G3" s="98"/>
      <c r="H3" s="98"/>
      <c r="I3" s="98"/>
      <c r="J3" s="98"/>
    </row>
    <row r="4" spans="4:10" ht="17.25" customHeight="1">
      <c r="D4" s="2" t="s">
        <v>1</v>
      </c>
      <c r="E4" s="3" t="s">
        <v>762</v>
      </c>
      <c r="F4" s="42">
        <v>199</v>
      </c>
      <c r="G4" s="97">
        <f>F4-20</f>
        <v>179</v>
      </c>
      <c r="H4" s="97">
        <f>F4-30</f>
        <v>169</v>
      </c>
      <c r="I4" s="97">
        <f>F4-40</f>
        <v>159</v>
      </c>
      <c r="J4" s="97">
        <f>F4-50</f>
        <v>149</v>
      </c>
    </row>
    <row r="5" spans="4:10" ht="17.25" customHeight="1">
      <c r="D5" s="2" t="s">
        <v>2</v>
      </c>
      <c r="E5" s="4" t="s">
        <v>763</v>
      </c>
      <c r="F5" s="42">
        <v>199</v>
      </c>
      <c r="G5" s="97">
        <f aca="true" t="shared" si="0" ref="G5:G46">F5-20</f>
        <v>179</v>
      </c>
      <c r="H5" s="97">
        <f aca="true" t="shared" si="1" ref="H5:H46">F5-30</f>
        <v>169</v>
      </c>
      <c r="I5" s="97">
        <f aca="true" t="shared" si="2" ref="I5:I46">F5-40</f>
        <v>159</v>
      </c>
      <c r="J5" s="97">
        <f aca="true" t="shared" si="3" ref="J5:J46">F5-50</f>
        <v>149</v>
      </c>
    </row>
    <row r="6" spans="4:10" ht="17.25" customHeight="1">
      <c r="D6" s="2" t="s">
        <v>3</v>
      </c>
      <c r="E6" s="3" t="s">
        <v>764</v>
      </c>
      <c r="F6" s="42">
        <v>199</v>
      </c>
      <c r="G6" s="97">
        <f t="shared" si="0"/>
        <v>179</v>
      </c>
      <c r="H6" s="97">
        <f t="shared" si="1"/>
        <v>169</v>
      </c>
      <c r="I6" s="97">
        <f t="shared" si="2"/>
        <v>159</v>
      </c>
      <c r="J6" s="97">
        <f t="shared" si="3"/>
        <v>149</v>
      </c>
    </row>
    <row r="7" spans="4:10" ht="17.25" customHeight="1">
      <c r="D7" s="2" t="s">
        <v>4</v>
      </c>
      <c r="E7" s="3" t="s">
        <v>765</v>
      </c>
      <c r="F7" s="42">
        <v>199</v>
      </c>
      <c r="G7" s="97">
        <f t="shared" si="0"/>
        <v>179</v>
      </c>
      <c r="H7" s="97">
        <f t="shared" si="1"/>
        <v>169</v>
      </c>
      <c r="I7" s="97">
        <f t="shared" si="2"/>
        <v>159</v>
      </c>
      <c r="J7" s="97">
        <f t="shared" si="3"/>
        <v>149</v>
      </c>
    </row>
    <row r="8" spans="4:10" ht="17.25" customHeight="1">
      <c r="D8" s="2" t="s">
        <v>5</v>
      </c>
      <c r="E8" s="3" t="s">
        <v>766</v>
      </c>
      <c r="F8" s="42">
        <v>199</v>
      </c>
      <c r="G8" s="97">
        <f t="shared" si="0"/>
        <v>179</v>
      </c>
      <c r="H8" s="97">
        <f t="shared" si="1"/>
        <v>169</v>
      </c>
      <c r="I8" s="97">
        <f t="shared" si="2"/>
        <v>159</v>
      </c>
      <c r="J8" s="97">
        <f t="shared" si="3"/>
        <v>149</v>
      </c>
    </row>
    <row r="9" spans="4:10" ht="17.25" customHeight="1">
      <c r="D9" s="2" t="s">
        <v>6</v>
      </c>
      <c r="E9" s="3" t="s">
        <v>767</v>
      </c>
      <c r="F9" s="42">
        <v>199</v>
      </c>
      <c r="G9" s="97">
        <f t="shared" si="0"/>
        <v>179</v>
      </c>
      <c r="H9" s="97">
        <f t="shared" si="1"/>
        <v>169</v>
      </c>
      <c r="I9" s="97">
        <f t="shared" si="2"/>
        <v>159</v>
      </c>
      <c r="J9" s="97">
        <f t="shared" si="3"/>
        <v>149</v>
      </c>
    </row>
    <row r="10" spans="4:10" ht="17.25" customHeight="1">
      <c r="D10" s="2" t="s">
        <v>7</v>
      </c>
      <c r="E10" s="3" t="s">
        <v>768</v>
      </c>
      <c r="F10" s="42">
        <v>199</v>
      </c>
      <c r="G10" s="97">
        <f t="shared" si="0"/>
        <v>179</v>
      </c>
      <c r="H10" s="97">
        <f t="shared" si="1"/>
        <v>169</v>
      </c>
      <c r="I10" s="97">
        <f t="shared" si="2"/>
        <v>159</v>
      </c>
      <c r="J10" s="97">
        <f t="shared" si="3"/>
        <v>149</v>
      </c>
    </row>
    <row r="11" spans="4:10" ht="17.25" customHeight="1">
      <c r="D11" s="2" t="s">
        <v>8</v>
      </c>
      <c r="E11" s="3" t="s">
        <v>769</v>
      </c>
      <c r="F11" s="42">
        <v>199</v>
      </c>
      <c r="G11" s="97">
        <f t="shared" si="0"/>
        <v>179</v>
      </c>
      <c r="H11" s="97">
        <f t="shared" si="1"/>
        <v>169</v>
      </c>
      <c r="I11" s="97">
        <f t="shared" si="2"/>
        <v>159</v>
      </c>
      <c r="J11" s="97">
        <f t="shared" si="3"/>
        <v>149</v>
      </c>
    </row>
    <row r="12" spans="4:10" ht="17.25" customHeight="1">
      <c r="D12" s="2" t="s">
        <v>9</v>
      </c>
      <c r="E12" s="3" t="s">
        <v>770</v>
      </c>
      <c r="F12" s="42">
        <v>199</v>
      </c>
      <c r="G12" s="97">
        <f t="shared" si="0"/>
        <v>179</v>
      </c>
      <c r="H12" s="97">
        <f t="shared" si="1"/>
        <v>169</v>
      </c>
      <c r="I12" s="97">
        <f t="shared" si="2"/>
        <v>159</v>
      </c>
      <c r="J12" s="97">
        <f t="shared" si="3"/>
        <v>149</v>
      </c>
    </row>
    <row r="13" spans="4:10" ht="17.25" customHeight="1">
      <c r="D13" s="2" t="s">
        <v>10</v>
      </c>
      <c r="E13" s="3" t="s">
        <v>771</v>
      </c>
      <c r="F13" s="42">
        <v>199</v>
      </c>
      <c r="G13" s="97">
        <f t="shared" si="0"/>
        <v>179</v>
      </c>
      <c r="H13" s="97">
        <f t="shared" si="1"/>
        <v>169</v>
      </c>
      <c r="I13" s="97">
        <f t="shared" si="2"/>
        <v>159</v>
      </c>
      <c r="J13" s="97">
        <f t="shared" si="3"/>
        <v>149</v>
      </c>
    </row>
    <row r="14" spans="4:10" ht="17.25" customHeight="1">
      <c r="D14" s="2" t="s">
        <v>11</v>
      </c>
      <c r="E14" s="3" t="s">
        <v>772</v>
      </c>
      <c r="F14" s="42">
        <v>199</v>
      </c>
      <c r="G14" s="97">
        <f t="shared" si="0"/>
        <v>179</v>
      </c>
      <c r="H14" s="97">
        <f t="shared" si="1"/>
        <v>169</v>
      </c>
      <c r="I14" s="97">
        <f t="shared" si="2"/>
        <v>159</v>
      </c>
      <c r="J14" s="97">
        <f t="shared" si="3"/>
        <v>149</v>
      </c>
    </row>
    <row r="15" spans="4:10" ht="17.25" customHeight="1">
      <c r="D15" s="2" t="s">
        <v>12</v>
      </c>
      <c r="E15" s="3" t="s">
        <v>773</v>
      </c>
      <c r="F15" s="42">
        <v>199</v>
      </c>
      <c r="G15" s="97">
        <f t="shared" si="0"/>
        <v>179</v>
      </c>
      <c r="H15" s="97">
        <f t="shared" si="1"/>
        <v>169</v>
      </c>
      <c r="I15" s="97">
        <f t="shared" si="2"/>
        <v>159</v>
      </c>
      <c r="J15" s="97">
        <f t="shared" si="3"/>
        <v>149</v>
      </c>
    </row>
    <row r="16" spans="4:10" ht="17.25" customHeight="1">
      <c r="D16" s="2" t="s">
        <v>13</v>
      </c>
      <c r="E16" s="3" t="s">
        <v>774</v>
      </c>
      <c r="F16" s="42">
        <v>199</v>
      </c>
      <c r="G16" s="97">
        <f t="shared" si="0"/>
        <v>179</v>
      </c>
      <c r="H16" s="97">
        <f t="shared" si="1"/>
        <v>169</v>
      </c>
      <c r="I16" s="97">
        <f t="shared" si="2"/>
        <v>159</v>
      </c>
      <c r="J16" s="97">
        <f t="shared" si="3"/>
        <v>149</v>
      </c>
    </row>
    <row r="17" spans="4:10" ht="17.25" customHeight="1">
      <c r="D17" s="2" t="s">
        <v>14</v>
      </c>
      <c r="E17" s="3" t="s">
        <v>775</v>
      </c>
      <c r="F17" s="42">
        <v>199</v>
      </c>
      <c r="G17" s="97">
        <f t="shared" si="0"/>
        <v>179</v>
      </c>
      <c r="H17" s="97">
        <f t="shared" si="1"/>
        <v>169</v>
      </c>
      <c r="I17" s="97">
        <f t="shared" si="2"/>
        <v>159</v>
      </c>
      <c r="J17" s="97">
        <f t="shared" si="3"/>
        <v>149</v>
      </c>
    </row>
    <row r="18" spans="4:10" ht="17.25" customHeight="1">
      <c r="D18" s="2" t="s">
        <v>15</v>
      </c>
      <c r="E18" s="3" t="s">
        <v>776</v>
      </c>
      <c r="F18" s="42">
        <v>199</v>
      </c>
      <c r="G18" s="97">
        <f t="shared" si="0"/>
        <v>179</v>
      </c>
      <c r="H18" s="97">
        <f t="shared" si="1"/>
        <v>169</v>
      </c>
      <c r="I18" s="97">
        <f t="shared" si="2"/>
        <v>159</v>
      </c>
      <c r="J18" s="97">
        <f t="shared" si="3"/>
        <v>149</v>
      </c>
    </row>
    <row r="19" spans="4:10" ht="17.25" customHeight="1">
      <c r="D19" s="2" t="s">
        <v>16</v>
      </c>
      <c r="E19" s="3" t="s">
        <v>777</v>
      </c>
      <c r="F19" s="42">
        <v>199</v>
      </c>
      <c r="G19" s="97">
        <f t="shared" si="0"/>
        <v>179</v>
      </c>
      <c r="H19" s="97">
        <f t="shared" si="1"/>
        <v>169</v>
      </c>
      <c r="I19" s="97">
        <f t="shared" si="2"/>
        <v>159</v>
      </c>
      <c r="J19" s="97">
        <f t="shared" si="3"/>
        <v>149</v>
      </c>
    </row>
    <row r="20" spans="4:10" ht="17.25" customHeight="1">
      <c r="D20" s="2" t="s">
        <v>17</v>
      </c>
      <c r="E20" s="3" t="s">
        <v>778</v>
      </c>
      <c r="F20" s="42">
        <v>199</v>
      </c>
      <c r="G20" s="97">
        <f t="shared" si="0"/>
        <v>179</v>
      </c>
      <c r="H20" s="97">
        <f t="shared" si="1"/>
        <v>169</v>
      </c>
      <c r="I20" s="97">
        <f t="shared" si="2"/>
        <v>159</v>
      </c>
      <c r="J20" s="97">
        <f t="shared" si="3"/>
        <v>149</v>
      </c>
    </row>
    <row r="21" spans="4:10" ht="17.25" customHeight="1">
      <c r="D21" s="2" t="s">
        <v>18</v>
      </c>
      <c r="E21" s="3" t="s">
        <v>779</v>
      </c>
      <c r="F21" s="42">
        <v>199</v>
      </c>
      <c r="G21" s="97">
        <f t="shared" si="0"/>
        <v>179</v>
      </c>
      <c r="H21" s="97">
        <f t="shared" si="1"/>
        <v>169</v>
      </c>
      <c r="I21" s="97">
        <f t="shared" si="2"/>
        <v>159</v>
      </c>
      <c r="J21" s="97">
        <f t="shared" si="3"/>
        <v>149</v>
      </c>
    </row>
    <row r="22" spans="4:10" ht="17.25" customHeight="1">
      <c r="D22" s="2" t="s">
        <v>19</v>
      </c>
      <c r="E22" s="3" t="s">
        <v>780</v>
      </c>
      <c r="F22" s="42">
        <v>199</v>
      </c>
      <c r="G22" s="97">
        <f t="shared" si="0"/>
        <v>179</v>
      </c>
      <c r="H22" s="97">
        <f t="shared" si="1"/>
        <v>169</v>
      </c>
      <c r="I22" s="97">
        <f t="shared" si="2"/>
        <v>159</v>
      </c>
      <c r="J22" s="97">
        <f t="shared" si="3"/>
        <v>149</v>
      </c>
    </row>
    <row r="23" spans="4:10" ht="17.25" customHeight="1">
      <c r="D23" s="2" t="s">
        <v>20</v>
      </c>
      <c r="E23" s="3" t="s">
        <v>781</v>
      </c>
      <c r="F23" s="42">
        <v>199</v>
      </c>
      <c r="G23" s="97">
        <f t="shared" si="0"/>
        <v>179</v>
      </c>
      <c r="H23" s="97">
        <f t="shared" si="1"/>
        <v>169</v>
      </c>
      <c r="I23" s="97">
        <f t="shared" si="2"/>
        <v>159</v>
      </c>
      <c r="J23" s="97">
        <f t="shared" si="3"/>
        <v>149</v>
      </c>
    </row>
    <row r="24" spans="4:10" ht="17.25" customHeight="1">
      <c r="D24" s="2" t="s">
        <v>21</v>
      </c>
      <c r="E24" s="3" t="s">
        <v>782</v>
      </c>
      <c r="F24" s="42">
        <v>199</v>
      </c>
      <c r="G24" s="97">
        <f t="shared" si="0"/>
        <v>179</v>
      </c>
      <c r="H24" s="97">
        <f t="shared" si="1"/>
        <v>169</v>
      </c>
      <c r="I24" s="97">
        <f t="shared" si="2"/>
        <v>159</v>
      </c>
      <c r="J24" s="97">
        <f t="shared" si="3"/>
        <v>149</v>
      </c>
    </row>
    <row r="25" spans="4:10" ht="17.25" customHeight="1">
      <c r="D25" s="2" t="s">
        <v>22</v>
      </c>
      <c r="E25" s="3" t="s">
        <v>783</v>
      </c>
      <c r="F25" s="42">
        <v>199</v>
      </c>
      <c r="G25" s="97">
        <f t="shared" si="0"/>
        <v>179</v>
      </c>
      <c r="H25" s="97">
        <f t="shared" si="1"/>
        <v>169</v>
      </c>
      <c r="I25" s="97">
        <f t="shared" si="2"/>
        <v>159</v>
      </c>
      <c r="J25" s="97">
        <f t="shared" si="3"/>
        <v>149</v>
      </c>
    </row>
    <row r="26" spans="4:10" ht="17.25" customHeight="1">
      <c r="D26" s="2" t="s">
        <v>23</v>
      </c>
      <c r="E26" s="3" t="s">
        <v>784</v>
      </c>
      <c r="F26" s="42">
        <v>199</v>
      </c>
      <c r="G26" s="97">
        <f t="shared" si="0"/>
        <v>179</v>
      </c>
      <c r="H26" s="97">
        <f t="shared" si="1"/>
        <v>169</v>
      </c>
      <c r="I26" s="97">
        <f t="shared" si="2"/>
        <v>159</v>
      </c>
      <c r="J26" s="97">
        <f t="shared" si="3"/>
        <v>149</v>
      </c>
    </row>
    <row r="27" spans="4:10" ht="17.25" customHeight="1">
      <c r="D27" s="2" t="s">
        <v>24</v>
      </c>
      <c r="E27" s="3" t="s">
        <v>785</v>
      </c>
      <c r="F27" s="42">
        <v>199</v>
      </c>
      <c r="G27" s="97">
        <f t="shared" si="0"/>
        <v>179</v>
      </c>
      <c r="H27" s="97">
        <f t="shared" si="1"/>
        <v>169</v>
      </c>
      <c r="I27" s="97">
        <f t="shared" si="2"/>
        <v>159</v>
      </c>
      <c r="J27" s="97">
        <f t="shared" si="3"/>
        <v>149</v>
      </c>
    </row>
    <row r="28" spans="4:10" ht="17.25" customHeight="1">
      <c r="D28" s="2" t="s">
        <v>25</v>
      </c>
      <c r="E28" s="3" t="s">
        <v>786</v>
      </c>
      <c r="F28" s="42">
        <v>199</v>
      </c>
      <c r="G28" s="97">
        <f t="shared" si="0"/>
        <v>179</v>
      </c>
      <c r="H28" s="97">
        <f t="shared" si="1"/>
        <v>169</v>
      </c>
      <c r="I28" s="97">
        <f t="shared" si="2"/>
        <v>159</v>
      </c>
      <c r="J28" s="97">
        <f t="shared" si="3"/>
        <v>149</v>
      </c>
    </row>
    <row r="29" spans="4:10" ht="17.25" customHeight="1">
      <c r="D29" s="2" t="s">
        <v>26</v>
      </c>
      <c r="E29" s="3" t="s">
        <v>787</v>
      </c>
      <c r="F29" s="42">
        <v>199</v>
      </c>
      <c r="G29" s="97">
        <f t="shared" si="0"/>
        <v>179</v>
      </c>
      <c r="H29" s="97">
        <f t="shared" si="1"/>
        <v>169</v>
      </c>
      <c r="I29" s="97">
        <f t="shared" si="2"/>
        <v>159</v>
      </c>
      <c r="J29" s="97">
        <f t="shared" si="3"/>
        <v>149</v>
      </c>
    </row>
    <row r="30" spans="4:10" ht="17.25" customHeight="1">
      <c r="D30" s="2" t="s">
        <v>27</v>
      </c>
      <c r="E30" s="3" t="s">
        <v>788</v>
      </c>
      <c r="F30" s="42">
        <v>199</v>
      </c>
      <c r="G30" s="97">
        <f t="shared" si="0"/>
        <v>179</v>
      </c>
      <c r="H30" s="97">
        <f t="shared" si="1"/>
        <v>169</v>
      </c>
      <c r="I30" s="97">
        <f t="shared" si="2"/>
        <v>159</v>
      </c>
      <c r="J30" s="97">
        <f t="shared" si="3"/>
        <v>149</v>
      </c>
    </row>
    <row r="31" spans="4:10" ht="17.25" customHeight="1">
      <c r="D31" s="2" t="s">
        <v>28</v>
      </c>
      <c r="E31" s="3" t="s">
        <v>789</v>
      </c>
      <c r="F31" s="42">
        <v>199</v>
      </c>
      <c r="G31" s="97">
        <f t="shared" si="0"/>
        <v>179</v>
      </c>
      <c r="H31" s="97">
        <f t="shared" si="1"/>
        <v>169</v>
      </c>
      <c r="I31" s="97">
        <f t="shared" si="2"/>
        <v>159</v>
      </c>
      <c r="J31" s="97">
        <f t="shared" si="3"/>
        <v>149</v>
      </c>
    </row>
    <row r="32" spans="4:10" ht="17.25" customHeight="1">
      <c r="D32" s="2" t="s">
        <v>29</v>
      </c>
      <c r="E32" s="3" t="s">
        <v>790</v>
      </c>
      <c r="F32" s="42">
        <v>199</v>
      </c>
      <c r="G32" s="97">
        <f t="shared" si="0"/>
        <v>179</v>
      </c>
      <c r="H32" s="97">
        <f t="shared" si="1"/>
        <v>169</v>
      </c>
      <c r="I32" s="97">
        <f t="shared" si="2"/>
        <v>159</v>
      </c>
      <c r="J32" s="97">
        <f t="shared" si="3"/>
        <v>149</v>
      </c>
    </row>
    <row r="33" spans="4:10" ht="17.25" customHeight="1">
      <c r="D33" s="2" t="s">
        <v>30</v>
      </c>
      <c r="E33" s="3" t="s">
        <v>791</v>
      </c>
      <c r="F33" s="42">
        <v>199</v>
      </c>
      <c r="G33" s="97">
        <f t="shared" si="0"/>
        <v>179</v>
      </c>
      <c r="H33" s="97">
        <f t="shared" si="1"/>
        <v>169</v>
      </c>
      <c r="I33" s="97">
        <f t="shared" si="2"/>
        <v>159</v>
      </c>
      <c r="J33" s="97">
        <f t="shared" si="3"/>
        <v>149</v>
      </c>
    </row>
    <row r="34" spans="4:10" ht="17.25" customHeight="1">
      <c r="D34" s="2" t="s">
        <v>31</v>
      </c>
      <c r="E34" s="3" t="s">
        <v>792</v>
      </c>
      <c r="F34" s="42">
        <v>199</v>
      </c>
      <c r="G34" s="97">
        <f t="shared" si="0"/>
        <v>179</v>
      </c>
      <c r="H34" s="97">
        <f t="shared" si="1"/>
        <v>169</v>
      </c>
      <c r="I34" s="97">
        <f t="shared" si="2"/>
        <v>159</v>
      </c>
      <c r="J34" s="97">
        <f t="shared" si="3"/>
        <v>149</v>
      </c>
    </row>
    <row r="35" spans="4:10" ht="17.25" customHeight="1">
      <c r="D35" s="2" t="s">
        <v>32</v>
      </c>
      <c r="E35" s="3" t="s">
        <v>793</v>
      </c>
      <c r="F35" s="42">
        <v>199</v>
      </c>
      <c r="G35" s="97">
        <f t="shared" si="0"/>
        <v>179</v>
      </c>
      <c r="H35" s="97">
        <f t="shared" si="1"/>
        <v>169</v>
      </c>
      <c r="I35" s="97">
        <f t="shared" si="2"/>
        <v>159</v>
      </c>
      <c r="J35" s="97">
        <f t="shared" si="3"/>
        <v>149</v>
      </c>
    </row>
    <row r="36" spans="4:10" ht="17.25" customHeight="1">
      <c r="D36" s="2" t="s">
        <v>33</v>
      </c>
      <c r="E36" s="3" t="s">
        <v>794</v>
      </c>
      <c r="F36" s="42">
        <v>199</v>
      </c>
      <c r="G36" s="97">
        <f t="shared" si="0"/>
        <v>179</v>
      </c>
      <c r="H36" s="97">
        <f t="shared" si="1"/>
        <v>169</v>
      </c>
      <c r="I36" s="97">
        <f t="shared" si="2"/>
        <v>159</v>
      </c>
      <c r="J36" s="97">
        <f t="shared" si="3"/>
        <v>149</v>
      </c>
    </row>
    <row r="37" spans="4:10" ht="17.25" customHeight="1">
      <c r="D37" s="2" t="s">
        <v>34</v>
      </c>
      <c r="E37" s="3" t="s">
        <v>795</v>
      </c>
      <c r="F37" s="42">
        <v>199</v>
      </c>
      <c r="G37" s="97">
        <f t="shared" si="0"/>
        <v>179</v>
      </c>
      <c r="H37" s="97">
        <f t="shared" si="1"/>
        <v>169</v>
      </c>
      <c r="I37" s="97">
        <f t="shared" si="2"/>
        <v>159</v>
      </c>
      <c r="J37" s="97">
        <f t="shared" si="3"/>
        <v>149</v>
      </c>
    </row>
    <row r="38" spans="4:10" ht="17.25" customHeight="1">
      <c r="D38" s="2" t="s">
        <v>35</v>
      </c>
      <c r="E38" s="3" t="s">
        <v>796</v>
      </c>
      <c r="F38" s="42">
        <v>199</v>
      </c>
      <c r="G38" s="97">
        <f t="shared" si="0"/>
        <v>179</v>
      </c>
      <c r="H38" s="97">
        <f t="shared" si="1"/>
        <v>169</v>
      </c>
      <c r="I38" s="97">
        <f t="shared" si="2"/>
        <v>159</v>
      </c>
      <c r="J38" s="97">
        <f t="shared" si="3"/>
        <v>149</v>
      </c>
    </row>
    <row r="39" spans="4:10" ht="17.25" customHeight="1">
      <c r="D39" s="2" t="s">
        <v>36</v>
      </c>
      <c r="E39" s="3" t="s">
        <v>797</v>
      </c>
      <c r="F39" s="42">
        <v>199</v>
      </c>
      <c r="G39" s="97">
        <f t="shared" si="0"/>
        <v>179</v>
      </c>
      <c r="H39" s="97">
        <f t="shared" si="1"/>
        <v>169</v>
      </c>
      <c r="I39" s="97">
        <f t="shared" si="2"/>
        <v>159</v>
      </c>
      <c r="J39" s="97">
        <f t="shared" si="3"/>
        <v>149</v>
      </c>
    </row>
    <row r="40" spans="4:10" ht="17.25" customHeight="1">
      <c r="D40" s="2" t="s">
        <v>37</v>
      </c>
      <c r="E40" s="3" t="s">
        <v>798</v>
      </c>
      <c r="F40" s="42">
        <v>199</v>
      </c>
      <c r="G40" s="97">
        <f t="shared" si="0"/>
        <v>179</v>
      </c>
      <c r="H40" s="97">
        <f t="shared" si="1"/>
        <v>169</v>
      </c>
      <c r="I40" s="97">
        <f t="shared" si="2"/>
        <v>159</v>
      </c>
      <c r="J40" s="97">
        <f t="shared" si="3"/>
        <v>149</v>
      </c>
    </row>
    <row r="41" spans="4:10" ht="17.25" customHeight="1">
      <c r="D41" s="2" t="s">
        <v>38</v>
      </c>
      <c r="E41" s="3" t="s">
        <v>799</v>
      </c>
      <c r="F41" s="42">
        <v>199</v>
      </c>
      <c r="G41" s="97">
        <f t="shared" si="0"/>
        <v>179</v>
      </c>
      <c r="H41" s="97">
        <f t="shared" si="1"/>
        <v>169</v>
      </c>
      <c r="I41" s="97">
        <f t="shared" si="2"/>
        <v>159</v>
      </c>
      <c r="J41" s="97">
        <f t="shared" si="3"/>
        <v>149</v>
      </c>
    </row>
    <row r="42" spans="4:10" ht="17.25" customHeight="1">
      <c r="D42" s="2" t="s">
        <v>39</v>
      </c>
      <c r="E42" s="3" t="s">
        <v>800</v>
      </c>
      <c r="F42" s="42">
        <v>199</v>
      </c>
      <c r="G42" s="97">
        <f t="shared" si="0"/>
        <v>179</v>
      </c>
      <c r="H42" s="97">
        <f t="shared" si="1"/>
        <v>169</v>
      </c>
      <c r="I42" s="97">
        <f t="shared" si="2"/>
        <v>159</v>
      </c>
      <c r="J42" s="97">
        <f t="shared" si="3"/>
        <v>149</v>
      </c>
    </row>
    <row r="43" spans="4:10" ht="17.25" customHeight="1">
      <c r="D43" s="2" t="s">
        <v>40</v>
      </c>
      <c r="E43" s="3" t="s">
        <v>801</v>
      </c>
      <c r="F43" s="42">
        <v>199</v>
      </c>
      <c r="G43" s="97">
        <f t="shared" si="0"/>
        <v>179</v>
      </c>
      <c r="H43" s="97">
        <f t="shared" si="1"/>
        <v>169</v>
      </c>
      <c r="I43" s="97">
        <f t="shared" si="2"/>
        <v>159</v>
      </c>
      <c r="J43" s="97">
        <f t="shared" si="3"/>
        <v>149</v>
      </c>
    </row>
    <row r="44" spans="4:10" ht="17.25" customHeight="1">
      <c r="D44" s="2" t="s">
        <v>41</v>
      </c>
      <c r="E44" s="3" t="s">
        <v>802</v>
      </c>
      <c r="F44" s="42">
        <v>199</v>
      </c>
      <c r="G44" s="97">
        <f t="shared" si="0"/>
        <v>179</v>
      </c>
      <c r="H44" s="97">
        <f t="shared" si="1"/>
        <v>169</v>
      </c>
      <c r="I44" s="97">
        <f t="shared" si="2"/>
        <v>159</v>
      </c>
      <c r="J44" s="97">
        <f t="shared" si="3"/>
        <v>149</v>
      </c>
    </row>
    <row r="45" spans="4:10" ht="17.25" customHeight="1">
      <c r="D45" s="2" t="s">
        <v>42</v>
      </c>
      <c r="E45" s="3" t="s">
        <v>803</v>
      </c>
      <c r="F45" s="42">
        <v>199</v>
      </c>
      <c r="G45" s="97">
        <f t="shared" si="0"/>
        <v>179</v>
      </c>
      <c r="H45" s="97">
        <f t="shared" si="1"/>
        <v>169</v>
      </c>
      <c r="I45" s="97">
        <f t="shared" si="2"/>
        <v>159</v>
      </c>
      <c r="J45" s="97">
        <f t="shared" si="3"/>
        <v>149</v>
      </c>
    </row>
    <row r="46" spans="4:10" ht="17.25" customHeight="1">
      <c r="D46" s="2" t="s">
        <v>43</v>
      </c>
      <c r="E46" s="3" t="s">
        <v>804</v>
      </c>
      <c r="F46" s="42">
        <v>199</v>
      </c>
      <c r="G46" s="97">
        <f t="shared" si="0"/>
        <v>179</v>
      </c>
      <c r="H46" s="97">
        <f t="shared" si="1"/>
        <v>169</v>
      </c>
      <c r="I46" s="97">
        <f t="shared" si="2"/>
        <v>159</v>
      </c>
      <c r="J46" s="97">
        <f t="shared" si="3"/>
        <v>149</v>
      </c>
    </row>
    <row r="47" spans="4:10" ht="17.25" customHeight="1">
      <c r="D47" s="143" t="s">
        <v>1430</v>
      </c>
      <c r="E47" s="144"/>
      <c r="F47" s="145"/>
      <c r="G47" s="98"/>
      <c r="H47" s="98"/>
      <c r="I47" s="98"/>
      <c r="J47" s="98"/>
    </row>
    <row r="48" spans="4:10" ht="17.25" customHeight="1">
      <c r="D48" s="36" t="s">
        <v>1163</v>
      </c>
      <c r="E48" s="69" t="s">
        <v>1164</v>
      </c>
      <c r="F48" s="72">
        <v>109</v>
      </c>
      <c r="G48" s="119">
        <v>89</v>
      </c>
      <c r="H48" s="119"/>
      <c r="I48" s="119">
        <v>79</v>
      </c>
      <c r="J48" s="119"/>
    </row>
    <row r="49" spans="4:10" ht="17.25" customHeight="1">
      <c r="D49" s="36" t="s">
        <v>1165</v>
      </c>
      <c r="E49" s="86" t="s">
        <v>1166</v>
      </c>
      <c r="F49" s="72">
        <v>109</v>
      </c>
      <c r="G49" s="120"/>
      <c r="H49" s="120"/>
      <c r="I49" s="120"/>
      <c r="J49" s="120"/>
    </row>
    <row r="50" spans="4:10" ht="17.25" customHeight="1">
      <c r="D50" s="36" t="s">
        <v>1167</v>
      </c>
      <c r="E50" s="69" t="s">
        <v>1168</v>
      </c>
      <c r="F50" s="72">
        <v>109</v>
      </c>
      <c r="G50" s="120"/>
      <c r="H50" s="120"/>
      <c r="I50" s="120"/>
      <c r="J50" s="120"/>
    </row>
    <row r="51" spans="4:10" ht="17.25" customHeight="1">
      <c r="D51" s="36" t="s">
        <v>1169</v>
      </c>
      <c r="E51" s="69" t="s">
        <v>1170</v>
      </c>
      <c r="F51" s="72">
        <v>109</v>
      </c>
      <c r="G51" s="120"/>
      <c r="H51" s="120"/>
      <c r="I51" s="120"/>
      <c r="J51" s="120"/>
    </row>
    <row r="52" spans="4:10" ht="17.25" customHeight="1">
      <c r="D52" s="36" t="s">
        <v>1171</v>
      </c>
      <c r="E52" s="69" t="s">
        <v>1172</v>
      </c>
      <c r="F52" s="72">
        <v>109</v>
      </c>
      <c r="G52" s="120"/>
      <c r="H52" s="120"/>
      <c r="I52" s="120"/>
      <c r="J52" s="120"/>
    </row>
    <row r="53" spans="4:10" ht="17.25" customHeight="1">
      <c r="D53" s="36" t="s">
        <v>1173</v>
      </c>
      <c r="E53" s="69" t="s">
        <v>1174</v>
      </c>
      <c r="F53" s="72">
        <v>109</v>
      </c>
      <c r="G53" s="120"/>
      <c r="H53" s="120"/>
      <c r="I53" s="120"/>
      <c r="J53" s="120"/>
    </row>
    <row r="54" spans="4:10" ht="17.25" customHeight="1">
      <c r="D54" s="36" t="s">
        <v>1175</v>
      </c>
      <c r="E54" s="69" t="s">
        <v>1176</v>
      </c>
      <c r="F54" s="72">
        <v>109</v>
      </c>
      <c r="G54" s="120"/>
      <c r="H54" s="120"/>
      <c r="I54" s="120"/>
      <c r="J54" s="120"/>
    </row>
    <row r="55" spans="4:10" ht="17.25" customHeight="1">
      <c r="D55" s="36" t="s">
        <v>1177</v>
      </c>
      <c r="E55" s="69" t="s">
        <v>1178</v>
      </c>
      <c r="F55" s="72">
        <v>109</v>
      </c>
      <c r="G55" s="120"/>
      <c r="H55" s="120"/>
      <c r="I55" s="120"/>
      <c r="J55" s="120"/>
    </row>
    <row r="56" spans="4:10" ht="17.25" customHeight="1">
      <c r="D56" s="36" t="s">
        <v>1179</v>
      </c>
      <c r="E56" s="69" t="s">
        <v>1180</v>
      </c>
      <c r="F56" s="72">
        <v>109</v>
      </c>
      <c r="G56" s="120"/>
      <c r="H56" s="120"/>
      <c r="I56" s="120"/>
      <c r="J56" s="120"/>
    </row>
    <row r="57" spans="4:10" ht="17.25" customHeight="1">
      <c r="D57" s="36" t="s">
        <v>1181</v>
      </c>
      <c r="E57" s="69" t="s">
        <v>1182</v>
      </c>
      <c r="F57" s="72">
        <v>109</v>
      </c>
      <c r="G57" s="120"/>
      <c r="H57" s="120"/>
      <c r="I57" s="120"/>
      <c r="J57" s="120"/>
    </row>
    <row r="58" spans="4:10" ht="17.25" customHeight="1">
      <c r="D58" s="36" t="s">
        <v>1183</v>
      </c>
      <c r="E58" s="69" t="s">
        <v>1184</v>
      </c>
      <c r="F58" s="72">
        <v>109</v>
      </c>
      <c r="G58" s="120"/>
      <c r="H58" s="120"/>
      <c r="I58" s="120"/>
      <c r="J58" s="120"/>
    </row>
    <row r="59" spans="4:10" ht="17.25" customHeight="1">
      <c r="D59" s="36" t="s">
        <v>1185</v>
      </c>
      <c r="E59" s="69" t="s">
        <v>1186</v>
      </c>
      <c r="F59" s="72">
        <v>109</v>
      </c>
      <c r="G59" s="120"/>
      <c r="H59" s="120"/>
      <c r="I59" s="120"/>
      <c r="J59" s="120"/>
    </row>
    <row r="60" spans="4:10" ht="17.25" customHeight="1">
      <c r="D60" s="36" t="s">
        <v>1187</v>
      </c>
      <c r="E60" s="69" t="s">
        <v>1188</v>
      </c>
      <c r="F60" s="72">
        <v>109</v>
      </c>
      <c r="G60" s="120"/>
      <c r="H60" s="120"/>
      <c r="I60" s="120"/>
      <c r="J60" s="120"/>
    </row>
    <row r="61" spans="4:10" ht="17.25" customHeight="1">
      <c r="D61" s="36" t="s">
        <v>1189</v>
      </c>
      <c r="E61" s="69" t="s">
        <v>1190</v>
      </c>
      <c r="F61" s="72">
        <v>109</v>
      </c>
      <c r="G61" s="120"/>
      <c r="H61" s="120"/>
      <c r="I61" s="120"/>
      <c r="J61" s="120"/>
    </row>
    <row r="62" spans="4:10" ht="17.25" customHeight="1">
      <c r="D62" s="36" t="s">
        <v>1191</v>
      </c>
      <c r="E62" s="69" t="s">
        <v>1192</v>
      </c>
      <c r="F62" s="72">
        <v>109</v>
      </c>
      <c r="G62" s="120"/>
      <c r="H62" s="120"/>
      <c r="I62" s="120"/>
      <c r="J62" s="120"/>
    </row>
    <row r="63" spans="4:10" ht="17.25" customHeight="1">
      <c r="D63" s="36" t="s">
        <v>1193</v>
      </c>
      <c r="E63" s="69" t="s">
        <v>1194</v>
      </c>
      <c r="F63" s="72">
        <v>109</v>
      </c>
      <c r="G63" s="120"/>
      <c r="H63" s="120"/>
      <c r="I63" s="120"/>
      <c r="J63" s="120"/>
    </row>
    <row r="64" spans="4:10" ht="17.25" customHeight="1">
      <c r="D64" s="36" t="s">
        <v>1195</v>
      </c>
      <c r="E64" s="69" t="s">
        <v>1196</v>
      </c>
      <c r="F64" s="72">
        <v>109</v>
      </c>
      <c r="G64" s="120"/>
      <c r="H64" s="120"/>
      <c r="I64" s="120"/>
      <c r="J64" s="120"/>
    </row>
    <row r="65" spans="4:10" ht="17.25" customHeight="1">
      <c r="D65" s="36" t="s">
        <v>1197</v>
      </c>
      <c r="E65" s="69" t="s">
        <v>1198</v>
      </c>
      <c r="F65" s="72">
        <v>109</v>
      </c>
      <c r="G65" s="120"/>
      <c r="H65" s="120"/>
      <c r="I65" s="120"/>
      <c r="J65" s="120"/>
    </row>
    <row r="66" spans="4:10" ht="17.25" customHeight="1">
      <c r="D66" s="36" t="s">
        <v>1199</v>
      </c>
      <c r="E66" s="69" t="s">
        <v>1200</v>
      </c>
      <c r="F66" s="72">
        <v>109</v>
      </c>
      <c r="G66" s="120"/>
      <c r="H66" s="120"/>
      <c r="I66" s="120"/>
      <c r="J66" s="120"/>
    </row>
    <row r="67" spans="4:10" ht="17.25" customHeight="1">
      <c r="D67" s="36" t="s">
        <v>1201</v>
      </c>
      <c r="E67" s="69" t="s">
        <v>1202</v>
      </c>
      <c r="F67" s="72">
        <v>109</v>
      </c>
      <c r="G67" s="120"/>
      <c r="H67" s="120"/>
      <c r="I67" s="120"/>
      <c r="J67" s="120"/>
    </row>
    <row r="68" spans="4:10" ht="17.25" customHeight="1">
      <c r="D68" s="36" t="s">
        <v>1203</v>
      </c>
      <c r="E68" s="69" t="s">
        <v>1204</v>
      </c>
      <c r="F68" s="72">
        <v>109</v>
      </c>
      <c r="G68" s="120"/>
      <c r="H68" s="120"/>
      <c r="I68" s="120"/>
      <c r="J68" s="120"/>
    </row>
    <row r="69" spans="4:10" ht="17.25" customHeight="1">
      <c r="D69" s="36" t="s">
        <v>1205</v>
      </c>
      <c r="E69" s="69" t="s">
        <v>1206</v>
      </c>
      <c r="F69" s="72">
        <v>109</v>
      </c>
      <c r="G69" s="120"/>
      <c r="H69" s="120"/>
      <c r="I69" s="120"/>
      <c r="J69" s="120"/>
    </row>
    <row r="70" spans="4:10" ht="17.25" customHeight="1">
      <c r="D70" s="36" t="s">
        <v>1207</v>
      </c>
      <c r="E70" s="69" t="s">
        <v>1208</v>
      </c>
      <c r="F70" s="72">
        <v>109</v>
      </c>
      <c r="G70" s="120"/>
      <c r="H70" s="120"/>
      <c r="I70" s="120"/>
      <c r="J70" s="120"/>
    </row>
    <row r="71" spans="4:10" ht="17.25" customHeight="1">
      <c r="D71" s="36" t="s">
        <v>1209</v>
      </c>
      <c r="E71" s="69" t="s">
        <v>1210</v>
      </c>
      <c r="F71" s="72">
        <v>109</v>
      </c>
      <c r="G71" s="120"/>
      <c r="H71" s="120"/>
      <c r="I71" s="120"/>
      <c r="J71" s="120"/>
    </row>
    <row r="72" spans="4:10" ht="17.25" customHeight="1">
      <c r="D72" s="36" t="s">
        <v>1211</v>
      </c>
      <c r="E72" s="69" t="s">
        <v>1212</v>
      </c>
      <c r="F72" s="72">
        <v>109</v>
      </c>
      <c r="G72" s="120"/>
      <c r="H72" s="120"/>
      <c r="I72" s="120"/>
      <c r="J72" s="120"/>
    </row>
    <row r="73" spans="4:10" ht="17.25" customHeight="1">
      <c r="D73" s="36" t="s">
        <v>1213</v>
      </c>
      <c r="E73" s="69" t="s">
        <v>1214</v>
      </c>
      <c r="F73" s="72">
        <v>109</v>
      </c>
      <c r="G73" s="120"/>
      <c r="H73" s="120"/>
      <c r="I73" s="120"/>
      <c r="J73" s="120"/>
    </row>
    <row r="74" spans="4:10" ht="17.25" customHeight="1">
      <c r="D74" s="36" t="s">
        <v>1215</v>
      </c>
      <c r="E74" s="69" t="s">
        <v>1216</v>
      </c>
      <c r="F74" s="72">
        <v>109</v>
      </c>
      <c r="G74" s="120"/>
      <c r="H74" s="120"/>
      <c r="I74" s="120"/>
      <c r="J74" s="120"/>
    </row>
    <row r="75" spans="4:10" ht="17.25" customHeight="1">
      <c r="D75" s="36" t="s">
        <v>1217</v>
      </c>
      <c r="E75" s="69" t="s">
        <v>1218</v>
      </c>
      <c r="F75" s="72">
        <v>109</v>
      </c>
      <c r="G75" s="120"/>
      <c r="H75" s="120"/>
      <c r="I75" s="120"/>
      <c r="J75" s="120"/>
    </row>
    <row r="76" spans="4:10" ht="17.25" customHeight="1">
      <c r="D76" s="36" t="s">
        <v>1219</v>
      </c>
      <c r="E76" s="69" t="s">
        <v>1220</v>
      </c>
      <c r="F76" s="72">
        <v>109</v>
      </c>
      <c r="G76" s="120"/>
      <c r="H76" s="120"/>
      <c r="I76" s="120"/>
      <c r="J76" s="120"/>
    </row>
    <row r="77" spans="4:10" ht="17.25" customHeight="1">
      <c r="D77" s="36" t="s">
        <v>1221</v>
      </c>
      <c r="E77" s="69" t="s">
        <v>1222</v>
      </c>
      <c r="F77" s="72">
        <v>109</v>
      </c>
      <c r="G77" s="120"/>
      <c r="H77" s="120"/>
      <c r="I77" s="120"/>
      <c r="J77" s="120"/>
    </row>
    <row r="78" spans="4:10" ht="17.25" customHeight="1">
      <c r="D78" s="36" t="s">
        <v>1223</v>
      </c>
      <c r="E78" s="69" t="s">
        <v>1224</v>
      </c>
      <c r="F78" s="72">
        <v>109</v>
      </c>
      <c r="G78" s="120"/>
      <c r="H78" s="120"/>
      <c r="I78" s="120"/>
      <c r="J78" s="120"/>
    </row>
    <row r="79" spans="4:10" ht="17.25" customHeight="1">
      <c r="D79" s="36" t="s">
        <v>1225</v>
      </c>
      <c r="E79" s="69" t="s">
        <v>1226</v>
      </c>
      <c r="F79" s="72">
        <v>109</v>
      </c>
      <c r="G79" s="120"/>
      <c r="H79" s="120"/>
      <c r="I79" s="120"/>
      <c r="J79" s="120"/>
    </row>
    <row r="80" spans="4:10" ht="17.25" customHeight="1">
      <c r="D80" s="36" t="s">
        <v>1227</v>
      </c>
      <c r="E80" s="69" t="s">
        <v>1228</v>
      </c>
      <c r="F80" s="72">
        <v>109</v>
      </c>
      <c r="G80" s="120"/>
      <c r="H80" s="120"/>
      <c r="I80" s="120"/>
      <c r="J80" s="120"/>
    </row>
    <row r="81" spans="4:10" ht="17.25" customHeight="1">
      <c r="D81" s="36" t="s">
        <v>1229</v>
      </c>
      <c r="E81" s="69" t="s">
        <v>1230</v>
      </c>
      <c r="F81" s="72">
        <v>109</v>
      </c>
      <c r="G81" s="120"/>
      <c r="H81" s="120"/>
      <c r="I81" s="120"/>
      <c r="J81" s="120"/>
    </row>
    <row r="82" spans="4:10" ht="17.25" customHeight="1">
      <c r="D82" s="36" t="s">
        <v>1231</v>
      </c>
      <c r="E82" s="69" t="s">
        <v>1232</v>
      </c>
      <c r="F82" s="72">
        <v>109</v>
      </c>
      <c r="G82" s="120"/>
      <c r="H82" s="120"/>
      <c r="I82" s="120"/>
      <c r="J82" s="120"/>
    </row>
    <row r="83" spans="4:10" ht="17.25" customHeight="1">
      <c r="D83" s="36" t="s">
        <v>1233</v>
      </c>
      <c r="E83" s="69" t="s">
        <v>1234</v>
      </c>
      <c r="F83" s="72">
        <v>109</v>
      </c>
      <c r="G83" s="120"/>
      <c r="H83" s="120"/>
      <c r="I83" s="120"/>
      <c r="J83" s="120"/>
    </row>
    <row r="84" spans="4:10" ht="17.25" customHeight="1">
      <c r="D84" s="36" t="s">
        <v>1235</v>
      </c>
      <c r="E84" s="69" t="s">
        <v>1236</v>
      </c>
      <c r="F84" s="72">
        <v>109</v>
      </c>
      <c r="G84" s="120"/>
      <c r="H84" s="120"/>
      <c r="I84" s="120"/>
      <c r="J84" s="120"/>
    </row>
    <row r="85" spans="4:10" ht="17.25" customHeight="1">
      <c r="D85" s="36" t="s">
        <v>1237</v>
      </c>
      <c r="E85" s="69" t="s">
        <v>1238</v>
      </c>
      <c r="F85" s="72">
        <v>109</v>
      </c>
      <c r="G85" s="120"/>
      <c r="H85" s="120"/>
      <c r="I85" s="120"/>
      <c r="J85" s="120"/>
    </row>
    <row r="86" spans="4:10" ht="17.25" customHeight="1">
      <c r="D86" s="36" t="s">
        <v>1239</v>
      </c>
      <c r="E86" s="69" t="s">
        <v>1240</v>
      </c>
      <c r="F86" s="72">
        <v>109</v>
      </c>
      <c r="G86" s="120"/>
      <c r="H86" s="120"/>
      <c r="I86" s="120"/>
      <c r="J86" s="120"/>
    </row>
    <row r="87" spans="4:10" ht="17.25" customHeight="1">
      <c r="D87" s="36" t="s">
        <v>1241</v>
      </c>
      <c r="E87" s="69" t="s">
        <v>1242</v>
      </c>
      <c r="F87" s="72">
        <v>109</v>
      </c>
      <c r="G87" s="120"/>
      <c r="H87" s="120"/>
      <c r="I87" s="120"/>
      <c r="J87" s="120"/>
    </row>
    <row r="88" spans="4:10" ht="17.25" customHeight="1">
      <c r="D88" s="36" t="s">
        <v>1243</v>
      </c>
      <c r="E88" s="69" t="s">
        <v>1244</v>
      </c>
      <c r="F88" s="72">
        <v>109</v>
      </c>
      <c r="G88" s="120"/>
      <c r="H88" s="120"/>
      <c r="I88" s="120"/>
      <c r="J88" s="120"/>
    </row>
    <row r="89" spans="4:10" ht="17.25" customHeight="1">
      <c r="D89" s="36" t="s">
        <v>1245</v>
      </c>
      <c r="E89" s="69" t="s">
        <v>1246</v>
      </c>
      <c r="F89" s="72">
        <v>109</v>
      </c>
      <c r="G89" s="120"/>
      <c r="H89" s="120"/>
      <c r="I89" s="120"/>
      <c r="J89" s="120"/>
    </row>
    <row r="90" spans="4:10" ht="17.25" customHeight="1">
      <c r="D90" s="36" t="s">
        <v>1247</v>
      </c>
      <c r="E90" s="69" t="s">
        <v>1248</v>
      </c>
      <c r="F90" s="72">
        <v>109</v>
      </c>
      <c r="G90" s="121"/>
      <c r="H90" s="121"/>
      <c r="I90" s="121"/>
      <c r="J90" s="121"/>
    </row>
    <row r="91" spans="4:10" ht="17.25" customHeight="1">
      <c r="D91" s="156" t="s">
        <v>1431</v>
      </c>
      <c r="E91" s="157"/>
      <c r="F91" s="157"/>
      <c r="G91" s="98"/>
      <c r="H91" s="98"/>
      <c r="I91" s="98"/>
      <c r="J91" s="98"/>
    </row>
    <row r="92" spans="4:10" ht="17.25" customHeight="1">
      <c r="D92" s="62" t="s">
        <v>1325</v>
      </c>
      <c r="E92" s="63" t="s">
        <v>1331</v>
      </c>
      <c r="F92" s="65">
        <v>199</v>
      </c>
      <c r="G92" s="97">
        <f aca="true" t="shared" si="4" ref="G92:G97">F92-20</f>
        <v>179</v>
      </c>
      <c r="H92" s="97">
        <f aca="true" t="shared" si="5" ref="H92:H97">F92-30</f>
        <v>169</v>
      </c>
      <c r="I92" s="97">
        <f aca="true" t="shared" si="6" ref="I92:I97">F92-40</f>
        <v>159</v>
      </c>
      <c r="J92" s="97">
        <f aca="true" t="shared" si="7" ref="J92:J97">F92-50</f>
        <v>149</v>
      </c>
    </row>
    <row r="93" spans="4:10" ht="17.25" customHeight="1">
      <c r="D93" s="62" t="s">
        <v>1326</v>
      </c>
      <c r="E93" s="63" t="s">
        <v>1332</v>
      </c>
      <c r="F93" s="65">
        <v>199</v>
      </c>
      <c r="G93" s="97">
        <f t="shared" si="4"/>
        <v>179</v>
      </c>
      <c r="H93" s="97">
        <f t="shared" si="5"/>
        <v>169</v>
      </c>
      <c r="I93" s="97">
        <f t="shared" si="6"/>
        <v>159</v>
      </c>
      <c r="J93" s="97">
        <f t="shared" si="7"/>
        <v>149</v>
      </c>
    </row>
    <row r="94" spans="4:10" ht="17.25" customHeight="1">
      <c r="D94" s="62" t="s">
        <v>1327</v>
      </c>
      <c r="E94" s="63" t="s">
        <v>1333</v>
      </c>
      <c r="F94" s="65">
        <v>199</v>
      </c>
      <c r="G94" s="97">
        <f t="shared" si="4"/>
        <v>179</v>
      </c>
      <c r="H94" s="97">
        <f t="shared" si="5"/>
        <v>169</v>
      </c>
      <c r="I94" s="97">
        <f t="shared" si="6"/>
        <v>159</v>
      </c>
      <c r="J94" s="97">
        <f t="shared" si="7"/>
        <v>149</v>
      </c>
    </row>
    <row r="95" spans="4:10" ht="17.25" customHeight="1">
      <c r="D95" s="62" t="s">
        <v>1328</v>
      </c>
      <c r="E95" s="63" t="s">
        <v>1334</v>
      </c>
      <c r="F95" s="65">
        <v>199</v>
      </c>
      <c r="G95" s="97">
        <f t="shared" si="4"/>
        <v>179</v>
      </c>
      <c r="H95" s="97">
        <f t="shared" si="5"/>
        <v>169</v>
      </c>
      <c r="I95" s="97">
        <f t="shared" si="6"/>
        <v>159</v>
      </c>
      <c r="J95" s="97">
        <f t="shared" si="7"/>
        <v>149</v>
      </c>
    </row>
    <row r="96" spans="4:10" ht="17.25" customHeight="1">
      <c r="D96" s="62" t="s">
        <v>1329</v>
      </c>
      <c r="E96" s="63" t="s">
        <v>1335</v>
      </c>
      <c r="F96" s="65">
        <v>199</v>
      </c>
      <c r="G96" s="97">
        <f t="shared" si="4"/>
        <v>179</v>
      </c>
      <c r="H96" s="97">
        <f t="shared" si="5"/>
        <v>169</v>
      </c>
      <c r="I96" s="97">
        <f t="shared" si="6"/>
        <v>159</v>
      </c>
      <c r="J96" s="97">
        <f t="shared" si="7"/>
        <v>149</v>
      </c>
    </row>
    <row r="97" spans="4:10" ht="17.25" customHeight="1">
      <c r="D97" s="62" t="s">
        <v>1330</v>
      </c>
      <c r="E97" s="63" t="s">
        <v>1336</v>
      </c>
      <c r="F97" s="65">
        <v>199</v>
      </c>
      <c r="G97" s="97">
        <f t="shared" si="4"/>
        <v>179</v>
      </c>
      <c r="H97" s="97">
        <f t="shared" si="5"/>
        <v>169</v>
      </c>
      <c r="I97" s="97">
        <f t="shared" si="6"/>
        <v>159</v>
      </c>
      <c r="J97" s="97">
        <f t="shared" si="7"/>
        <v>149</v>
      </c>
    </row>
    <row r="98" spans="4:10" ht="17.25" customHeight="1">
      <c r="D98" s="158" t="s">
        <v>1432</v>
      </c>
      <c r="E98" s="159"/>
      <c r="F98" s="159"/>
      <c r="G98" s="98"/>
      <c r="H98" s="98"/>
      <c r="I98" s="98"/>
      <c r="J98" s="98"/>
    </row>
    <row r="99" spans="4:10" ht="17.25" customHeight="1">
      <c r="D99" s="62" t="s">
        <v>1371</v>
      </c>
      <c r="E99" s="63" t="s">
        <v>1377</v>
      </c>
      <c r="F99" s="65">
        <v>109</v>
      </c>
      <c r="G99" s="122">
        <v>89</v>
      </c>
      <c r="H99" s="122"/>
      <c r="I99" s="122">
        <v>79</v>
      </c>
      <c r="J99" s="122"/>
    </row>
    <row r="100" spans="4:10" ht="17.25" customHeight="1">
      <c r="D100" s="62" t="s">
        <v>1372</v>
      </c>
      <c r="E100" s="63" t="s">
        <v>1378</v>
      </c>
      <c r="F100" s="65">
        <v>109</v>
      </c>
      <c r="G100" s="123"/>
      <c r="H100" s="123"/>
      <c r="I100" s="123"/>
      <c r="J100" s="123"/>
    </row>
    <row r="101" spans="4:10" ht="17.25" customHeight="1">
      <c r="D101" s="62" t="s">
        <v>1373</v>
      </c>
      <c r="E101" s="63" t="s">
        <v>1379</v>
      </c>
      <c r="F101" s="65">
        <v>109</v>
      </c>
      <c r="G101" s="123"/>
      <c r="H101" s="123"/>
      <c r="I101" s="123"/>
      <c r="J101" s="123"/>
    </row>
    <row r="102" spans="4:10" ht="17.25" customHeight="1">
      <c r="D102" s="62" t="s">
        <v>1374</v>
      </c>
      <c r="E102" s="63" t="s">
        <v>1380</v>
      </c>
      <c r="F102" s="65">
        <v>109</v>
      </c>
      <c r="G102" s="123"/>
      <c r="H102" s="123"/>
      <c r="I102" s="123"/>
      <c r="J102" s="123"/>
    </row>
    <row r="103" spans="4:10" ht="17.25" customHeight="1">
      <c r="D103" s="62" t="s">
        <v>1375</v>
      </c>
      <c r="E103" s="63" t="s">
        <v>1381</v>
      </c>
      <c r="F103" s="65">
        <v>109</v>
      </c>
      <c r="G103" s="123"/>
      <c r="H103" s="123"/>
      <c r="I103" s="123"/>
      <c r="J103" s="123"/>
    </row>
    <row r="104" spans="4:10" ht="17.25" customHeight="1">
      <c r="D104" s="62" t="s">
        <v>1376</v>
      </c>
      <c r="E104" s="63" t="s">
        <v>1382</v>
      </c>
      <c r="F104" s="65">
        <v>109</v>
      </c>
      <c r="G104" s="124"/>
      <c r="H104" s="124"/>
      <c r="I104" s="124"/>
      <c r="J104" s="124"/>
    </row>
    <row r="105" spans="4:10" ht="21" customHeight="1">
      <c r="D105" s="137" t="s">
        <v>984</v>
      </c>
      <c r="E105" s="138"/>
      <c r="F105" s="138"/>
      <c r="G105" s="98"/>
      <c r="H105" s="98"/>
      <c r="I105" s="98"/>
      <c r="J105" s="98"/>
    </row>
    <row r="106" spans="4:10" s="60" customFormat="1" ht="15" customHeight="1">
      <c r="D106" s="68" t="s">
        <v>668</v>
      </c>
      <c r="E106" s="68" t="s">
        <v>948</v>
      </c>
      <c r="F106" s="99">
        <v>249</v>
      </c>
      <c r="G106" s="100">
        <f>F106-30</f>
        <v>219</v>
      </c>
      <c r="H106" s="100">
        <f>F106-40</f>
        <v>209</v>
      </c>
      <c r="I106" s="100">
        <f>F106-50</f>
        <v>199</v>
      </c>
      <c r="J106" s="100">
        <f>F106-60</f>
        <v>189</v>
      </c>
    </row>
    <row r="107" spans="4:10" s="60" customFormat="1" ht="15.75" customHeight="1">
      <c r="D107" s="68" t="s">
        <v>718</v>
      </c>
      <c r="E107" s="68" t="s">
        <v>805</v>
      </c>
      <c r="F107" s="99">
        <v>249</v>
      </c>
      <c r="G107" s="100">
        <f>F107-30</f>
        <v>219</v>
      </c>
      <c r="H107" s="100">
        <f>F107-40</f>
        <v>209</v>
      </c>
      <c r="I107" s="100">
        <f>F107-50</f>
        <v>199</v>
      </c>
      <c r="J107" s="100">
        <f>F107-60</f>
        <v>189</v>
      </c>
    </row>
    <row r="108" spans="4:10" s="60" customFormat="1" ht="15.75" customHeight="1">
      <c r="D108" s="108" t="s">
        <v>1449</v>
      </c>
      <c r="E108" s="68" t="s">
        <v>1450</v>
      </c>
      <c r="F108" s="99">
        <v>249</v>
      </c>
      <c r="G108" s="100">
        <f>F108-30</f>
        <v>219</v>
      </c>
      <c r="H108" s="100">
        <f>F108-40</f>
        <v>209</v>
      </c>
      <c r="I108" s="100">
        <f>F108-50</f>
        <v>199</v>
      </c>
      <c r="J108" s="100">
        <f>F108-60</f>
        <v>189</v>
      </c>
    </row>
    <row r="109" spans="4:10" ht="16.5" customHeight="1">
      <c r="D109" s="80" t="s">
        <v>44</v>
      </c>
      <c r="E109" s="79" t="s">
        <v>1078</v>
      </c>
      <c r="F109" s="61">
        <v>199</v>
      </c>
      <c r="G109" s="101">
        <f>F109-20</f>
        <v>179</v>
      </c>
      <c r="H109" s="101">
        <f>F109-30</f>
        <v>169</v>
      </c>
      <c r="I109" s="101">
        <f>F109-40</f>
        <v>159</v>
      </c>
      <c r="J109" s="101">
        <f>F109-50</f>
        <v>149</v>
      </c>
    </row>
    <row r="110" spans="4:10" ht="16.5" customHeight="1">
      <c r="D110" s="36" t="s">
        <v>45</v>
      </c>
      <c r="E110" s="69" t="s">
        <v>1079</v>
      </c>
      <c r="F110" s="42">
        <v>199</v>
      </c>
      <c r="G110" s="97">
        <f aca="true" t="shared" si="8" ref="G110:G155">F110-20</f>
        <v>179</v>
      </c>
      <c r="H110" s="97">
        <f aca="true" t="shared" si="9" ref="H110:H155">F110-30</f>
        <v>169</v>
      </c>
      <c r="I110" s="97">
        <f aca="true" t="shared" si="10" ref="I110:I155">F110-40</f>
        <v>159</v>
      </c>
      <c r="J110" s="97">
        <f aca="true" t="shared" si="11" ref="J110:J155">F110-50</f>
        <v>149</v>
      </c>
    </row>
    <row r="111" spans="4:10" ht="16.5" customHeight="1">
      <c r="D111" s="36" t="s">
        <v>46</v>
      </c>
      <c r="E111" s="69" t="s">
        <v>1080</v>
      </c>
      <c r="F111" s="42">
        <v>199</v>
      </c>
      <c r="G111" s="97">
        <f t="shared" si="8"/>
        <v>179</v>
      </c>
      <c r="H111" s="97">
        <f t="shared" si="9"/>
        <v>169</v>
      </c>
      <c r="I111" s="97">
        <f t="shared" si="10"/>
        <v>159</v>
      </c>
      <c r="J111" s="97">
        <f t="shared" si="11"/>
        <v>149</v>
      </c>
    </row>
    <row r="112" spans="4:10" ht="16.5" customHeight="1">
      <c r="D112" s="36" t="s">
        <v>47</v>
      </c>
      <c r="E112" s="69" t="s">
        <v>1081</v>
      </c>
      <c r="F112" s="42">
        <v>199</v>
      </c>
      <c r="G112" s="97">
        <f t="shared" si="8"/>
        <v>179</v>
      </c>
      <c r="H112" s="97">
        <f t="shared" si="9"/>
        <v>169</v>
      </c>
      <c r="I112" s="97">
        <f t="shared" si="10"/>
        <v>159</v>
      </c>
      <c r="J112" s="97">
        <f t="shared" si="11"/>
        <v>149</v>
      </c>
    </row>
    <row r="113" spans="4:10" ht="16.5" customHeight="1">
      <c r="D113" s="36" t="s">
        <v>48</v>
      </c>
      <c r="E113" s="69" t="s">
        <v>1082</v>
      </c>
      <c r="F113" s="42">
        <v>199</v>
      </c>
      <c r="G113" s="97">
        <f t="shared" si="8"/>
        <v>179</v>
      </c>
      <c r="H113" s="97">
        <f t="shared" si="9"/>
        <v>169</v>
      </c>
      <c r="I113" s="97">
        <f t="shared" si="10"/>
        <v>159</v>
      </c>
      <c r="J113" s="97">
        <f t="shared" si="11"/>
        <v>149</v>
      </c>
    </row>
    <row r="114" spans="4:10" ht="16.5" customHeight="1">
      <c r="D114" s="36" t="s">
        <v>49</v>
      </c>
      <c r="E114" s="69" t="s">
        <v>1083</v>
      </c>
      <c r="F114" s="42">
        <v>199</v>
      </c>
      <c r="G114" s="97">
        <f t="shared" si="8"/>
        <v>179</v>
      </c>
      <c r="H114" s="97">
        <f t="shared" si="9"/>
        <v>169</v>
      </c>
      <c r="I114" s="97">
        <f t="shared" si="10"/>
        <v>159</v>
      </c>
      <c r="J114" s="97">
        <f t="shared" si="11"/>
        <v>149</v>
      </c>
    </row>
    <row r="115" spans="4:10" ht="16.5" customHeight="1">
      <c r="D115" s="36" t="s">
        <v>50</v>
      </c>
      <c r="E115" s="69" t="s">
        <v>1084</v>
      </c>
      <c r="F115" s="42">
        <v>199</v>
      </c>
      <c r="G115" s="97">
        <f t="shared" si="8"/>
        <v>179</v>
      </c>
      <c r="H115" s="97">
        <f t="shared" si="9"/>
        <v>169</v>
      </c>
      <c r="I115" s="97">
        <f t="shared" si="10"/>
        <v>159</v>
      </c>
      <c r="J115" s="97">
        <f t="shared" si="11"/>
        <v>149</v>
      </c>
    </row>
    <row r="116" spans="4:10" ht="16.5" customHeight="1">
      <c r="D116" s="36" t="s">
        <v>51</v>
      </c>
      <c r="E116" s="69" t="s">
        <v>1085</v>
      </c>
      <c r="F116" s="42">
        <v>199</v>
      </c>
      <c r="G116" s="97">
        <f t="shared" si="8"/>
        <v>179</v>
      </c>
      <c r="H116" s="97">
        <f t="shared" si="9"/>
        <v>169</v>
      </c>
      <c r="I116" s="97">
        <f t="shared" si="10"/>
        <v>159</v>
      </c>
      <c r="J116" s="97">
        <f t="shared" si="11"/>
        <v>149</v>
      </c>
    </row>
    <row r="117" spans="4:10" ht="16.5" customHeight="1">
      <c r="D117" s="36" t="s">
        <v>52</v>
      </c>
      <c r="E117" s="69" t="s">
        <v>1086</v>
      </c>
      <c r="F117" s="42">
        <v>199</v>
      </c>
      <c r="G117" s="97">
        <f t="shared" si="8"/>
        <v>179</v>
      </c>
      <c r="H117" s="97">
        <f t="shared" si="9"/>
        <v>169</v>
      </c>
      <c r="I117" s="97">
        <f t="shared" si="10"/>
        <v>159</v>
      </c>
      <c r="J117" s="97">
        <f t="shared" si="11"/>
        <v>149</v>
      </c>
    </row>
    <row r="118" spans="4:10" ht="16.5" customHeight="1">
      <c r="D118" s="36" t="s">
        <v>53</v>
      </c>
      <c r="E118" s="69" t="s">
        <v>1087</v>
      </c>
      <c r="F118" s="42">
        <v>199</v>
      </c>
      <c r="G118" s="97">
        <f t="shared" si="8"/>
        <v>179</v>
      </c>
      <c r="H118" s="97">
        <f t="shared" si="9"/>
        <v>169</v>
      </c>
      <c r="I118" s="97">
        <f t="shared" si="10"/>
        <v>159</v>
      </c>
      <c r="J118" s="97">
        <f t="shared" si="11"/>
        <v>149</v>
      </c>
    </row>
    <row r="119" spans="4:10" ht="16.5" customHeight="1">
      <c r="D119" s="36" t="s">
        <v>54</v>
      </c>
      <c r="E119" s="69" t="s">
        <v>1088</v>
      </c>
      <c r="F119" s="42">
        <v>199</v>
      </c>
      <c r="G119" s="97">
        <f t="shared" si="8"/>
        <v>179</v>
      </c>
      <c r="H119" s="97">
        <f t="shared" si="9"/>
        <v>169</v>
      </c>
      <c r="I119" s="97">
        <f t="shared" si="10"/>
        <v>159</v>
      </c>
      <c r="J119" s="97">
        <f t="shared" si="11"/>
        <v>149</v>
      </c>
    </row>
    <row r="120" spans="4:10" ht="16.5" customHeight="1">
      <c r="D120" s="36" t="s">
        <v>55</v>
      </c>
      <c r="E120" s="69" t="s">
        <v>1089</v>
      </c>
      <c r="F120" s="42">
        <v>199</v>
      </c>
      <c r="G120" s="97">
        <f t="shared" si="8"/>
        <v>179</v>
      </c>
      <c r="H120" s="97">
        <f t="shared" si="9"/>
        <v>169</v>
      </c>
      <c r="I120" s="97">
        <f t="shared" si="10"/>
        <v>159</v>
      </c>
      <c r="J120" s="97">
        <f t="shared" si="11"/>
        <v>149</v>
      </c>
    </row>
    <row r="121" spans="4:10" ht="16.5" customHeight="1">
      <c r="D121" s="36" t="s">
        <v>56</v>
      </c>
      <c r="E121" s="69" t="s">
        <v>1090</v>
      </c>
      <c r="F121" s="42">
        <v>199</v>
      </c>
      <c r="G121" s="97">
        <f t="shared" si="8"/>
        <v>179</v>
      </c>
      <c r="H121" s="97">
        <f t="shared" si="9"/>
        <v>169</v>
      </c>
      <c r="I121" s="97">
        <f t="shared" si="10"/>
        <v>159</v>
      </c>
      <c r="J121" s="97">
        <f t="shared" si="11"/>
        <v>149</v>
      </c>
    </row>
    <row r="122" spans="4:10" ht="16.5" customHeight="1">
      <c r="D122" s="36" t="s">
        <v>57</v>
      </c>
      <c r="E122" s="69" t="s">
        <v>1091</v>
      </c>
      <c r="F122" s="42">
        <v>199</v>
      </c>
      <c r="G122" s="97">
        <f t="shared" si="8"/>
        <v>179</v>
      </c>
      <c r="H122" s="97">
        <f t="shared" si="9"/>
        <v>169</v>
      </c>
      <c r="I122" s="97">
        <f t="shared" si="10"/>
        <v>159</v>
      </c>
      <c r="J122" s="97">
        <f t="shared" si="11"/>
        <v>149</v>
      </c>
    </row>
    <row r="123" spans="4:10" ht="16.5" customHeight="1">
      <c r="D123" s="36" t="s">
        <v>58</v>
      </c>
      <c r="E123" s="69" t="s">
        <v>1092</v>
      </c>
      <c r="F123" s="42">
        <v>199</v>
      </c>
      <c r="G123" s="97">
        <f t="shared" si="8"/>
        <v>179</v>
      </c>
      <c r="H123" s="97">
        <f t="shared" si="9"/>
        <v>169</v>
      </c>
      <c r="I123" s="97">
        <f t="shared" si="10"/>
        <v>159</v>
      </c>
      <c r="J123" s="97">
        <f t="shared" si="11"/>
        <v>149</v>
      </c>
    </row>
    <row r="124" spans="4:10" ht="16.5" customHeight="1">
      <c r="D124" s="36" t="s">
        <v>59</v>
      </c>
      <c r="E124" s="69" t="s">
        <v>1093</v>
      </c>
      <c r="F124" s="42">
        <v>199</v>
      </c>
      <c r="G124" s="97">
        <f t="shared" si="8"/>
        <v>179</v>
      </c>
      <c r="H124" s="97">
        <f t="shared" si="9"/>
        <v>169</v>
      </c>
      <c r="I124" s="97">
        <f t="shared" si="10"/>
        <v>159</v>
      </c>
      <c r="J124" s="97">
        <f t="shared" si="11"/>
        <v>149</v>
      </c>
    </row>
    <row r="125" spans="4:10" ht="16.5" customHeight="1">
      <c r="D125" s="36" t="s">
        <v>60</v>
      </c>
      <c r="E125" s="69" t="s">
        <v>1094</v>
      </c>
      <c r="F125" s="42">
        <v>199</v>
      </c>
      <c r="G125" s="97">
        <f t="shared" si="8"/>
        <v>179</v>
      </c>
      <c r="H125" s="97">
        <f t="shared" si="9"/>
        <v>169</v>
      </c>
      <c r="I125" s="97">
        <f t="shared" si="10"/>
        <v>159</v>
      </c>
      <c r="J125" s="97">
        <f t="shared" si="11"/>
        <v>149</v>
      </c>
    </row>
    <row r="126" spans="4:10" ht="16.5" customHeight="1">
      <c r="D126" s="36" t="s">
        <v>61</v>
      </c>
      <c r="E126" s="69" t="s">
        <v>1095</v>
      </c>
      <c r="F126" s="42">
        <v>199</v>
      </c>
      <c r="G126" s="97">
        <f t="shared" si="8"/>
        <v>179</v>
      </c>
      <c r="H126" s="97">
        <f t="shared" si="9"/>
        <v>169</v>
      </c>
      <c r="I126" s="97">
        <f t="shared" si="10"/>
        <v>159</v>
      </c>
      <c r="J126" s="97">
        <f t="shared" si="11"/>
        <v>149</v>
      </c>
    </row>
    <row r="127" spans="4:10" ht="16.5" customHeight="1">
      <c r="D127" s="36" t="s">
        <v>62</v>
      </c>
      <c r="E127" s="69" t="s">
        <v>1096</v>
      </c>
      <c r="F127" s="42">
        <v>199</v>
      </c>
      <c r="G127" s="97">
        <f t="shared" si="8"/>
        <v>179</v>
      </c>
      <c r="H127" s="97">
        <f t="shared" si="9"/>
        <v>169</v>
      </c>
      <c r="I127" s="97">
        <f t="shared" si="10"/>
        <v>159</v>
      </c>
      <c r="J127" s="97">
        <f t="shared" si="11"/>
        <v>149</v>
      </c>
    </row>
    <row r="128" spans="4:10" ht="16.5" customHeight="1">
      <c r="D128" s="36" t="s">
        <v>63</v>
      </c>
      <c r="E128" s="69" t="s">
        <v>1097</v>
      </c>
      <c r="F128" s="42">
        <v>199</v>
      </c>
      <c r="G128" s="97">
        <f t="shared" si="8"/>
        <v>179</v>
      </c>
      <c r="H128" s="97">
        <f t="shared" si="9"/>
        <v>169</v>
      </c>
      <c r="I128" s="97">
        <f t="shared" si="10"/>
        <v>159</v>
      </c>
      <c r="J128" s="97">
        <f t="shared" si="11"/>
        <v>149</v>
      </c>
    </row>
    <row r="129" spans="4:10" ht="16.5" customHeight="1">
      <c r="D129" s="36" t="s">
        <v>64</v>
      </c>
      <c r="E129" s="69" t="s">
        <v>1098</v>
      </c>
      <c r="F129" s="42">
        <v>199</v>
      </c>
      <c r="G129" s="97">
        <f t="shared" si="8"/>
        <v>179</v>
      </c>
      <c r="H129" s="97">
        <f t="shared" si="9"/>
        <v>169</v>
      </c>
      <c r="I129" s="97">
        <f t="shared" si="10"/>
        <v>159</v>
      </c>
      <c r="J129" s="97">
        <f t="shared" si="11"/>
        <v>149</v>
      </c>
    </row>
    <row r="130" spans="4:10" ht="16.5" customHeight="1">
      <c r="D130" s="36" t="s">
        <v>65</v>
      </c>
      <c r="E130" s="69" t="s">
        <v>1099</v>
      </c>
      <c r="F130" s="42">
        <v>199</v>
      </c>
      <c r="G130" s="97">
        <f t="shared" si="8"/>
        <v>179</v>
      </c>
      <c r="H130" s="97">
        <f t="shared" si="9"/>
        <v>169</v>
      </c>
      <c r="I130" s="97">
        <f t="shared" si="10"/>
        <v>159</v>
      </c>
      <c r="J130" s="97">
        <f t="shared" si="11"/>
        <v>149</v>
      </c>
    </row>
    <row r="131" spans="4:10" ht="16.5" customHeight="1">
      <c r="D131" s="36" t="s">
        <v>66</v>
      </c>
      <c r="E131" s="69" t="s">
        <v>1100</v>
      </c>
      <c r="F131" s="42">
        <v>199</v>
      </c>
      <c r="G131" s="97">
        <f t="shared" si="8"/>
        <v>179</v>
      </c>
      <c r="H131" s="97">
        <f t="shared" si="9"/>
        <v>169</v>
      </c>
      <c r="I131" s="97">
        <f t="shared" si="10"/>
        <v>159</v>
      </c>
      <c r="J131" s="97">
        <f t="shared" si="11"/>
        <v>149</v>
      </c>
    </row>
    <row r="132" spans="4:10" ht="16.5" customHeight="1">
      <c r="D132" s="36" t="s">
        <v>67</v>
      </c>
      <c r="E132" s="69" t="s">
        <v>1101</v>
      </c>
      <c r="F132" s="42">
        <v>199</v>
      </c>
      <c r="G132" s="97">
        <f t="shared" si="8"/>
        <v>179</v>
      </c>
      <c r="H132" s="97">
        <f t="shared" si="9"/>
        <v>169</v>
      </c>
      <c r="I132" s="97">
        <f t="shared" si="10"/>
        <v>159</v>
      </c>
      <c r="J132" s="97">
        <f t="shared" si="11"/>
        <v>149</v>
      </c>
    </row>
    <row r="133" spans="4:10" ht="16.5" customHeight="1">
      <c r="D133" s="36" t="s">
        <v>68</v>
      </c>
      <c r="E133" s="69" t="s">
        <v>1102</v>
      </c>
      <c r="F133" s="42">
        <v>199</v>
      </c>
      <c r="G133" s="97">
        <f t="shared" si="8"/>
        <v>179</v>
      </c>
      <c r="H133" s="97">
        <f t="shared" si="9"/>
        <v>169</v>
      </c>
      <c r="I133" s="97">
        <f t="shared" si="10"/>
        <v>159</v>
      </c>
      <c r="J133" s="97">
        <f t="shared" si="11"/>
        <v>149</v>
      </c>
    </row>
    <row r="134" spans="4:10" ht="16.5" customHeight="1">
      <c r="D134" s="36" t="s">
        <v>69</v>
      </c>
      <c r="E134" s="69" t="s">
        <v>1103</v>
      </c>
      <c r="F134" s="42">
        <v>199</v>
      </c>
      <c r="G134" s="97">
        <f t="shared" si="8"/>
        <v>179</v>
      </c>
      <c r="H134" s="97">
        <f t="shared" si="9"/>
        <v>169</v>
      </c>
      <c r="I134" s="97">
        <f t="shared" si="10"/>
        <v>159</v>
      </c>
      <c r="J134" s="97">
        <f t="shared" si="11"/>
        <v>149</v>
      </c>
    </row>
    <row r="135" spans="4:10" ht="16.5" customHeight="1">
      <c r="D135" s="36" t="s">
        <v>70</v>
      </c>
      <c r="E135" s="69" t="s">
        <v>1104</v>
      </c>
      <c r="F135" s="42">
        <v>199</v>
      </c>
      <c r="G135" s="97">
        <f t="shared" si="8"/>
        <v>179</v>
      </c>
      <c r="H135" s="97">
        <f t="shared" si="9"/>
        <v>169</v>
      </c>
      <c r="I135" s="97">
        <f t="shared" si="10"/>
        <v>159</v>
      </c>
      <c r="J135" s="97">
        <f t="shared" si="11"/>
        <v>149</v>
      </c>
    </row>
    <row r="136" spans="4:10" ht="16.5" customHeight="1">
      <c r="D136" s="36" t="s">
        <v>71</v>
      </c>
      <c r="E136" s="69" t="s">
        <v>1105</v>
      </c>
      <c r="F136" s="42">
        <v>199</v>
      </c>
      <c r="G136" s="97">
        <f t="shared" si="8"/>
        <v>179</v>
      </c>
      <c r="H136" s="97">
        <f t="shared" si="9"/>
        <v>169</v>
      </c>
      <c r="I136" s="97">
        <f t="shared" si="10"/>
        <v>159</v>
      </c>
      <c r="J136" s="97">
        <f t="shared" si="11"/>
        <v>149</v>
      </c>
    </row>
    <row r="137" spans="4:10" ht="16.5" customHeight="1">
      <c r="D137" s="36" t="s">
        <v>72</v>
      </c>
      <c r="E137" s="69" t="s">
        <v>1106</v>
      </c>
      <c r="F137" s="42">
        <v>199</v>
      </c>
      <c r="G137" s="97">
        <f t="shared" si="8"/>
        <v>179</v>
      </c>
      <c r="H137" s="97">
        <f t="shared" si="9"/>
        <v>169</v>
      </c>
      <c r="I137" s="97">
        <f t="shared" si="10"/>
        <v>159</v>
      </c>
      <c r="J137" s="97">
        <f t="shared" si="11"/>
        <v>149</v>
      </c>
    </row>
    <row r="138" spans="4:10" ht="16.5" customHeight="1">
      <c r="D138" s="36" t="s">
        <v>73</v>
      </c>
      <c r="E138" s="69" t="s">
        <v>1107</v>
      </c>
      <c r="F138" s="42">
        <v>199</v>
      </c>
      <c r="G138" s="97">
        <f t="shared" si="8"/>
        <v>179</v>
      </c>
      <c r="H138" s="97">
        <f t="shared" si="9"/>
        <v>169</v>
      </c>
      <c r="I138" s="97">
        <f t="shared" si="10"/>
        <v>159</v>
      </c>
      <c r="J138" s="97">
        <f t="shared" si="11"/>
        <v>149</v>
      </c>
    </row>
    <row r="139" spans="4:10" ht="16.5" customHeight="1">
      <c r="D139" s="36" t="s">
        <v>74</v>
      </c>
      <c r="E139" s="69" t="s">
        <v>1108</v>
      </c>
      <c r="F139" s="42">
        <v>199</v>
      </c>
      <c r="G139" s="97">
        <f t="shared" si="8"/>
        <v>179</v>
      </c>
      <c r="H139" s="97">
        <f t="shared" si="9"/>
        <v>169</v>
      </c>
      <c r="I139" s="97">
        <f t="shared" si="10"/>
        <v>159</v>
      </c>
      <c r="J139" s="97">
        <f t="shared" si="11"/>
        <v>149</v>
      </c>
    </row>
    <row r="140" spans="4:10" ht="16.5" customHeight="1">
      <c r="D140" s="36" t="s">
        <v>75</v>
      </c>
      <c r="E140" s="69" t="s">
        <v>1109</v>
      </c>
      <c r="F140" s="42">
        <v>199</v>
      </c>
      <c r="G140" s="97">
        <f t="shared" si="8"/>
        <v>179</v>
      </c>
      <c r="H140" s="97">
        <f t="shared" si="9"/>
        <v>169</v>
      </c>
      <c r="I140" s="97">
        <f t="shared" si="10"/>
        <v>159</v>
      </c>
      <c r="J140" s="97">
        <f t="shared" si="11"/>
        <v>149</v>
      </c>
    </row>
    <row r="141" spans="4:10" ht="16.5" customHeight="1">
      <c r="D141" s="36" t="s">
        <v>76</v>
      </c>
      <c r="E141" s="69" t="s">
        <v>1110</v>
      </c>
      <c r="F141" s="42">
        <v>199</v>
      </c>
      <c r="G141" s="97">
        <f t="shared" si="8"/>
        <v>179</v>
      </c>
      <c r="H141" s="97">
        <f t="shared" si="9"/>
        <v>169</v>
      </c>
      <c r="I141" s="97">
        <f t="shared" si="10"/>
        <v>159</v>
      </c>
      <c r="J141" s="97">
        <f t="shared" si="11"/>
        <v>149</v>
      </c>
    </row>
    <row r="142" spans="4:10" ht="16.5" customHeight="1">
      <c r="D142" s="36" t="s">
        <v>77</v>
      </c>
      <c r="E142" s="69" t="s">
        <v>1111</v>
      </c>
      <c r="F142" s="42">
        <v>199</v>
      </c>
      <c r="G142" s="97">
        <f t="shared" si="8"/>
        <v>179</v>
      </c>
      <c r="H142" s="97">
        <f t="shared" si="9"/>
        <v>169</v>
      </c>
      <c r="I142" s="97">
        <f t="shared" si="10"/>
        <v>159</v>
      </c>
      <c r="J142" s="97">
        <f t="shared" si="11"/>
        <v>149</v>
      </c>
    </row>
    <row r="143" spans="4:10" ht="16.5" customHeight="1">
      <c r="D143" s="36" t="s">
        <v>78</v>
      </c>
      <c r="E143" s="69" t="s">
        <v>1112</v>
      </c>
      <c r="F143" s="42">
        <v>199</v>
      </c>
      <c r="G143" s="97">
        <f t="shared" si="8"/>
        <v>179</v>
      </c>
      <c r="H143" s="97">
        <f t="shared" si="9"/>
        <v>169</v>
      </c>
      <c r="I143" s="97">
        <f t="shared" si="10"/>
        <v>159</v>
      </c>
      <c r="J143" s="97">
        <f t="shared" si="11"/>
        <v>149</v>
      </c>
    </row>
    <row r="144" spans="4:10" ht="16.5" customHeight="1">
      <c r="D144" s="36" t="s">
        <v>79</v>
      </c>
      <c r="E144" s="69" t="s">
        <v>1113</v>
      </c>
      <c r="F144" s="42">
        <v>199</v>
      </c>
      <c r="G144" s="97">
        <f t="shared" si="8"/>
        <v>179</v>
      </c>
      <c r="H144" s="97">
        <f t="shared" si="9"/>
        <v>169</v>
      </c>
      <c r="I144" s="97">
        <f t="shared" si="10"/>
        <v>159</v>
      </c>
      <c r="J144" s="97">
        <f t="shared" si="11"/>
        <v>149</v>
      </c>
    </row>
    <row r="145" spans="4:10" ht="16.5" customHeight="1">
      <c r="D145" s="36" t="s">
        <v>80</v>
      </c>
      <c r="E145" s="69" t="s">
        <v>1114</v>
      </c>
      <c r="F145" s="42">
        <v>199</v>
      </c>
      <c r="G145" s="97">
        <f t="shared" si="8"/>
        <v>179</v>
      </c>
      <c r="H145" s="97">
        <f t="shared" si="9"/>
        <v>169</v>
      </c>
      <c r="I145" s="97">
        <f t="shared" si="10"/>
        <v>159</v>
      </c>
      <c r="J145" s="97">
        <f t="shared" si="11"/>
        <v>149</v>
      </c>
    </row>
    <row r="146" spans="4:10" ht="16.5" customHeight="1">
      <c r="D146" s="36" t="s">
        <v>81</v>
      </c>
      <c r="E146" s="69" t="s">
        <v>1115</v>
      </c>
      <c r="F146" s="42">
        <v>199</v>
      </c>
      <c r="G146" s="97">
        <f t="shared" si="8"/>
        <v>179</v>
      </c>
      <c r="H146" s="97">
        <f t="shared" si="9"/>
        <v>169</v>
      </c>
      <c r="I146" s="97">
        <f t="shared" si="10"/>
        <v>159</v>
      </c>
      <c r="J146" s="97">
        <f t="shared" si="11"/>
        <v>149</v>
      </c>
    </row>
    <row r="147" spans="4:10" ht="16.5" customHeight="1">
      <c r="D147" s="36" t="s">
        <v>82</v>
      </c>
      <c r="E147" s="69" t="s">
        <v>1116</v>
      </c>
      <c r="F147" s="42">
        <v>199</v>
      </c>
      <c r="G147" s="97">
        <f t="shared" si="8"/>
        <v>179</v>
      </c>
      <c r="H147" s="97">
        <f t="shared" si="9"/>
        <v>169</v>
      </c>
      <c r="I147" s="97">
        <f t="shared" si="10"/>
        <v>159</v>
      </c>
      <c r="J147" s="97">
        <f t="shared" si="11"/>
        <v>149</v>
      </c>
    </row>
    <row r="148" spans="4:10" ht="16.5" customHeight="1">
      <c r="D148" s="36" t="s">
        <v>83</v>
      </c>
      <c r="E148" s="69" t="s">
        <v>1117</v>
      </c>
      <c r="F148" s="42">
        <v>199</v>
      </c>
      <c r="G148" s="97">
        <f t="shared" si="8"/>
        <v>179</v>
      </c>
      <c r="H148" s="97">
        <f t="shared" si="9"/>
        <v>169</v>
      </c>
      <c r="I148" s="97">
        <f t="shared" si="10"/>
        <v>159</v>
      </c>
      <c r="J148" s="97">
        <f t="shared" si="11"/>
        <v>149</v>
      </c>
    </row>
    <row r="149" spans="4:10" ht="16.5" customHeight="1">
      <c r="D149" s="36" t="s">
        <v>84</v>
      </c>
      <c r="E149" s="69" t="s">
        <v>1118</v>
      </c>
      <c r="F149" s="42">
        <v>199</v>
      </c>
      <c r="G149" s="97">
        <f t="shared" si="8"/>
        <v>179</v>
      </c>
      <c r="H149" s="97">
        <f t="shared" si="9"/>
        <v>169</v>
      </c>
      <c r="I149" s="97">
        <f t="shared" si="10"/>
        <v>159</v>
      </c>
      <c r="J149" s="97">
        <f t="shared" si="11"/>
        <v>149</v>
      </c>
    </row>
    <row r="150" spans="4:10" ht="16.5" customHeight="1">
      <c r="D150" s="36" t="s">
        <v>85</v>
      </c>
      <c r="E150" s="69" t="s">
        <v>1119</v>
      </c>
      <c r="F150" s="42">
        <v>199</v>
      </c>
      <c r="G150" s="97">
        <f t="shared" si="8"/>
        <v>179</v>
      </c>
      <c r="H150" s="97">
        <f t="shared" si="9"/>
        <v>169</v>
      </c>
      <c r="I150" s="97">
        <f t="shared" si="10"/>
        <v>159</v>
      </c>
      <c r="J150" s="97">
        <f t="shared" si="11"/>
        <v>149</v>
      </c>
    </row>
    <row r="151" spans="4:10" ht="16.5" customHeight="1">
      <c r="D151" s="36" t="s">
        <v>86</v>
      </c>
      <c r="E151" s="69" t="s">
        <v>1120</v>
      </c>
      <c r="F151" s="42">
        <v>199</v>
      </c>
      <c r="G151" s="97">
        <f t="shared" si="8"/>
        <v>179</v>
      </c>
      <c r="H151" s="97">
        <f t="shared" si="9"/>
        <v>169</v>
      </c>
      <c r="I151" s="97">
        <f t="shared" si="10"/>
        <v>159</v>
      </c>
      <c r="J151" s="97">
        <f t="shared" si="11"/>
        <v>149</v>
      </c>
    </row>
    <row r="152" spans="4:10" ht="16.5" customHeight="1">
      <c r="D152" s="36" t="s">
        <v>87</v>
      </c>
      <c r="E152" s="69" t="s">
        <v>1121</v>
      </c>
      <c r="F152" s="42">
        <v>199</v>
      </c>
      <c r="G152" s="97">
        <f t="shared" si="8"/>
        <v>179</v>
      </c>
      <c r="H152" s="97">
        <f t="shared" si="9"/>
        <v>169</v>
      </c>
      <c r="I152" s="97">
        <f t="shared" si="10"/>
        <v>159</v>
      </c>
      <c r="J152" s="97">
        <f t="shared" si="11"/>
        <v>149</v>
      </c>
    </row>
    <row r="153" spans="4:10" ht="16.5" customHeight="1">
      <c r="D153" s="36" t="s">
        <v>88</v>
      </c>
      <c r="E153" s="69" t="s">
        <v>1122</v>
      </c>
      <c r="F153" s="42">
        <v>199</v>
      </c>
      <c r="G153" s="97">
        <f t="shared" si="8"/>
        <v>179</v>
      </c>
      <c r="H153" s="97">
        <f t="shared" si="9"/>
        <v>169</v>
      </c>
      <c r="I153" s="97">
        <f t="shared" si="10"/>
        <v>159</v>
      </c>
      <c r="J153" s="97">
        <f t="shared" si="11"/>
        <v>149</v>
      </c>
    </row>
    <row r="154" spans="4:10" ht="16.5" customHeight="1">
      <c r="D154" s="36" t="s">
        <v>89</v>
      </c>
      <c r="E154" s="69" t="s">
        <v>1123</v>
      </c>
      <c r="F154" s="42">
        <v>199</v>
      </c>
      <c r="G154" s="97">
        <f t="shared" si="8"/>
        <v>179</v>
      </c>
      <c r="H154" s="97">
        <f t="shared" si="9"/>
        <v>169</v>
      </c>
      <c r="I154" s="97">
        <f t="shared" si="10"/>
        <v>159</v>
      </c>
      <c r="J154" s="97">
        <f t="shared" si="11"/>
        <v>149</v>
      </c>
    </row>
    <row r="155" spans="4:10" ht="16.5" customHeight="1">
      <c r="D155" s="62" t="s">
        <v>717</v>
      </c>
      <c r="E155" s="69" t="s">
        <v>1124</v>
      </c>
      <c r="F155" s="65">
        <v>199</v>
      </c>
      <c r="G155" s="97">
        <f t="shared" si="8"/>
        <v>179</v>
      </c>
      <c r="H155" s="97">
        <f t="shared" si="9"/>
        <v>169</v>
      </c>
      <c r="I155" s="97">
        <f t="shared" si="10"/>
        <v>159</v>
      </c>
      <c r="J155" s="97">
        <f t="shared" si="11"/>
        <v>149</v>
      </c>
    </row>
    <row r="156" spans="4:10" ht="16.5" customHeight="1">
      <c r="D156" s="137" t="s">
        <v>1433</v>
      </c>
      <c r="E156" s="138"/>
      <c r="F156" s="138"/>
      <c r="G156" s="98"/>
      <c r="H156" s="98"/>
      <c r="I156" s="98"/>
      <c r="J156" s="98"/>
    </row>
    <row r="157" spans="4:10" ht="16.5" customHeight="1">
      <c r="D157" s="36" t="s">
        <v>985</v>
      </c>
      <c r="E157" s="78" t="s">
        <v>986</v>
      </c>
      <c r="F157" s="72">
        <v>159</v>
      </c>
      <c r="G157" s="90">
        <f>F157-20</f>
        <v>139</v>
      </c>
      <c r="H157" s="90">
        <f>F157-30</f>
        <v>129</v>
      </c>
      <c r="I157" s="90">
        <f>F157-40</f>
        <v>119</v>
      </c>
      <c r="J157" s="90">
        <f>F157-50</f>
        <v>109</v>
      </c>
    </row>
    <row r="158" spans="4:10" ht="16.5" customHeight="1">
      <c r="D158" s="108" t="s">
        <v>1449</v>
      </c>
      <c r="E158" s="68" t="s">
        <v>1451</v>
      </c>
      <c r="F158" s="72">
        <v>159</v>
      </c>
      <c r="G158" s="90">
        <f>F158-20</f>
        <v>139</v>
      </c>
      <c r="H158" s="90">
        <f>F158-30</f>
        <v>129</v>
      </c>
      <c r="I158" s="90">
        <f>F158-40</f>
        <v>119</v>
      </c>
      <c r="J158" s="90">
        <f>F158-50</f>
        <v>109</v>
      </c>
    </row>
    <row r="159" spans="4:10" ht="16.5" customHeight="1">
      <c r="D159" s="36" t="s">
        <v>987</v>
      </c>
      <c r="E159" s="79" t="s">
        <v>988</v>
      </c>
      <c r="F159" s="72">
        <v>109</v>
      </c>
      <c r="G159" s="125">
        <v>89</v>
      </c>
      <c r="H159" s="126"/>
      <c r="I159" s="125">
        <v>79</v>
      </c>
      <c r="J159" s="126"/>
    </row>
    <row r="160" spans="4:10" ht="16.5" customHeight="1">
      <c r="D160" s="36" t="s">
        <v>989</v>
      </c>
      <c r="E160" s="69" t="s">
        <v>990</v>
      </c>
      <c r="F160" s="72">
        <v>109</v>
      </c>
      <c r="G160" s="127"/>
      <c r="H160" s="128"/>
      <c r="I160" s="127"/>
      <c r="J160" s="128"/>
    </row>
    <row r="161" spans="4:10" ht="16.5" customHeight="1">
      <c r="D161" s="36" t="s">
        <v>991</v>
      </c>
      <c r="E161" s="69" t="s">
        <v>992</v>
      </c>
      <c r="F161" s="72">
        <v>109</v>
      </c>
      <c r="G161" s="127"/>
      <c r="H161" s="128"/>
      <c r="I161" s="127"/>
      <c r="J161" s="128"/>
    </row>
    <row r="162" spans="4:10" ht="16.5" customHeight="1">
      <c r="D162" s="36" t="s">
        <v>993</v>
      </c>
      <c r="E162" s="69" t="s">
        <v>994</v>
      </c>
      <c r="F162" s="72">
        <v>109</v>
      </c>
      <c r="G162" s="127"/>
      <c r="H162" s="128"/>
      <c r="I162" s="127"/>
      <c r="J162" s="128"/>
    </row>
    <row r="163" spans="4:10" ht="16.5" customHeight="1">
      <c r="D163" s="36" t="s">
        <v>995</v>
      </c>
      <c r="E163" s="69" t="s">
        <v>996</v>
      </c>
      <c r="F163" s="72">
        <v>109</v>
      </c>
      <c r="G163" s="127"/>
      <c r="H163" s="128"/>
      <c r="I163" s="127"/>
      <c r="J163" s="128"/>
    </row>
    <row r="164" spans="4:10" ht="16.5" customHeight="1">
      <c r="D164" s="36" t="s">
        <v>997</v>
      </c>
      <c r="E164" s="69" t="s">
        <v>998</v>
      </c>
      <c r="F164" s="72">
        <v>109</v>
      </c>
      <c r="G164" s="127"/>
      <c r="H164" s="128"/>
      <c r="I164" s="127"/>
      <c r="J164" s="128"/>
    </row>
    <row r="165" spans="4:10" ht="16.5" customHeight="1">
      <c r="D165" s="36" t="s">
        <v>999</v>
      </c>
      <c r="E165" s="69" t="s">
        <v>1000</v>
      </c>
      <c r="F165" s="72">
        <v>109</v>
      </c>
      <c r="G165" s="127"/>
      <c r="H165" s="128"/>
      <c r="I165" s="127"/>
      <c r="J165" s="128"/>
    </row>
    <row r="166" spans="4:10" ht="16.5" customHeight="1">
      <c r="D166" s="36" t="s">
        <v>1001</v>
      </c>
      <c r="E166" s="69" t="s">
        <v>1002</v>
      </c>
      <c r="F166" s="72">
        <v>109</v>
      </c>
      <c r="G166" s="127"/>
      <c r="H166" s="128"/>
      <c r="I166" s="127"/>
      <c r="J166" s="128"/>
    </row>
    <row r="167" spans="4:10" ht="16.5" customHeight="1">
      <c r="D167" s="36" t="s">
        <v>1003</v>
      </c>
      <c r="E167" s="69" t="s">
        <v>1004</v>
      </c>
      <c r="F167" s="72">
        <v>109</v>
      </c>
      <c r="G167" s="127"/>
      <c r="H167" s="128"/>
      <c r="I167" s="127"/>
      <c r="J167" s="128"/>
    </row>
    <row r="168" spans="4:10" ht="16.5" customHeight="1">
      <c r="D168" s="36" t="s">
        <v>1005</v>
      </c>
      <c r="E168" s="69" t="s">
        <v>1006</v>
      </c>
      <c r="F168" s="72">
        <v>109</v>
      </c>
      <c r="G168" s="127"/>
      <c r="H168" s="128"/>
      <c r="I168" s="127"/>
      <c r="J168" s="128"/>
    </row>
    <row r="169" spans="4:10" ht="16.5" customHeight="1">
      <c r="D169" s="36" t="s">
        <v>1007</v>
      </c>
      <c r="E169" s="69" t="s">
        <v>1008</v>
      </c>
      <c r="F169" s="72">
        <v>109</v>
      </c>
      <c r="G169" s="127"/>
      <c r="H169" s="128"/>
      <c r="I169" s="127"/>
      <c r="J169" s="128"/>
    </row>
    <row r="170" spans="4:10" ht="16.5" customHeight="1">
      <c r="D170" s="36" t="s">
        <v>1009</v>
      </c>
      <c r="E170" s="69" t="s">
        <v>1010</v>
      </c>
      <c r="F170" s="72">
        <v>109</v>
      </c>
      <c r="G170" s="127"/>
      <c r="H170" s="128"/>
      <c r="I170" s="127"/>
      <c r="J170" s="128"/>
    </row>
    <row r="171" spans="4:10" ht="16.5" customHeight="1">
      <c r="D171" s="36" t="s">
        <v>1011</v>
      </c>
      <c r="E171" s="69" t="s">
        <v>1012</v>
      </c>
      <c r="F171" s="72">
        <v>109</v>
      </c>
      <c r="G171" s="127"/>
      <c r="H171" s="128"/>
      <c r="I171" s="127"/>
      <c r="J171" s="128"/>
    </row>
    <row r="172" spans="4:10" ht="16.5" customHeight="1">
      <c r="D172" s="36" t="s">
        <v>1013</v>
      </c>
      <c r="E172" s="69" t="s">
        <v>1014</v>
      </c>
      <c r="F172" s="72">
        <v>109</v>
      </c>
      <c r="G172" s="127"/>
      <c r="H172" s="128"/>
      <c r="I172" s="127"/>
      <c r="J172" s="128"/>
    </row>
    <row r="173" spans="4:10" ht="16.5" customHeight="1">
      <c r="D173" s="36" t="s">
        <v>1015</v>
      </c>
      <c r="E173" s="69" t="s">
        <v>1016</v>
      </c>
      <c r="F173" s="72">
        <v>109</v>
      </c>
      <c r="G173" s="127"/>
      <c r="H173" s="128"/>
      <c r="I173" s="127"/>
      <c r="J173" s="128"/>
    </row>
    <row r="174" spans="4:10" ht="16.5" customHeight="1">
      <c r="D174" s="36" t="s">
        <v>1017</v>
      </c>
      <c r="E174" s="69" t="s">
        <v>1018</v>
      </c>
      <c r="F174" s="72">
        <v>109</v>
      </c>
      <c r="G174" s="127"/>
      <c r="H174" s="128"/>
      <c r="I174" s="127"/>
      <c r="J174" s="128"/>
    </row>
    <row r="175" spans="4:10" ht="16.5" customHeight="1">
      <c r="D175" s="36" t="s">
        <v>1019</v>
      </c>
      <c r="E175" s="69" t="s">
        <v>1020</v>
      </c>
      <c r="F175" s="72">
        <v>109</v>
      </c>
      <c r="G175" s="127"/>
      <c r="H175" s="128"/>
      <c r="I175" s="127"/>
      <c r="J175" s="128"/>
    </row>
    <row r="176" spans="4:10" ht="16.5" customHeight="1">
      <c r="D176" s="36" t="s">
        <v>1021</v>
      </c>
      <c r="E176" s="69" t="s">
        <v>1022</v>
      </c>
      <c r="F176" s="72">
        <v>109</v>
      </c>
      <c r="G176" s="127"/>
      <c r="H176" s="128"/>
      <c r="I176" s="127"/>
      <c r="J176" s="128"/>
    </row>
    <row r="177" spans="4:10" ht="16.5" customHeight="1">
      <c r="D177" s="36" t="s">
        <v>1023</v>
      </c>
      <c r="E177" s="69" t="s">
        <v>1024</v>
      </c>
      <c r="F177" s="72">
        <v>109</v>
      </c>
      <c r="G177" s="127"/>
      <c r="H177" s="128"/>
      <c r="I177" s="127"/>
      <c r="J177" s="128"/>
    </row>
    <row r="178" spans="4:10" ht="16.5" customHeight="1">
      <c r="D178" s="36" t="s">
        <v>1025</v>
      </c>
      <c r="E178" s="69" t="s">
        <v>1026</v>
      </c>
      <c r="F178" s="72">
        <v>109</v>
      </c>
      <c r="G178" s="127"/>
      <c r="H178" s="128"/>
      <c r="I178" s="127"/>
      <c r="J178" s="128"/>
    </row>
    <row r="179" spans="4:10" ht="16.5" customHeight="1">
      <c r="D179" s="36" t="s">
        <v>1027</v>
      </c>
      <c r="E179" s="69" t="s">
        <v>1028</v>
      </c>
      <c r="F179" s="72">
        <v>109</v>
      </c>
      <c r="G179" s="127"/>
      <c r="H179" s="128"/>
      <c r="I179" s="127"/>
      <c r="J179" s="128"/>
    </row>
    <row r="180" spans="4:10" ht="16.5" customHeight="1">
      <c r="D180" s="36" t="s">
        <v>1029</v>
      </c>
      <c r="E180" s="69" t="s">
        <v>1030</v>
      </c>
      <c r="F180" s="72">
        <v>109</v>
      </c>
      <c r="G180" s="127"/>
      <c r="H180" s="128"/>
      <c r="I180" s="127"/>
      <c r="J180" s="128"/>
    </row>
    <row r="181" spans="4:10" ht="16.5" customHeight="1">
      <c r="D181" s="36" t="s">
        <v>1031</v>
      </c>
      <c r="E181" s="69" t="s">
        <v>1032</v>
      </c>
      <c r="F181" s="72">
        <v>109</v>
      </c>
      <c r="G181" s="127"/>
      <c r="H181" s="128"/>
      <c r="I181" s="127"/>
      <c r="J181" s="128"/>
    </row>
    <row r="182" spans="4:10" ht="16.5" customHeight="1">
      <c r="D182" s="36" t="s">
        <v>1033</v>
      </c>
      <c r="E182" s="69" t="s">
        <v>1034</v>
      </c>
      <c r="F182" s="72">
        <v>109</v>
      </c>
      <c r="G182" s="127"/>
      <c r="H182" s="128"/>
      <c r="I182" s="127"/>
      <c r="J182" s="128"/>
    </row>
    <row r="183" spans="4:10" ht="16.5" customHeight="1">
      <c r="D183" s="36" t="s">
        <v>1035</v>
      </c>
      <c r="E183" s="69" t="s">
        <v>1036</v>
      </c>
      <c r="F183" s="72">
        <v>109</v>
      </c>
      <c r="G183" s="127"/>
      <c r="H183" s="128"/>
      <c r="I183" s="127"/>
      <c r="J183" s="128"/>
    </row>
    <row r="184" spans="4:10" ht="16.5" customHeight="1">
      <c r="D184" s="36" t="s">
        <v>1037</v>
      </c>
      <c r="E184" s="69" t="s">
        <v>1038</v>
      </c>
      <c r="F184" s="72">
        <v>109</v>
      </c>
      <c r="G184" s="127"/>
      <c r="H184" s="128"/>
      <c r="I184" s="127"/>
      <c r="J184" s="128"/>
    </row>
    <row r="185" spans="4:10" ht="16.5" customHeight="1">
      <c r="D185" s="36" t="s">
        <v>1039</v>
      </c>
      <c r="E185" s="69" t="s">
        <v>1040</v>
      </c>
      <c r="F185" s="72">
        <v>109</v>
      </c>
      <c r="G185" s="127"/>
      <c r="H185" s="128"/>
      <c r="I185" s="127"/>
      <c r="J185" s="128"/>
    </row>
    <row r="186" spans="4:10" ht="15.75" customHeight="1">
      <c r="D186" s="36" t="s">
        <v>1077</v>
      </c>
      <c r="E186" s="69" t="s">
        <v>1041</v>
      </c>
      <c r="F186" s="72">
        <v>109</v>
      </c>
      <c r="G186" s="127"/>
      <c r="H186" s="128"/>
      <c r="I186" s="127"/>
      <c r="J186" s="128"/>
    </row>
    <row r="187" spans="4:10" ht="16.5" customHeight="1">
      <c r="D187" s="36" t="s">
        <v>1042</v>
      </c>
      <c r="E187" s="69" t="s">
        <v>1043</v>
      </c>
      <c r="F187" s="72">
        <v>109</v>
      </c>
      <c r="G187" s="127"/>
      <c r="H187" s="128"/>
      <c r="I187" s="127"/>
      <c r="J187" s="128"/>
    </row>
    <row r="188" spans="4:10" ht="16.5" customHeight="1">
      <c r="D188" s="36" t="s">
        <v>1044</v>
      </c>
      <c r="E188" s="69" t="s">
        <v>1045</v>
      </c>
      <c r="F188" s="72">
        <v>109</v>
      </c>
      <c r="G188" s="127"/>
      <c r="H188" s="128"/>
      <c r="I188" s="127"/>
      <c r="J188" s="128"/>
    </row>
    <row r="189" spans="4:10" ht="16.5" customHeight="1">
      <c r="D189" s="36" t="s">
        <v>1046</v>
      </c>
      <c r="E189" s="69" t="s">
        <v>1047</v>
      </c>
      <c r="F189" s="72">
        <v>109</v>
      </c>
      <c r="G189" s="127"/>
      <c r="H189" s="128"/>
      <c r="I189" s="127"/>
      <c r="J189" s="128"/>
    </row>
    <row r="190" spans="4:10" ht="16.5" customHeight="1">
      <c r="D190" s="36" t="s">
        <v>1048</v>
      </c>
      <c r="E190" s="69" t="s">
        <v>1049</v>
      </c>
      <c r="F190" s="72">
        <v>109</v>
      </c>
      <c r="G190" s="127"/>
      <c r="H190" s="128"/>
      <c r="I190" s="127"/>
      <c r="J190" s="128"/>
    </row>
    <row r="191" spans="4:10" ht="16.5" customHeight="1">
      <c r="D191" s="36" t="s">
        <v>1050</v>
      </c>
      <c r="E191" s="69" t="s">
        <v>1051</v>
      </c>
      <c r="F191" s="72">
        <v>109</v>
      </c>
      <c r="G191" s="127"/>
      <c r="H191" s="128"/>
      <c r="I191" s="127"/>
      <c r="J191" s="128"/>
    </row>
    <row r="192" spans="4:10" ht="16.5" customHeight="1">
      <c r="D192" s="36" t="s">
        <v>1052</v>
      </c>
      <c r="E192" s="69" t="s">
        <v>1053</v>
      </c>
      <c r="F192" s="72">
        <v>109</v>
      </c>
      <c r="G192" s="127"/>
      <c r="H192" s="128"/>
      <c r="I192" s="127"/>
      <c r="J192" s="128"/>
    </row>
    <row r="193" spans="4:10" ht="16.5" customHeight="1">
      <c r="D193" s="36" t="s">
        <v>1054</v>
      </c>
      <c r="E193" s="69" t="s">
        <v>1055</v>
      </c>
      <c r="F193" s="72">
        <v>109</v>
      </c>
      <c r="G193" s="127"/>
      <c r="H193" s="128"/>
      <c r="I193" s="127"/>
      <c r="J193" s="128"/>
    </row>
    <row r="194" spans="4:10" ht="16.5" customHeight="1">
      <c r="D194" s="36" t="s">
        <v>1056</v>
      </c>
      <c r="E194" s="69" t="s">
        <v>1057</v>
      </c>
      <c r="F194" s="72">
        <v>109</v>
      </c>
      <c r="G194" s="127"/>
      <c r="H194" s="128"/>
      <c r="I194" s="127"/>
      <c r="J194" s="128"/>
    </row>
    <row r="195" spans="4:10" ht="16.5" customHeight="1">
      <c r="D195" s="36" t="s">
        <v>1058</v>
      </c>
      <c r="E195" s="69" t="s">
        <v>1059</v>
      </c>
      <c r="F195" s="72">
        <v>109</v>
      </c>
      <c r="G195" s="127"/>
      <c r="H195" s="128"/>
      <c r="I195" s="127"/>
      <c r="J195" s="128"/>
    </row>
    <row r="196" spans="4:10" ht="16.5" customHeight="1">
      <c r="D196" s="36" t="s">
        <v>1060</v>
      </c>
      <c r="E196" s="69" t="s">
        <v>1061</v>
      </c>
      <c r="F196" s="72">
        <v>109</v>
      </c>
      <c r="G196" s="127"/>
      <c r="H196" s="128"/>
      <c r="I196" s="127"/>
      <c r="J196" s="128"/>
    </row>
    <row r="197" spans="4:10" ht="16.5" customHeight="1">
      <c r="D197" s="36" t="s">
        <v>1062</v>
      </c>
      <c r="E197" s="69" t="s">
        <v>1063</v>
      </c>
      <c r="F197" s="72">
        <v>109</v>
      </c>
      <c r="G197" s="127"/>
      <c r="H197" s="128"/>
      <c r="I197" s="127"/>
      <c r="J197" s="128"/>
    </row>
    <row r="198" spans="4:10" ht="16.5" customHeight="1">
      <c r="D198" s="36" t="s">
        <v>1064</v>
      </c>
      <c r="E198" s="69" t="s">
        <v>1065</v>
      </c>
      <c r="F198" s="72">
        <v>109</v>
      </c>
      <c r="G198" s="127"/>
      <c r="H198" s="128"/>
      <c r="I198" s="127"/>
      <c r="J198" s="128"/>
    </row>
    <row r="199" spans="4:10" ht="16.5" customHeight="1">
      <c r="D199" s="36" t="s">
        <v>1066</v>
      </c>
      <c r="E199" s="69" t="s">
        <v>1067</v>
      </c>
      <c r="F199" s="72">
        <v>109</v>
      </c>
      <c r="G199" s="127"/>
      <c r="H199" s="128"/>
      <c r="I199" s="127"/>
      <c r="J199" s="128"/>
    </row>
    <row r="200" spans="4:10" ht="16.5" customHeight="1">
      <c r="D200" s="36" t="s">
        <v>1068</v>
      </c>
      <c r="E200" s="69" t="s">
        <v>1069</v>
      </c>
      <c r="F200" s="72">
        <v>109</v>
      </c>
      <c r="G200" s="127"/>
      <c r="H200" s="128"/>
      <c r="I200" s="127"/>
      <c r="J200" s="128"/>
    </row>
    <row r="201" spans="4:10" ht="16.5" customHeight="1">
      <c r="D201" s="36" t="s">
        <v>1070</v>
      </c>
      <c r="E201" s="69" t="s">
        <v>1071</v>
      </c>
      <c r="F201" s="72">
        <v>109</v>
      </c>
      <c r="G201" s="127"/>
      <c r="H201" s="128"/>
      <c r="I201" s="127"/>
      <c r="J201" s="128"/>
    </row>
    <row r="202" spans="4:10" ht="16.5" customHeight="1">
      <c r="D202" s="36" t="s">
        <v>1072</v>
      </c>
      <c r="E202" s="69" t="s">
        <v>1073</v>
      </c>
      <c r="F202" s="72">
        <v>109</v>
      </c>
      <c r="G202" s="127"/>
      <c r="H202" s="128"/>
      <c r="I202" s="127"/>
      <c r="J202" s="128"/>
    </row>
    <row r="203" spans="4:10" ht="16.5" customHeight="1">
      <c r="D203" s="36" t="s">
        <v>1249</v>
      </c>
      <c r="E203" s="69" t="s">
        <v>1074</v>
      </c>
      <c r="F203" s="72">
        <v>109</v>
      </c>
      <c r="G203" s="127"/>
      <c r="H203" s="128"/>
      <c r="I203" s="127"/>
      <c r="J203" s="128"/>
    </row>
    <row r="204" spans="4:10" ht="16.5" customHeight="1">
      <c r="D204" s="36" t="s">
        <v>1250</v>
      </c>
      <c r="E204" s="69" t="s">
        <v>1075</v>
      </c>
      <c r="F204" s="72">
        <v>109</v>
      </c>
      <c r="G204" s="127"/>
      <c r="H204" s="128"/>
      <c r="I204" s="127"/>
      <c r="J204" s="128"/>
    </row>
    <row r="205" spans="4:10" ht="16.5" customHeight="1">
      <c r="D205" s="36" t="s">
        <v>1251</v>
      </c>
      <c r="E205" s="69" t="s">
        <v>1076</v>
      </c>
      <c r="F205" s="72">
        <v>109</v>
      </c>
      <c r="G205" s="129"/>
      <c r="H205" s="130"/>
      <c r="I205" s="129"/>
      <c r="J205" s="130"/>
    </row>
    <row r="206" spans="4:10" ht="16.5" customHeight="1">
      <c r="D206" s="140" t="s">
        <v>1434</v>
      </c>
      <c r="E206" s="141"/>
      <c r="F206" s="141"/>
      <c r="G206" s="98"/>
      <c r="H206" s="98"/>
      <c r="I206" s="98"/>
      <c r="J206" s="98"/>
    </row>
    <row r="207" spans="4:10" ht="16.5" customHeight="1">
      <c r="D207" s="62" t="s">
        <v>1258</v>
      </c>
      <c r="E207" s="69" t="s">
        <v>1252</v>
      </c>
      <c r="F207" s="65">
        <v>159</v>
      </c>
      <c r="G207" s="112">
        <v>119</v>
      </c>
      <c r="H207" s="113"/>
      <c r="I207" s="112">
        <v>109</v>
      </c>
      <c r="J207" s="113"/>
    </row>
    <row r="208" spans="4:10" ht="16.5" customHeight="1">
      <c r="D208" s="62" t="s">
        <v>1259</v>
      </c>
      <c r="E208" s="69" t="s">
        <v>1253</v>
      </c>
      <c r="F208" s="65">
        <v>159</v>
      </c>
      <c r="G208" s="114"/>
      <c r="H208" s="115"/>
      <c r="I208" s="114"/>
      <c r="J208" s="115"/>
    </row>
    <row r="209" spans="4:10" ht="16.5" customHeight="1">
      <c r="D209" s="62" t="s">
        <v>1260</v>
      </c>
      <c r="E209" s="69" t="s">
        <v>1254</v>
      </c>
      <c r="F209" s="65">
        <v>159</v>
      </c>
      <c r="G209" s="114"/>
      <c r="H209" s="115"/>
      <c r="I209" s="114"/>
      <c r="J209" s="115"/>
    </row>
    <row r="210" spans="4:10" ht="16.5" customHeight="1">
      <c r="D210" s="62" t="s">
        <v>1261</v>
      </c>
      <c r="E210" s="69" t="s">
        <v>1255</v>
      </c>
      <c r="F210" s="65">
        <v>159</v>
      </c>
      <c r="G210" s="114"/>
      <c r="H210" s="115"/>
      <c r="I210" s="114"/>
      <c r="J210" s="115"/>
    </row>
    <row r="211" spans="4:10" ht="16.5" customHeight="1">
      <c r="D211" s="62" t="s">
        <v>1262</v>
      </c>
      <c r="E211" s="69" t="s">
        <v>1256</v>
      </c>
      <c r="F211" s="65">
        <v>159</v>
      </c>
      <c r="G211" s="114"/>
      <c r="H211" s="115"/>
      <c r="I211" s="114"/>
      <c r="J211" s="115"/>
    </row>
    <row r="212" spans="4:10" ht="16.5" customHeight="1">
      <c r="D212" s="62" t="s">
        <v>1263</v>
      </c>
      <c r="E212" s="69" t="s">
        <v>1257</v>
      </c>
      <c r="F212" s="65">
        <v>159</v>
      </c>
      <c r="G212" s="116"/>
      <c r="H212" s="117"/>
      <c r="I212" s="116"/>
      <c r="J212" s="117"/>
    </row>
    <row r="213" spans="4:10" ht="16.5" customHeight="1">
      <c r="D213" s="137" t="s">
        <v>1435</v>
      </c>
      <c r="E213" s="138"/>
      <c r="F213" s="138"/>
      <c r="G213" s="98"/>
      <c r="H213" s="98"/>
      <c r="I213" s="98"/>
      <c r="J213" s="98"/>
    </row>
    <row r="214" spans="4:10" ht="16.5" customHeight="1">
      <c r="D214" s="62" t="s">
        <v>673</v>
      </c>
      <c r="E214" s="63" t="s">
        <v>686</v>
      </c>
      <c r="F214" s="64">
        <v>249</v>
      </c>
      <c r="G214" s="97">
        <f>F214-20</f>
        <v>229</v>
      </c>
      <c r="H214" s="97">
        <f>F214-30</f>
        <v>219</v>
      </c>
      <c r="I214" s="97">
        <f>F214-40</f>
        <v>209</v>
      </c>
      <c r="J214" s="97">
        <f>F214-50</f>
        <v>199</v>
      </c>
    </row>
    <row r="215" spans="4:10" ht="16.5" customHeight="1">
      <c r="D215" s="62" t="s">
        <v>674</v>
      </c>
      <c r="E215" s="63" t="s">
        <v>685</v>
      </c>
      <c r="F215" s="64">
        <v>249</v>
      </c>
      <c r="G215" s="97">
        <f aca="true" t="shared" si="12" ref="G215:G259">F215-20</f>
        <v>229</v>
      </c>
      <c r="H215" s="97">
        <f aca="true" t="shared" si="13" ref="H215:H259">F215-30</f>
        <v>219</v>
      </c>
      <c r="I215" s="97">
        <f aca="true" t="shared" si="14" ref="I215:I259">F215-40</f>
        <v>209</v>
      </c>
      <c r="J215" s="97">
        <f aca="true" t="shared" si="15" ref="J215:J259">F215-50</f>
        <v>199</v>
      </c>
    </row>
    <row r="216" spans="4:10" ht="16.5" customHeight="1">
      <c r="D216" s="62" t="s">
        <v>675</v>
      </c>
      <c r="E216" s="63" t="s">
        <v>684</v>
      </c>
      <c r="F216" s="64">
        <v>249</v>
      </c>
      <c r="G216" s="97">
        <f t="shared" si="12"/>
        <v>229</v>
      </c>
      <c r="H216" s="97">
        <f t="shared" si="13"/>
        <v>219</v>
      </c>
      <c r="I216" s="97">
        <f t="shared" si="14"/>
        <v>209</v>
      </c>
      <c r="J216" s="97">
        <f t="shared" si="15"/>
        <v>199</v>
      </c>
    </row>
    <row r="217" spans="4:10" ht="16.5" customHeight="1">
      <c r="D217" s="62" t="s">
        <v>676</v>
      </c>
      <c r="E217" s="63" t="s">
        <v>683</v>
      </c>
      <c r="F217" s="64">
        <v>249</v>
      </c>
      <c r="G217" s="97">
        <f t="shared" si="12"/>
        <v>229</v>
      </c>
      <c r="H217" s="97">
        <f t="shared" si="13"/>
        <v>219</v>
      </c>
      <c r="I217" s="97">
        <f t="shared" si="14"/>
        <v>209</v>
      </c>
      <c r="J217" s="97">
        <f t="shared" si="15"/>
        <v>199</v>
      </c>
    </row>
    <row r="218" spans="4:10" ht="16.5" customHeight="1">
      <c r="D218" s="62" t="s">
        <v>677</v>
      </c>
      <c r="E218" s="63" t="s">
        <v>682</v>
      </c>
      <c r="F218" s="64">
        <v>249</v>
      </c>
      <c r="G218" s="97">
        <f t="shared" si="12"/>
        <v>229</v>
      </c>
      <c r="H218" s="97">
        <f t="shared" si="13"/>
        <v>219</v>
      </c>
      <c r="I218" s="97">
        <f t="shared" si="14"/>
        <v>209</v>
      </c>
      <c r="J218" s="97">
        <f t="shared" si="15"/>
        <v>199</v>
      </c>
    </row>
    <row r="219" spans="4:10" ht="16.5" customHeight="1">
      <c r="D219" s="62" t="s">
        <v>680</v>
      </c>
      <c r="E219" s="63" t="s">
        <v>681</v>
      </c>
      <c r="F219" s="64">
        <v>249</v>
      </c>
      <c r="G219" s="97">
        <f t="shared" si="12"/>
        <v>229</v>
      </c>
      <c r="H219" s="97">
        <f t="shared" si="13"/>
        <v>219</v>
      </c>
      <c r="I219" s="97">
        <f t="shared" si="14"/>
        <v>209</v>
      </c>
      <c r="J219" s="97">
        <f t="shared" si="15"/>
        <v>199</v>
      </c>
    </row>
    <row r="220" spans="4:10" ht="16.5" customHeight="1">
      <c r="D220" s="62" t="s">
        <v>678</v>
      </c>
      <c r="E220" s="63" t="s">
        <v>679</v>
      </c>
      <c r="F220" s="64">
        <v>249</v>
      </c>
      <c r="G220" s="97">
        <f t="shared" si="12"/>
        <v>229</v>
      </c>
      <c r="H220" s="97">
        <f t="shared" si="13"/>
        <v>219</v>
      </c>
      <c r="I220" s="97">
        <f t="shared" si="14"/>
        <v>209</v>
      </c>
      <c r="J220" s="97">
        <f t="shared" si="15"/>
        <v>199</v>
      </c>
    </row>
    <row r="221" spans="4:10" ht="16.5" customHeight="1">
      <c r="D221" s="62" t="s">
        <v>1351</v>
      </c>
      <c r="E221" s="63" t="s">
        <v>1360</v>
      </c>
      <c r="F221" s="64">
        <v>249</v>
      </c>
      <c r="G221" s="97">
        <f t="shared" si="12"/>
        <v>229</v>
      </c>
      <c r="H221" s="97">
        <f t="shared" si="13"/>
        <v>219</v>
      </c>
      <c r="I221" s="97">
        <f t="shared" si="14"/>
        <v>209</v>
      </c>
      <c r="J221" s="97">
        <f t="shared" si="15"/>
        <v>199</v>
      </c>
    </row>
    <row r="222" spans="4:10" ht="16.5" customHeight="1">
      <c r="D222" s="62" t="s">
        <v>1352</v>
      </c>
      <c r="E222" s="63" t="s">
        <v>1361</v>
      </c>
      <c r="F222" s="64">
        <v>249</v>
      </c>
      <c r="G222" s="97">
        <f t="shared" si="12"/>
        <v>229</v>
      </c>
      <c r="H222" s="97">
        <f t="shared" si="13"/>
        <v>219</v>
      </c>
      <c r="I222" s="97">
        <f t="shared" si="14"/>
        <v>209</v>
      </c>
      <c r="J222" s="97">
        <f t="shared" si="15"/>
        <v>199</v>
      </c>
    </row>
    <row r="223" spans="4:10" ht="16.5" customHeight="1">
      <c r="D223" s="62" t="s">
        <v>1353</v>
      </c>
      <c r="E223" s="63" t="s">
        <v>1362</v>
      </c>
      <c r="F223" s="64">
        <v>249</v>
      </c>
      <c r="G223" s="97">
        <f t="shared" si="12"/>
        <v>229</v>
      </c>
      <c r="H223" s="97">
        <f t="shared" si="13"/>
        <v>219</v>
      </c>
      <c r="I223" s="97">
        <f t="shared" si="14"/>
        <v>209</v>
      </c>
      <c r="J223" s="97">
        <f t="shared" si="15"/>
        <v>199</v>
      </c>
    </row>
    <row r="224" spans="4:10" ht="16.5" customHeight="1">
      <c r="D224" s="62" t="s">
        <v>1354</v>
      </c>
      <c r="E224" s="63" t="s">
        <v>1363</v>
      </c>
      <c r="F224" s="64">
        <v>249</v>
      </c>
      <c r="G224" s="97">
        <f t="shared" si="12"/>
        <v>229</v>
      </c>
      <c r="H224" s="97">
        <f t="shared" si="13"/>
        <v>219</v>
      </c>
      <c r="I224" s="97">
        <f t="shared" si="14"/>
        <v>209</v>
      </c>
      <c r="J224" s="97">
        <f t="shared" si="15"/>
        <v>199</v>
      </c>
    </row>
    <row r="225" spans="4:10" ht="16.5" customHeight="1">
      <c r="D225" s="62" t="s">
        <v>1355</v>
      </c>
      <c r="E225" s="63" t="s">
        <v>1364</v>
      </c>
      <c r="F225" s="64">
        <v>249</v>
      </c>
      <c r="G225" s="97">
        <f t="shared" si="12"/>
        <v>229</v>
      </c>
      <c r="H225" s="97">
        <f t="shared" si="13"/>
        <v>219</v>
      </c>
      <c r="I225" s="97">
        <f t="shared" si="14"/>
        <v>209</v>
      </c>
      <c r="J225" s="97">
        <f t="shared" si="15"/>
        <v>199</v>
      </c>
    </row>
    <row r="226" spans="4:10" ht="16.5" customHeight="1">
      <c r="D226" s="62" t="s">
        <v>1365</v>
      </c>
      <c r="E226" s="63" t="s">
        <v>1366</v>
      </c>
      <c r="F226" s="64">
        <v>249</v>
      </c>
      <c r="G226" s="97">
        <f t="shared" si="12"/>
        <v>229</v>
      </c>
      <c r="H226" s="97">
        <f t="shared" si="13"/>
        <v>219</v>
      </c>
      <c r="I226" s="97">
        <f t="shared" si="14"/>
        <v>209</v>
      </c>
      <c r="J226" s="97">
        <f t="shared" si="15"/>
        <v>199</v>
      </c>
    </row>
    <row r="227" spans="4:10" ht="16.5" customHeight="1">
      <c r="D227" s="93" t="s">
        <v>1356</v>
      </c>
      <c r="E227" s="63" t="s">
        <v>1367</v>
      </c>
      <c r="F227" s="64">
        <v>249</v>
      </c>
      <c r="G227" s="97">
        <f t="shared" si="12"/>
        <v>229</v>
      </c>
      <c r="H227" s="97">
        <f t="shared" si="13"/>
        <v>219</v>
      </c>
      <c r="I227" s="97">
        <f t="shared" si="14"/>
        <v>209</v>
      </c>
      <c r="J227" s="97">
        <f t="shared" si="15"/>
        <v>199</v>
      </c>
    </row>
    <row r="228" spans="4:10" ht="16.5" customHeight="1">
      <c r="D228" s="93" t="s">
        <v>1357</v>
      </c>
      <c r="E228" s="63" t="s">
        <v>1368</v>
      </c>
      <c r="F228" s="64">
        <v>249</v>
      </c>
      <c r="G228" s="97">
        <f t="shared" si="12"/>
        <v>229</v>
      </c>
      <c r="H228" s="97">
        <f t="shared" si="13"/>
        <v>219</v>
      </c>
      <c r="I228" s="97">
        <f t="shared" si="14"/>
        <v>209</v>
      </c>
      <c r="J228" s="97">
        <f t="shared" si="15"/>
        <v>199</v>
      </c>
    </row>
    <row r="229" spans="4:10" ht="16.5" customHeight="1">
      <c r="D229" s="93" t="s">
        <v>1358</v>
      </c>
      <c r="E229" s="63" t="s">
        <v>1369</v>
      </c>
      <c r="F229" s="64">
        <v>249</v>
      </c>
      <c r="G229" s="97">
        <f t="shared" si="12"/>
        <v>229</v>
      </c>
      <c r="H229" s="97">
        <f t="shared" si="13"/>
        <v>219</v>
      </c>
      <c r="I229" s="97">
        <f t="shared" si="14"/>
        <v>209</v>
      </c>
      <c r="J229" s="97">
        <f t="shared" si="15"/>
        <v>199</v>
      </c>
    </row>
    <row r="230" spans="4:10" ht="16.5" customHeight="1">
      <c r="D230" s="93" t="s">
        <v>1359</v>
      </c>
      <c r="E230" s="63" t="s">
        <v>1370</v>
      </c>
      <c r="F230" s="64">
        <v>249</v>
      </c>
      <c r="G230" s="97">
        <f t="shared" si="12"/>
        <v>229</v>
      </c>
      <c r="H230" s="97">
        <f t="shared" si="13"/>
        <v>219</v>
      </c>
      <c r="I230" s="97">
        <f t="shared" si="14"/>
        <v>209</v>
      </c>
      <c r="J230" s="97">
        <f t="shared" si="15"/>
        <v>199</v>
      </c>
    </row>
    <row r="231" spans="4:10" ht="16.5" customHeight="1">
      <c r="D231" s="63" t="s">
        <v>1406</v>
      </c>
      <c r="E231" s="63" t="s">
        <v>1408</v>
      </c>
      <c r="F231" s="64">
        <v>249</v>
      </c>
      <c r="G231" s="97">
        <f t="shared" si="12"/>
        <v>229</v>
      </c>
      <c r="H231" s="97">
        <f t="shared" si="13"/>
        <v>219</v>
      </c>
      <c r="I231" s="97">
        <f t="shared" si="14"/>
        <v>209</v>
      </c>
      <c r="J231" s="97">
        <f t="shared" si="15"/>
        <v>199</v>
      </c>
    </row>
    <row r="232" spans="4:10" ht="16.5" customHeight="1">
      <c r="D232" s="63" t="s">
        <v>1407</v>
      </c>
      <c r="E232" s="63" t="s">
        <v>1410</v>
      </c>
      <c r="F232" s="64">
        <v>249</v>
      </c>
      <c r="G232" s="97">
        <f t="shared" si="12"/>
        <v>229</v>
      </c>
      <c r="H232" s="97">
        <f t="shared" si="13"/>
        <v>219</v>
      </c>
      <c r="I232" s="97">
        <f t="shared" si="14"/>
        <v>209</v>
      </c>
      <c r="J232" s="97">
        <f t="shared" si="15"/>
        <v>199</v>
      </c>
    </row>
    <row r="233" spans="4:10" ht="16.5" customHeight="1">
      <c r="D233" s="137" t="s">
        <v>1436</v>
      </c>
      <c r="E233" s="138"/>
      <c r="F233" s="138"/>
      <c r="G233" s="98"/>
      <c r="H233" s="98"/>
      <c r="I233" s="98"/>
      <c r="J233" s="98"/>
    </row>
    <row r="234" spans="4:10" ht="16.5" customHeight="1">
      <c r="D234" s="62" t="s">
        <v>1125</v>
      </c>
      <c r="E234" s="63" t="s">
        <v>1132</v>
      </c>
      <c r="F234" s="81">
        <v>159</v>
      </c>
      <c r="G234" s="97">
        <f t="shared" si="12"/>
        <v>139</v>
      </c>
      <c r="H234" s="97">
        <f t="shared" si="13"/>
        <v>129</v>
      </c>
      <c r="I234" s="97">
        <f t="shared" si="14"/>
        <v>119</v>
      </c>
      <c r="J234" s="97">
        <f t="shared" si="15"/>
        <v>109</v>
      </c>
    </row>
    <row r="235" spans="4:10" ht="16.5" customHeight="1">
      <c r="D235" s="62" t="s">
        <v>1126</v>
      </c>
      <c r="E235" s="63" t="s">
        <v>1133</v>
      </c>
      <c r="F235" s="81">
        <v>159</v>
      </c>
      <c r="G235" s="97">
        <f t="shared" si="12"/>
        <v>139</v>
      </c>
      <c r="H235" s="97">
        <f t="shared" si="13"/>
        <v>129</v>
      </c>
      <c r="I235" s="97">
        <f t="shared" si="14"/>
        <v>119</v>
      </c>
      <c r="J235" s="97">
        <f t="shared" si="15"/>
        <v>109</v>
      </c>
    </row>
    <row r="236" spans="4:10" ht="16.5" customHeight="1">
      <c r="D236" s="62" t="s">
        <v>1127</v>
      </c>
      <c r="E236" s="63" t="s">
        <v>1134</v>
      </c>
      <c r="F236" s="81">
        <v>159</v>
      </c>
      <c r="G236" s="97">
        <f t="shared" si="12"/>
        <v>139</v>
      </c>
      <c r="H236" s="97">
        <f t="shared" si="13"/>
        <v>129</v>
      </c>
      <c r="I236" s="97">
        <f t="shared" si="14"/>
        <v>119</v>
      </c>
      <c r="J236" s="97">
        <f t="shared" si="15"/>
        <v>109</v>
      </c>
    </row>
    <row r="237" spans="4:10" ht="16.5" customHeight="1">
      <c r="D237" s="62" t="s">
        <v>1128</v>
      </c>
      <c r="E237" s="63" t="s">
        <v>1135</v>
      </c>
      <c r="F237" s="81">
        <v>159</v>
      </c>
      <c r="G237" s="97">
        <f t="shared" si="12"/>
        <v>139</v>
      </c>
      <c r="H237" s="97">
        <f t="shared" si="13"/>
        <v>129</v>
      </c>
      <c r="I237" s="97">
        <f t="shared" si="14"/>
        <v>119</v>
      </c>
      <c r="J237" s="97">
        <f t="shared" si="15"/>
        <v>109</v>
      </c>
    </row>
    <row r="238" spans="4:10" ht="16.5" customHeight="1">
      <c r="D238" s="62" t="s">
        <v>1129</v>
      </c>
      <c r="E238" s="63" t="s">
        <v>1136</v>
      </c>
      <c r="F238" s="81">
        <v>159</v>
      </c>
      <c r="G238" s="97">
        <f t="shared" si="12"/>
        <v>139</v>
      </c>
      <c r="H238" s="97">
        <f t="shared" si="13"/>
        <v>129</v>
      </c>
      <c r="I238" s="97">
        <f t="shared" si="14"/>
        <v>119</v>
      </c>
      <c r="J238" s="97">
        <f t="shared" si="15"/>
        <v>109</v>
      </c>
    </row>
    <row r="239" spans="4:10" ht="16.5" customHeight="1">
      <c r="D239" s="62" t="s">
        <v>1130</v>
      </c>
      <c r="E239" s="63" t="s">
        <v>1137</v>
      </c>
      <c r="F239" s="81">
        <v>159</v>
      </c>
      <c r="G239" s="97">
        <f t="shared" si="12"/>
        <v>139</v>
      </c>
      <c r="H239" s="97">
        <f t="shared" si="13"/>
        <v>129</v>
      </c>
      <c r="I239" s="97">
        <f t="shared" si="14"/>
        <v>119</v>
      </c>
      <c r="J239" s="97">
        <f t="shared" si="15"/>
        <v>109</v>
      </c>
    </row>
    <row r="240" spans="4:10" ht="16.5" customHeight="1">
      <c r="D240" s="62" t="s">
        <v>1131</v>
      </c>
      <c r="E240" s="63" t="s">
        <v>1138</v>
      </c>
      <c r="F240" s="81">
        <v>159</v>
      </c>
      <c r="G240" s="97">
        <f t="shared" si="12"/>
        <v>139</v>
      </c>
      <c r="H240" s="97">
        <f t="shared" si="13"/>
        <v>129</v>
      </c>
      <c r="I240" s="97">
        <f t="shared" si="14"/>
        <v>119</v>
      </c>
      <c r="J240" s="97">
        <f t="shared" si="15"/>
        <v>109</v>
      </c>
    </row>
    <row r="241" spans="4:10" ht="16.5" customHeight="1">
      <c r="D241" s="62" t="s">
        <v>1396</v>
      </c>
      <c r="E241" s="63" t="s">
        <v>1386</v>
      </c>
      <c r="F241" s="81">
        <v>159</v>
      </c>
      <c r="G241" s="97">
        <f t="shared" si="12"/>
        <v>139</v>
      </c>
      <c r="H241" s="97">
        <f t="shared" si="13"/>
        <v>129</v>
      </c>
      <c r="I241" s="97">
        <f t="shared" si="14"/>
        <v>119</v>
      </c>
      <c r="J241" s="97">
        <f t="shared" si="15"/>
        <v>109</v>
      </c>
    </row>
    <row r="242" spans="4:10" ht="16.5" customHeight="1">
      <c r="D242" s="62" t="s">
        <v>1397</v>
      </c>
      <c r="E242" s="63" t="s">
        <v>1387</v>
      </c>
      <c r="F242" s="81">
        <v>159</v>
      </c>
      <c r="G242" s="97">
        <f t="shared" si="12"/>
        <v>139</v>
      </c>
      <c r="H242" s="97">
        <f t="shared" si="13"/>
        <v>129</v>
      </c>
      <c r="I242" s="97">
        <f t="shared" si="14"/>
        <v>119</v>
      </c>
      <c r="J242" s="97">
        <f t="shared" si="15"/>
        <v>109</v>
      </c>
    </row>
    <row r="243" spans="4:10" ht="16.5" customHeight="1">
      <c r="D243" s="62" t="s">
        <v>1398</v>
      </c>
      <c r="E243" s="63" t="s">
        <v>1388</v>
      </c>
      <c r="F243" s="81">
        <v>159</v>
      </c>
      <c r="G243" s="97">
        <f t="shared" si="12"/>
        <v>139</v>
      </c>
      <c r="H243" s="97">
        <f t="shared" si="13"/>
        <v>129</v>
      </c>
      <c r="I243" s="97">
        <f t="shared" si="14"/>
        <v>119</v>
      </c>
      <c r="J243" s="97">
        <f t="shared" si="15"/>
        <v>109</v>
      </c>
    </row>
    <row r="244" spans="4:10" ht="16.5" customHeight="1">
      <c r="D244" s="62" t="s">
        <v>1399</v>
      </c>
      <c r="E244" s="63" t="s">
        <v>1389</v>
      </c>
      <c r="F244" s="81">
        <v>159</v>
      </c>
      <c r="G244" s="97">
        <f t="shared" si="12"/>
        <v>139</v>
      </c>
      <c r="H244" s="97">
        <f t="shared" si="13"/>
        <v>129</v>
      </c>
      <c r="I244" s="97">
        <f t="shared" si="14"/>
        <v>119</v>
      </c>
      <c r="J244" s="97">
        <f t="shared" si="15"/>
        <v>109</v>
      </c>
    </row>
    <row r="245" spans="4:10" ht="16.5" customHeight="1">
      <c r="D245" s="62" t="s">
        <v>1400</v>
      </c>
      <c r="E245" s="63" t="s">
        <v>1390</v>
      </c>
      <c r="F245" s="81">
        <v>159</v>
      </c>
      <c r="G245" s="97">
        <f t="shared" si="12"/>
        <v>139</v>
      </c>
      <c r="H245" s="97">
        <f t="shared" si="13"/>
        <v>129</v>
      </c>
      <c r="I245" s="97">
        <f t="shared" si="14"/>
        <v>119</v>
      </c>
      <c r="J245" s="97">
        <f t="shared" si="15"/>
        <v>109</v>
      </c>
    </row>
    <row r="246" spans="4:10" ht="16.5" customHeight="1">
      <c r="D246" s="62" t="s">
        <v>1401</v>
      </c>
      <c r="E246" s="63" t="s">
        <v>1391</v>
      </c>
      <c r="F246" s="81">
        <v>159</v>
      </c>
      <c r="G246" s="97">
        <f t="shared" si="12"/>
        <v>139</v>
      </c>
      <c r="H246" s="97">
        <f t="shared" si="13"/>
        <v>129</v>
      </c>
      <c r="I246" s="97">
        <f t="shared" si="14"/>
        <v>119</v>
      </c>
      <c r="J246" s="97">
        <f t="shared" si="15"/>
        <v>109</v>
      </c>
    </row>
    <row r="247" spans="4:10" ht="16.5" customHeight="1">
      <c r="D247" s="93" t="s">
        <v>1402</v>
      </c>
      <c r="E247" s="63" t="s">
        <v>1392</v>
      </c>
      <c r="F247" s="81">
        <v>159</v>
      </c>
      <c r="G247" s="97">
        <f t="shared" si="12"/>
        <v>139</v>
      </c>
      <c r="H247" s="97">
        <f t="shared" si="13"/>
        <v>129</v>
      </c>
      <c r="I247" s="97">
        <f t="shared" si="14"/>
        <v>119</v>
      </c>
      <c r="J247" s="97">
        <f t="shared" si="15"/>
        <v>109</v>
      </c>
    </row>
    <row r="248" spans="4:10" ht="16.5" customHeight="1">
      <c r="D248" s="93" t="s">
        <v>1403</v>
      </c>
      <c r="E248" s="63" t="s">
        <v>1393</v>
      </c>
      <c r="F248" s="81">
        <v>159</v>
      </c>
      <c r="G248" s="97">
        <f t="shared" si="12"/>
        <v>139</v>
      </c>
      <c r="H248" s="97">
        <f t="shared" si="13"/>
        <v>129</v>
      </c>
      <c r="I248" s="97">
        <f t="shared" si="14"/>
        <v>119</v>
      </c>
      <c r="J248" s="97">
        <f t="shared" si="15"/>
        <v>109</v>
      </c>
    </row>
    <row r="249" spans="4:10" ht="16.5" customHeight="1">
      <c r="D249" s="93" t="s">
        <v>1404</v>
      </c>
      <c r="E249" s="63" t="s">
        <v>1394</v>
      </c>
      <c r="F249" s="81">
        <v>159</v>
      </c>
      <c r="G249" s="97">
        <f t="shared" si="12"/>
        <v>139</v>
      </c>
      <c r="H249" s="97">
        <f t="shared" si="13"/>
        <v>129</v>
      </c>
      <c r="I249" s="97">
        <f t="shared" si="14"/>
        <v>119</v>
      </c>
      <c r="J249" s="97">
        <f t="shared" si="15"/>
        <v>109</v>
      </c>
    </row>
    <row r="250" spans="4:10" ht="16.5" customHeight="1">
      <c r="D250" s="93" t="s">
        <v>1405</v>
      </c>
      <c r="E250" s="63" t="s">
        <v>1395</v>
      </c>
      <c r="F250" s="81">
        <v>159</v>
      </c>
      <c r="G250" s="97">
        <f t="shared" si="12"/>
        <v>139</v>
      </c>
      <c r="H250" s="97">
        <f t="shared" si="13"/>
        <v>129</v>
      </c>
      <c r="I250" s="97">
        <f t="shared" si="14"/>
        <v>119</v>
      </c>
      <c r="J250" s="97">
        <f t="shared" si="15"/>
        <v>109</v>
      </c>
    </row>
    <row r="251" spans="4:10" ht="16.5" customHeight="1">
      <c r="D251" s="62" t="s">
        <v>1412</v>
      </c>
      <c r="E251" s="63" t="s">
        <v>1409</v>
      </c>
      <c r="F251" s="81">
        <v>159</v>
      </c>
      <c r="G251" s="97">
        <f t="shared" si="12"/>
        <v>139</v>
      </c>
      <c r="H251" s="97">
        <f t="shared" si="13"/>
        <v>129</v>
      </c>
      <c r="I251" s="97">
        <f t="shared" si="14"/>
        <v>119</v>
      </c>
      <c r="J251" s="97">
        <f t="shared" si="15"/>
        <v>109</v>
      </c>
    </row>
    <row r="252" spans="4:10" ht="16.5" customHeight="1">
      <c r="D252" s="62" t="s">
        <v>1413</v>
      </c>
      <c r="E252" s="63" t="s">
        <v>1411</v>
      </c>
      <c r="F252" s="81">
        <v>159</v>
      </c>
      <c r="G252" s="97">
        <f t="shared" si="12"/>
        <v>139</v>
      </c>
      <c r="H252" s="97">
        <f t="shared" si="13"/>
        <v>129</v>
      </c>
      <c r="I252" s="97">
        <f t="shared" si="14"/>
        <v>119</v>
      </c>
      <c r="J252" s="97">
        <f t="shared" si="15"/>
        <v>109</v>
      </c>
    </row>
    <row r="253" spans="4:10" ht="16.5" customHeight="1">
      <c r="D253" s="154" t="s">
        <v>1425</v>
      </c>
      <c r="E253" s="155"/>
      <c r="F253" s="155"/>
      <c r="G253" s="98"/>
      <c r="H253" s="98"/>
      <c r="I253" s="98"/>
      <c r="J253" s="98"/>
    </row>
    <row r="254" spans="4:10" ht="16.5" customHeight="1">
      <c r="D254" s="82" t="s">
        <v>1139</v>
      </c>
      <c r="E254" s="83" t="s">
        <v>1140</v>
      </c>
      <c r="F254" s="70">
        <v>199</v>
      </c>
      <c r="G254" s="102">
        <f t="shared" si="12"/>
        <v>179</v>
      </c>
      <c r="H254" s="102">
        <f t="shared" si="13"/>
        <v>169</v>
      </c>
      <c r="I254" s="102">
        <f t="shared" si="14"/>
        <v>159</v>
      </c>
      <c r="J254" s="102">
        <f t="shared" si="15"/>
        <v>149</v>
      </c>
    </row>
    <row r="255" spans="4:10" ht="16.5" customHeight="1">
      <c r="D255" s="82" t="s">
        <v>1143</v>
      </c>
      <c r="E255" s="83" t="s">
        <v>1144</v>
      </c>
      <c r="F255" s="70">
        <v>199</v>
      </c>
      <c r="G255" s="102">
        <f t="shared" si="12"/>
        <v>179</v>
      </c>
      <c r="H255" s="102">
        <f t="shared" si="13"/>
        <v>169</v>
      </c>
      <c r="I255" s="102">
        <f t="shared" si="14"/>
        <v>159</v>
      </c>
      <c r="J255" s="102">
        <f t="shared" si="15"/>
        <v>149</v>
      </c>
    </row>
    <row r="256" spans="4:10" ht="16.5" customHeight="1">
      <c r="D256" s="82" t="s">
        <v>1147</v>
      </c>
      <c r="E256" s="83" t="s">
        <v>1148</v>
      </c>
      <c r="F256" s="70">
        <v>199</v>
      </c>
      <c r="G256" s="102">
        <f t="shared" si="12"/>
        <v>179</v>
      </c>
      <c r="H256" s="102">
        <f t="shared" si="13"/>
        <v>169</v>
      </c>
      <c r="I256" s="102">
        <f t="shared" si="14"/>
        <v>159</v>
      </c>
      <c r="J256" s="102">
        <f t="shared" si="15"/>
        <v>149</v>
      </c>
    </row>
    <row r="257" spans="4:10" ht="16.5" customHeight="1">
      <c r="D257" s="82" t="s">
        <v>1151</v>
      </c>
      <c r="E257" s="83" t="s">
        <v>1152</v>
      </c>
      <c r="F257" s="70">
        <v>199</v>
      </c>
      <c r="G257" s="102">
        <f t="shared" si="12"/>
        <v>179</v>
      </c>
      <c r="H257" s="102">
        <f t="shared" si="13"/>
        <v>169</v>
      </c>
      <c r="I257" s="102">
        <f t="shared" si="14"/>
        <v>159</v>
      </c>
      <c r="J257" s="102">
        <f t="shared" si="15"/>
        <v>149</v>
      </c>
    </row>
    <row r="258" spans="4:10" ht="16.5" customHeight="1">
      <c r="D258" s="82" t="s">
        <v>1155</v>
      </c>
      <c r="E258" s="83" t="s">
        <v>1156</v>
      </c>
      <c r="F258" s="70">
        <v>199</v>
      </c>
      <c r="G258" s="102">
        <f t="shared" si="12"/>
        <v>179</v>
      </c>
      <c r="H258" s="102">
        <f t="shared" si="13"/>
        <v>169</v>
      </c>
      <c r="I258" s="102">
        <f t="shared" si="14"/>
        <v>159</v>
      </c>
      <c r="J258" s="102">
        <f t="shared" si="15"/>
        <v>149</v>
      </c>
    </row>
    <row r="259" spans="4:10" ht="16.5" customHeight="1">
      <c r="D259" s="82" t="s">
        <v>1159</v>
      </c>
      <c r="E259" s="83" t="s">
        <v>1160</v>
      </c>
      <c r="F259" s="70">
        <v>199</v>
      </c>
      <c r="G259" s="102">
        <f t="shared" si="12"/>
        <v>179</v>
      </c>
      <c r="H259" s="102">
        <f t="shared" si="13"/>
        <v>169</v>
      </c>
      <c r="I259" s="102">
        <f t="shared" si="14"/>
        <v>159</v>
      </c>
      <c r="J259" s="102">
        <f t="shared" si="15"/>
        <v>149</v>
      </c>
    </row>
    <row r="260" spans="4:10" ht="16.5" customHeight="1">
      <c r="D260" s="154" t="s">
        <v>1426</v>
      </c>
      <c r="E260" s="155"/>
      <c r="F260" s="155"/>
      <c r="G260" s="98"/>
      <c r="H260" s="98"/>
      <c r="I260" s="98"/>
      <c r="J260" s="98"/>
    </row>
    <row r="261" spans="4:10" ht="16.5" customHeight="1">
      <c r="D261" s="82" t="s">
        <v>1141</v>
      </c>
      <c r="E261" s="83" t="s">
        <v>1142</v>
      </c>
      <c r="F261" s="44">
        <v>109</v>
      </c>
      <c r="G261" s="185">
        <v>89</v>
      </c>
      <c r="H261" s="186"/>
      <c r="I261" s="185">
        <v>79</v>
      </c>
      <c r="J261" s="186"/>
    </row>
    <row r="262" spans="4:10" ht="16.5" customHeight="1">
      <c r="D262" s="82" t="s">
        <v>1145</v>
      </c>
      <c r="E262" s="83" t="s">
        <v>1146</v>
      </c>
      <c r="F262" s="44">
        <v>109</v>
      </c>
      <c r="G262" s="187"/>
      <c r="H262" s="188"/>
      <c r="I262" s="187"/>
      <c r="J262" s="188"/>
    </row>
    <row r="263" spans="4:10" ht="16.5" customHeight="1">
      <c r="D263" s="82" t="s">
        <v>1149</v>
      </c>
      <c r="E263" s="83" t="s">
        <v>1150</v>
      </c>
      <c r="F263" s="44">
        <v>109</v>
      </c>
      <c r="G263" s="187"/>
      <c r="H263" s="188"/>
      <c r="I263" s="187"/>
      <c r="J263" s="188"/>
    </row>
    <row r="264" spans="4:10" ht="16.5" customHeight="1">
      <c r="D264" s="82" t="s">
        <v>1153</v>
      </c>
      <c r="E264" s="83" t="s">
        <v>1154</v>
      </c>
      <c r="F264" s="44">
        <v>109</v>
      </c>
      <c r="G264" s="187"/>
      <c r="H264" s="188"/>
      <c r="I264" s="187"/>
      <c r="J264" s="188"/>
    </row>
    <row r="265" spans="4:10" ht="16.5" customHeight="1">
      <c r="D265" s="82" t="s">
        <v>1157</v>
      </c>
      <c r="E265" s="83" t="s">
        <v>1158</v>
      </c>
      <c r="F265" s="44">
        <v>109</v>
      </c>
      <c r="G265" s="187"/>
      <c r="H265" s="188"/>
      <c r="I265" s="187"/>
      <c r="J265" s="188"/>
    </row>
    <row r="266" spans="4:10" ht="16.5" customHeight="1">
      <c r="D266" s="84" t="s">
        <v>1161</v>
      </c>
      <c r="E266" s="83" t="s">
        <v>1162</v>
      </c>
      <c r="F266" s="85">
        <v>109</v>
      </c>
      <c r="G266" s="189"/>
      <c r="H266" s="190"/>
      <c r="I266" s="189"/>
      <c r="J266" s="190"/>
    </row>
    <row r="267" spans="4:10" ht="16.5" customHeight="1">
      <c r="D267" s="152" t="s">
        <v>1427</v>
      </c>
      <c r="E267" s="153"/>
      <c r="F267" s="153"/>
      <c r="G267" s="98"/>
      <c r="H267" s="98"/>
      <c r="I267" s="98"/>
      <c r="J267" s="98"/>
    </row>
    <row r="268" spans="4:10" ht="16.5" customHeight="1">
      <c r="D268" s="36" t="s">
        <v>669</v>
      </c>
      <c r="E268" s="69" t="s">
        <v>739</v>
      </c>
      <c r="F268" s="70">
        <v>199</v>
      </c>
      <c r="G268" s="102">
        <f aca="true" t="shared" si="16" ref="G268:G276">F268-20</f>
        <v>179</v>
      </c>
      <c r="H268" s="102">
        <f aca="true" t="shared" si="17" ref="H268:H276">F268-30</f>
        <v>169</v>
      </c>
      <c r="I268" s="102">
        <f aca="true" t="shared" si="18" ref="I268:I276">F268-40</f>
        <v>159</v>
      </c>
      <c r="J268" s="102">
        <f aca="true" t="shared" si="19" ref="J268:J276">F268-50</f>
        <v>149</v>
      </c>
    </row>
    <row r="269" spans="4:10" ht="16.5" customHeight="1">
      <c r="D269" s="36" t="s">
        <v>670</v>
      </c>
      <c r="E269" s="69" t="s">
        <v>743</v>
      </c>
      <c r="F269" s="70">
        <v>199</v>
      </c>
      <c r="G269" s="102">
        <f t="shared" si="16"/>
        <v>179</v>
      </c>
      <c r="H269" s="102">
        <f t="shared" si="17"/>
        <v>169</v>
      </c>
      <c r="I269" s="102">
        <f t="shared" si="18"/>
        <v>159</v>
      </c>
      <c r="J269" s="102">
        <f t="shared" si="19"/>
        <v>149</v>
      </c>
    </row>
    <row r="270" spans="4:10" ht="16.5" customHeight="1">
      <c r="D270" s="36" t="s">
        <v>733</v>
      </c>
      <c r="E270" s="71" t="s">
        <v>752</v>
      </c>
      <c r="F270" s="70">
        <v>199</v>
      </c>
      <c r="G270" s="102">
        <f t="shared" si="16"/>
        <v>179</v>
      </c>
      <c r="H270" s="102">
        <f t="shared" si="17"/>
        <v>169</v>
      </c>
      <c r="I270" s="102">
        <f t="shared" si="18"/>
        <v>159</v>
      </c>
      <c r="J270" s="102">
        <f t="shared" si="19"/>
        <v>149</v>
      </c>
    </row>
    <row r="271" spans="4:10" ht="16.5" customHeight="1">
      <c r="D271" s="36" t="s">
        <v>671</v>
      </c>
      <c r="E271" s="69" t="s">
        <v>745</v>
      </c>
      <c r="F271" s="70">
        <v>199</v>
      </c>
      <c r="G271" s="102">
        <f t="shared" si="16"/>
        <v>179</v>
      </c>
      <c r="H271" s="102">
        <f t="shared" si="17"/>
        <v>169</v>
      </c>
      <c r="I271" s="102">
        <f t="shared" si="18"/>
        <v>159</v>
      </c>
      <c r="J271" s="102">
        <f t="shared" si="19"/>
        <v>149</v>
      </c>
    </row>
    <row r="272" spans="4:10" ht="16.5" customHeight="1">
      <c r="D272" s="36" t="s">
        <v>672</v>
      </c>
      <c r="E272" s="69" t="s">
        <v>747</v>
      </c>
      <c r="F272" s="70">
        <v>199</v>
      </c>
      <c r="G272" s="102">
        <f t="shared" si="16"/>
        <v>179</v>
      </c>
      <c r="H272" s="102">
        <f t="shared" si="17"/>
        <v>169</v>
      </c>
      <c r="I272" s="102">
        <f t="shared" si="18"/>
        <v>159</v>
      </c>
      <c r="J272" s="102">
        <f t="shared" si="19"/>
        <v>149</v>
      </c>
    </row>
    <row r="273" spans="4:10" ht="16.5" customHeight="1">
      <c r="D273" s="36" t="s">
        <v>735</v>
      </c>
      <c r="E273" s="71" t="s">
        <v>754</v>
      </c>
      <c r="F273" s="70">
        <v>199</v>
      </c>
      <c r="G273" s="102">
        <f t="shared" si="16"/>
        <v>179</v>
      </c>
      <c r="H273" s="102">
        <f t="shared" si="17"/>
        <v>169</v>
      </c>
      <c r="I273" s="102">
        <f t="shared" si="18"/>
        <v>159</v>
      </c>
      <c r="J273" s="102">
        <f t="shared" si="19"/>
        <v>149</v>
      </c>
    </row>
    <row r="274" spans="4:10" ht="16.5" customHeight="1">
      <c r="D274" s="36" t="s">
        <v>737</v>
      </c>
      <c r="E274" s="71" t="s">
        <v>756</v>
      </c>
      <c r="F274" s="70">
        <v>199</v>
      </c>
      <c r="G274" s="102">
        <f t="shared" si="16"/>
        <v>179</v>
      </c>
      <c r="H274" s="102">
        <f t="shared" si="17"/>
        <v>169</v>
      </c>
      <c r="I274" s="102">
        <f t="shared" si="18"/>
        <v>159</v>
      </c>
      <c r="J274" s="102">
        <f t="shared" si="19"/>
        <v>149</v>
      </c>
    </row>
    <row r="275" spans="4:10" ht="16.5" customHeight="1">
      <c r="D275" s="36" t="s">
        <v>731</v>
      </c>
      <c r="E275" s="71" t="s">
        <v>758</v>
      </c>
      <c r="F275" s="70">
        <v>199</v>
      </c>
      <c r="G275" s="102">
        <f t="shared" si="16"/>
        <v>179</v>
      </c>
      <c r="H275" s="102">
        <f t="shared" si="17"/>
        <v>169</v>
      </c>
      <c r="I275" s="102">
        <f t="shared" si="18"/>
        <v>159</v>
      </c>
      <c r="J275" s="102">
        <f t="shared" si="19"/>
        <v>149</v>
      </c>
    </row>
    <row r="276" spans="4:10" ht="16.5" customHeight="1">
      <c r="D276" s="36" t="s">
        <v>732</v>
      </c>
      <c r="E276" s="71" t="s">
        <v>760</v>
      </c>
      <c r="F276" s="70">
        <v>199</v>
      </c>
      <c r="G276" s="102">
        <f t="shared" si="16"/>
        <v>179</v>
      </c>
      <c r="H276" s="102">
        <f t="shared" si="17"/>
        <v>169</v>
      </c>
      <c r="I276" s="102">
        <f t="shared" si="18"/>
        <v>159</v>
      </c>
      <c r="J276" s="102">
        <f t="shared" si="19"/>
        <v>149</v>
      </c>
    </row>
    <row r="277" spans="4:10" ht="16.5" customHeight="1">
      <c r="D277" s="152" t="s">
        <v>1429</v>
      </c>
      <c r="E277" s="153"/>
      <c r="F277" s="153"/>
      <c r="G277" s="98"/>
      <c r="H277" s="98"/>
      <c r="I277" s="98"/>
      <c r="J277" s="98"/>
    </row>
    <row r="278" spans="4:10" ht="16.5" customHeight="1">
      <c r="D278" s="36" t="s">
        <v>1428</v>
      </c>
      <c r="E278" s="69" t="s">
        <v>740</v>
      </c>
      <c r="F278" s="70">
        <v>109</v>
      </c>
      <c r="G278" s="179">
        <v>89</v>
      </c>
      <c r="H278" s="180"/>
      <c r="I278" s="179">
        <v>79</v>
      </c>
      <c r="J278" s="180"/>
    </row>
    <row r="279" spans="4:10" ht="16.5" customHeight="1">
      <c r="D279" s="36" t="s">
        <v>741</v>
      </c>
      <c r="E279" s="69" t="s">
        <v>744</v>
      </c>
      <c r="F279" s="70">
        <v>109</v>
      </c>
      <c r="G279" s="181"/>
      <c r="H279" s="182"/>
      <c r="I279" s="181"/>
      <c r="J279" s="182"/>
    </row>
    <row r="280" spans="4:10" ht="16.5" customHeight="1">
      <c r="D280" s="36" t="s">
        <v>734</v>
      </c>
      <c r="E280" s="71" t="s">
        <v>753</v>
      </c>
      <c r="F280" s="70">
        <v>109</v>
      </c>
      <c r="G280" s="181"/>
      <c r="H280" s="182"/>
      <c r="I280" s="181"/>
      <c r="J280" s="182"/>
    </row>
    <row r="281" spans="4:10" ht="16.5" customHeight="1">
      <c r="D281" s="36" t="s">
        <v>742</v>
      </c>
      <c r="E281" s="69" t="s">
        <v>746</v>
      </c>
      <c r="F281" s="70">
        <v>109</v>
      </c>
      <c r="G281" s="181"/>
      <c r="H281" s="182"/>
      <c r="I281" s="181"/>
      <c r="J281" s="182"/>
    </row>
    <row r="282" spans="4:10" ht="16.5" customHeight="1">
      <c r="D282" s="36" t="s">
        <v>748</v>
      </c>
      <c r="E282" s="69" t="s">
        <v>749</v>
      </c>
      <c r="F282" s="70">
        <v>109</v>
      </c>
      <c r="G282" s="181"/>
      <c r="H282" s="182"/>
      <c r="I282" s="181"/>
      <c r="J282" s="182"/>
    </row>
    <row r="283" spans="4:10" ht="16.5" customHeight="1">
      <c r="D283" s="36" t="s">
        <v>736</v>
      </c>
      <c r="E283" s="71" t="s">
        <v>755</v>
      </c>
      <c r="F283" s="70">
        <v>109</v>
      </c>
      <c r="G283" s="181"/>
      <c r="H283" s="182"/>
      <c r="I283" s="181"/>
      <c r="J283" s="182"/>
    </row>
    <row r="284" spans="4:10" ht="16.5" customHeight="1">
      <c r="D284" s="36" t="s">
        <v>738</v>
      </c>
      <c r="E284" s="71" t="s">
        <v>757</v>
      </c>
      <c r="F284" s="70">
        <v>109</v>
      </c>
      <c r="G284" s="181"/>
      <c r="H284" s="182"/>
      <c r="I284" s="181"/>
      <c r="J284" s="182"/>
    </row>
    <row r="285" spans="4:10" ht="16.5" customHeight="1">
      <c r="D285" s="36" t="s">
        <v>750</v>
      </c>
      <c r="E285" s="71" t="s">
        <v>759</v>
      </c>
      <c r="F285" s="70">
        <v>109</v>
      </c>
      <c r="G285" s="181"/>
      <c r="H285" s="182"/>
      <c r="I285" s="181"/>
      <c r="J285" s="182"/>
    </row>
    <row r="286" spans="4:10" ht="16.5" customHeight="1">
      <c r="D286" s="36" t="s">
        <v>751</v>
      </c>
      <c r="E286" s="71" t="s">
        <v>761</v>
      </c>
      <c r="F286" s="70">
        <v>109</v>
      </c>
      <c r="G286" s="183"/>
      <c r="H286" s="184"/>
      <c r="I286" s="183"/>
      <c r="J286" s="184"/>
    </row>
    <row r="287" spans="4:10" ht="16.5" customHeight="1">
      <c r="D287" s="136" t="s">
        <v>90</v>
      </c>
      <c r="E287" s="136"/>
      <c r="F287" s="136"/>
      <c r="G287" s="104" t="s">
        <v>1445</v>
      </c>
      <c r="H287" s="104" t="s">
        <v>1446</v>
      </c>
      <c r="I287" s="104" t="s">
        <v>1447</v>
      </c>
      <c r="J287" s="104" t="s">
        <v>1448</v>
      </c>
    </row>
    <row r="288" spans="4:10" ht="16.5" customHeight="1">
      <c r="D288" s="2" t="s">
        <v>91</v>
      </c>
      <c r="E288" s="3" t="s">
        <v>806</v>
      </c>
      <c r="F288" s="42">
        <v>699</v>
      </c>
      <c r="G288" s="105">
        <f>F288*0.8</f>
        <v>559.2</v>
      </c>
      <c r="H288" s="105">
        <f>F288*0.7</f>
        <v>489.29999999999995</v>
      </c>
      <c r="I288" s="105">
        <f>F288*0.6</f>
        <v>419.4</v>
      </c>
      <c r="J288" s="105">
        <f>F288*0.5</f>
        <v>349.5</v>
      </c>
    </row>
    <row r="289" spans="4:10" ht="16.5" customHeight="1">
      <c r="D289" s="2" t="s">
        <v>92</v>
      </c>
      <c r="E289" s="3" t="s">
        <v>807</v>
      </c>
      <c r="F289" s="42">
        <v>699</v>
      </c>
      <c r="G289" s="105">
        <f aca="true" t="shared" si="20" ref="G289:G349">F289*0.8</f>
        <v>559.2</v>
      </c>
      <c r="H289" s="105">
        <f aca="true" t="shared" si="21" ref="H289:H349">F289*0.7</f>
        <v>489.29999999999995</v>
      </c>
      <c r="I289" s="105">
        <f aca="true" t="shared" si="22" ref="I289:I349">F289*0.6</f>
        <v>419.4</v>
      </c>
      <c r="J289" s="105">
        <f aca="true" t="shared" si="23" ref="J289:J349">F289*0.5</f>
        <v>349.5</v>
      </c>
    </row>
    <row r="290" spans="4:10" ht="16.5" customHeight="1">
      <c r="D290" s="2" t="s">
        <v>93</v>
      </c>
      <c r="E290" s="73" t="s">
        <v>810</v>
      </c>
      <c r="F290" s="42">
        <v>699</v>
      </c>
      <c r="G290" s="105">
        <f t="shared" si="20"/>
        <v>559.2</v>
      </c>
      <c r="H290" s="105">
        <f t="shared" si="21"/>
        <v>489.29999999999995</v>
      </c>
      <c r="I290" s="105">
        <f t="shared" si="22"/>
        <v>419.4</v>
      </c>
      <c r="J290" s="105">
        <f t="shared" si="23"/>
        <v>349.5</v>
      </c>
    </row>
    <row r="291" spans="4:10" ht="16.5" customHeight="1">
      <c r="D291" s="29" t="s">
        <v>612</v>
      </c>
      <c r="E291" s="73" t="s">
        <v>808</v>
      </c>
      <c r="F291" s="107">
        <v>699</v>
      </c>
      <c r="G291" s="105">
        <f t="shared" si="20"/>
        <v>559.2</v>
      </c>
      <c r="H291" s="105">
        <f t="shared" si="21"/>
        <v>489.29999999999995</v>
      </c>
      <c r="I291" s="105">
        <f t="shared" si="22"/>
        <v>419.4</v>
      </c>
      <c r="J291" s="105">
        <f t="shared" si="23"/>
        <v>349.5</v>
      </c>
    </row>
    <row r="292" spans="4:10" ht="16.5" customHeight="1">
      <c r="D292" s="2" t="s">
        <v>94</v>
      </c>
      <c r="E292" s="73" t="s">
        <v>809</v>
      </c>
      <c r="F292" s="42">
        <v>699</v>
      </c>
      <c r="G292" s="105">
        <f t="shared" si="20"/>
        <v>559.2</v>
      </c>
      <c r="H292" s="105">
        <f t="shared" si="21"/>
        <v>489.29999999999995</v>
      </c>
      <c r="I292" s="105">
        <f t="shared" si="22"/>
        <v>419.4</v>
      </c>
      <c r="J292" s="105">
        <f t="shared" si="23"/>
        <v>349.5</v>
      </c>
    </row>
    <row r="293" spans="4:10" ht="16.5" customHeight="1">
      <c r="D293" s="94" t="s">
        <v>1384</v>
      </c>
      <c r="E293" s="96" t="s">
        <v>1385</v>
      </c>
      <c r="F293" s="95">
        <v>399</v>
      </c>
      <c r="G293" s="105">
        <f t="shared" si="20"/>
        <v>319.20000000000005</v>
      </c>
      <c r="H293" s="105">
        <f t="shared" si="21"/>
        <v>279.29999999999995</v>
      </c>
      <c r="I293" s="105">
        <f t="shared" si="22"/>
        <v>239.39999999999998</v>
      </c>
      <c r="J293" s="105">
        <f t="shared" si="23"/>
        <v>199.5</v>
      </c>
    </row>
    <row r="294" spans="4:10" s="5" customFormat="1" ht="21" customHeight="1">
      <c r="D294" s="146" t="s">
        <v>1437</v>
      </c>
      <c r="E294" s="147"/>
      <c r="F294" s="43"/>
      <c r="G294" s="104" t="s">
        <v>1445</v>
      </c>
      <c r="H294" s="104" t="s">
        <v>1446</v>
      </c>
      <c r="I294" s="104" t="s">
        <v>1447</v>
      </c>
      <c r="J294" s="104" t="s">
        <v>1448</v>
      </c>
    </row>
    <row r="295" spans="4:10" s="5" customFormat="1" ht="21" customHeight="1">
      <c r="D295" s="32" t="s">
        <v>562</v>
      </c>
      <c r="E295" s="38" t="s">
        <v>563</v>
      </c>
      <c r="F295" s="44">
        <v>399</v>
      </c>
      <c r="G295" s="105">
        <f t="shared" si="20"/>
        <v>319.20000000000005</v>
      </c>
      <c r="H295" s="105">
        <f t="shared" si="21"/>
        <v>279.29999999999995</v>
      </c>
      <c r="I295" s="105">
        <f t="shared" si="22"/>
        <v>239.39999999999998</v>
      </c>
      <c r="J295" s="105">
        <f t="shared" si="23"/>
        <v>199.5</v>
      </c>
    </row>
    <row r="296" spans="4:10" s="5" customFormat="1" ht="21" customHeight="1">
      <c r="D296" s="32" t="s">
        <v>564</v>
      </c>
      <c r="E296" s="38" t="s">
        <v>565</v>
      </c>
      <c r="F296" s="44">
        <v>399</v>
      </c>
      <c r="G296" s="105">
        <f t="shared" si="20"/>
        <v>319.20000000000005</v>
      </c>
      <c r="H296" s="105">
        <f t="shared" si="21"/>
        <v>279.29999999999995</v>
      </c>
      <c r="I296" s="105">
        <f t="shared" si="22"/>
        <v>239.39999999999998</v>
      </c>
      <c r="J296" s="105">
        <f t="shared" si="23"/>
        <v>199.5</v>
      </c>
    </row>
    <row r="297" spans="4:10" s="5" customFormat="1" ht="21" customHeight="1">
      <c r="D297" s="32" t="s">
        <v>566</v>
      </c>
      <c r="E297" s="38" t="s">
        <v>567</v>
      </c>
      <c r="F297" s="44">
        <v>399</v>
      </c>
      <c r="G297" s="105">
        <f t="shared" si="20"/>
        <v>319.20000000000005</v>
      </c>
      <c r="H297" s="105">
        <f t="shared" si="21"/>
        <v>279.29999999999995</v>
      </c>
      <c r="I297" s="105">
        <f t="shared" si="22"/>
        <v>239.39999999999998</v>
      </c>
      <c r="J297" s="105">
        <f t="shared" si="23"/>
        <v>199.5</v>
      </c>
    </row>
    <row r="298" spans="4:10" s="5" customFormat="1" ht="21" customHeight="1">
      <c r="D298" s="32" t="s">
        <v>568</v>
      </c>
      <c r="E298" s="38" t="s">
        <v>569</v>
      </c>
      <c r="F298" s="44">
        <v>399</v>
      </c>
      <c r="G298" s="105">
        <f t="shared" si="20"/>
        <v>319.20000000000005</v>
      </c>
      <c r="H298" s="105">
        <f t="shared" si="21"/>
        <v>279.29999999999995</v>
      </c>
      <c r="I298" s="105">
        <f t="shared" si="22"/>
        <v>239.39999999999998</v>
      </c>
      <c r="J298" s="105">
        <f t="shared" si="23"/>
        <v>199.5</v>
      </c>
    </row>
    <row r="299" spans="4:10" s="5" customFormat="1" ht="21" customHeight="1">
      <c r="D299" s="32" t="s">
        <v>570</v>
      </c>
      <c r="E299" s="38" t="s">
        <v>571</v>
      </c>
      <c r="F299" s="44">
        <v>399</v>
      </c>
      <c r="G299" s="105">
        <f t="shared" si="20"/>
        <v>319.20000000000005</v>
      </c>
      <c r="H299" s="105">
        <f t="shared" si="21"/>
        <v>279.29999999999995</v>
      </c>
      <c r="I299" s="105">
        <f t="shared" si="22"/>
        <v>239.39999999999998</v>
      </c>
      <c r="J299" s="105">
        <f t="shared" si="23"/>
        <v>199.5</v>
      </c>
    </row>
    <row r="300" spans="4:10" s="5" customFormat="1" ht="21" customHeight="1">
      <c r="D300" s="32" t="s">
        <v>572</v>
      </c>
      <c r="E300" s="38" t="s">
        <v>573</v>
      </c>
      <c r="F300" s="44">
        <v>399</v>
      </c>
      <c r="G300" s="105">
        <f t="shared" si="20"/>
        <v>319.20000000000005</v>
      </c>
      <c r="H300" s="105">
        <f t="shared" si="21"/>
        <v>279.29999999999995</v>
      </c>
      <c r="I300" s="105">
        <f t="shared" si="22"/>
        <v>239.39999999999998</v>
      </c>
      <c r="J300" s="105">
        <f t="shared" si="23"/>
        <v>199.5</v>
      </c>
    </row>
    <row r="301" spans="4:10" s="5" customFormat="1" ht="21" customHeight="1">
      <c r="D301" s="32" t="s">
        <v>574</v>
      </c>
      <c r="E301" s="38" t="s">
        <v>575</v>
      </c>
      <c r="F301" s="44">
        <v>399</v>
      </c>
      <c r="G301" s="105">
        <f t="shared" si="20"/>
        <v>319.20000000000005</v>
      </c>
      <c r="H301" s="105">
        <f t="shared" si="21"/>
        <v>279.29999999999995</v>
      </c>
      <c r="I301" s="105">
        <f t="shared" si="22"/>
        <v>239.39999999999998</v>
      </c>
      <c r="J301" s="105">
        <f t="shared" si="23"/>
        <v>199.5</v>
      </c>
    </row>
    <row r="302" spans="4:10" s="5" customFormat="1" ht="21" customHeight="1">
      <c r="D302" s="32" t="s">
        <v>576</v>
      </c>
      <c r="E302" s="38" t="s">
        <v>577</v>
      </c>
      <c r="F302" s="44">
        <v>399</v>
      </c>
      <c r="G302" s="105">
        <f t="shared" si="20"/>
        <v>319.20000000000005</v>
      </c>
      <c r="H302" s="105">
        <f t="shared" si="21"/>
        <v>279.29999999999995</v>
      </c>
      <c r="I302" s="105">
        <f t="shared" si="22"/>
        <v>239.39999999999998</v>
      </c>
      <c r="J302" s="105">
        <f t="shared" si="23"/>
        <v>199.5</v>
      </c>
    </row>
    <row r="303" spans="4:10" s="5" customFormat="1" ht="21" customHeight="1">
      <c r="D303" s="32" t="s">
        <v>578</v>
      </c>
      <c r="E303" s="38" t="s">
        <v>579</v>
      </c>
      <c r="F303" s="44">
        <v>399</v>
      </c>
      <c r="G303" s="105">
        <f t="shared" si="20"/>
        <v>319.20000000000005</v>
      </c>
      <c r="H303" s="105">
        <f t="shared" si="21"/>
        <v>279.29999999999995</v>
      </c>
      <c r="I303" s="105">
        <f t="shared" si="22"/>
        <v>239.39999999999998</v>
      </c>
      <c r="J303" s="105">
        <f t="shared" si="23"/>
        <v>199.5</v>
      </c>
    </row>
    <row r="304" spans="4:10" s="5" customFormat="1" ht="21" customHeight="1">
      <c r="D304" s="32" t="s">
        <v>580</v>
      </c>
      <c r="E304" s="38" t="s">
        <v>581</v>
      </c>
      <c r="F304" s="44">
        <v>399</v>
      </c>
      <c r="G304" s="105">
        <f t="shared" si="20"/>
        <v>319.20000000000005</v>
      </c>
      <c r="H304" s="105">
        <f t="shared" si="21"/>
        <v>279.29999999999995</v>
      </c>
      <c r="I304" s="105">
        <f t="shared" si="22"/>
        <v>239.39999999999998</v>
      </c>
      <c r="J304" s="105">
        <f t="shared" si="23"/>
        <v>199.5</v>
      </c>
    </row>
    <row r="305" spans="4:10" s="5" customFormat="1" ht="21" customHeight="1">
      <c r="D305" s="32" t="s">
        <v>582</v>
      </c>
      <c r="E305" s="38" t="s">
        <v>583</v>
      </c>
      <c r="F305" s="44">
        <v>399</v>
      </c>
      <c r="G305" s="105">
        <f t="shared" si="20"/>
        <v>319.20000000000005</v>
      </c>
      <c r="H305" s="105">
        <f t="shared" si="21"/>
        <v>279.29999999999995</v>
      </c>
      <c r="I305" s="105">
        <f t="shared" si="22"/>
        <v>239.39999999999998</v>
      </c>
      <c r="J305" s="105">
        <f t="shared" si="23"/>
        <v>199.5</v>
      </c>
    </row>
    <row r="306" spans="4:10" s="5" customFormat="1" ht="21" customHeight="1">
      <c r="D306" s="32" t="s">
        <v>584</v>
      </c>
      <c r="E306" s="38" t="s">
        <v>585</v>
      </c>
      <c r="F306" s="44">
        <v>399</v>
      </c>
      <c r="G306" s="105">
        <f t="shared" si="20"/>
        <v>319.20000000000005</v>
      </c>
      <c r="H306" s="105">
        <f t="shared" si="21"/>
        <v>279.29999999999995</v>
      </c>
      <c r="I306" s="105">
        <f t="shared" si="22"/>
        <v>239.39999999999998</v>
      </c>
      <c r="J306" s="105">
        <f t="shared" si="23"/>
        <v>199.5</v>
      </c>
    </row>
    <row r="307" spans="4:10" s="5" customFormat="1" ht="21" customHeight="1">
      <c r="D307" s="32" t="s">
        <v>586</v>
      </c>
      <c r="E307" s="38" t="s">
        <v>587</v>
      </c>
      <c r="F307" s="44">
        <v>399</v>
      </c>
      <c r="G307" s="105">
        <f t="shared" si="20"/>
        <v>319.20000000000005</v>
      </c>
      <c r="H307" s="105">
        <f t="shared" si="21"/>
        <v>279.29999999999995</v>
      </c>
      <c r="I307" s="105">
        <f t="shared" si="22"/>
        <v>239.39999999999998</v>
      </c>
      <c r="J307" s="105">
        <f t="shared" si="23"/>
        <v>199.5</v>
      </c>
    </row>
    <row r="308" spans="4:10" s="5" customFormat="1" ht="21" customHeight="1">
      <c r="D308" s="32" t="s">
        <v>588</v>
      </c>
      <c r="E308" s="38" t="s">
        <v>589</v>
      </c>
      <c r="F308" s="44">
        <v>399</v>
      </c>
      <c r="G308" s="105">
        <f t="shared" si="20"/>
        <v>319.20000000000005</v>
      </c>
      <c r="H308" s="105">
        <f t="shared" si="21"/>
        <v>279.29999999999995</v>
      </c>
      <c r="I308" s="105">
        <f t="shared" si="22"/>
        <v>239.39999999999998</v>
      </c>
      <c r="J308" s="105">
        <f t="shared" si="23"/>
        <v>199.5</v>
      </c>
    </row>
    <row r="309" spans="4:10" s="5" customFormat="1" ht="21" customHeight="1">
      <c r="D309" s="32" t="s">
        <v>590</v>
      </c>
      <c r="E309" s="38" t="s">
        <v>591</v>
      </c>
      <c r="F309" s="44">
        <v>399</v>
      </c>
      <c r="G309" s="105">
        <f t="shared" si="20"/>
        <v>319.20000000000005</v>
      </c>
      <c r="H309" s="105">
        <f t="shared" si="21"/>
        <v>279.29999999999995</v>
      </c>
      <c r="I309" s="105">
        <f t="shared" si="22"/>
        <v>239.39999999999998</v>
      </c>
      <c r="J309" s="105">
        <f t="shared" si="23"/>
        <v>199.5</v>
      </c>
    </row>
    <row r="310" spans="4:10" s="5" customFormat="1" ht="21" customHeight="1">
      <c r="D310" s="32" t="s">
        <v>592</v>
      </c>
      <c r="E310" s="38" t="s">
        <v>593</v>
      </c>
      <c r="F310" s="44">
        <v>399</v>
      </c>
      <c r="G310" s="105">
        <f t="shared" si="20"/>
        <v>319.20000000000005</v>
      </c>
      <c r="H310" s="105">
        <f t="shared" si="21"/>
        <v>279.29999999999995</v>
      </c>
      <c r="I310" s="105">
        <f t="shared" si="22"/>
        <v>239.39999999999998</v>
      </c>
      <c r="J310" s="105">
        <f t="shared" si="23"/>
        <v>199.5</v>
      </c>
    </row>
    <row r="311" spans="4:10" s="5" customFormat="1" ht="21" customHeight="1">
      <c r="D311" s="32" t="s">
        <v>594</v>
      </c>
      <c r="E311" s="38" t="s">
        <v>595</v>
      </c>
      <c r="F311" s="44">
        <v>399</v>
      </c>
      <c r="G311" s="105">
        <f t="shared" si="20"/>
        <v>319.20000000000005</v>
      </c>
      <c r="H311" s="105">
        <f t="shared" si="21"/>
        <v>279.29999999999995</v>
      </c>
      <c r="I311" s="105">
        <f t="shared" si="22"/>
        <v>239.39999999999998</v>
      </c>
      <c r="J311" s="105">
        <f t="shared" si="23"/>
        <v>199.5</v>
      </c>
    </row>
    <row r="312" spans="4:10" s="5" customFormat="1" ht="21" customHeight="1">
      <c r="D312" s="32" t="s">
        <v>596</v>
      </c>
      <c r="E312" s="38" t="s">
        <v>597</v>
      </c>
      <c r="F312" s="44">
        <v>399</v>
      </c>
      <c r="G312" s="105">
        <f t="shared" si="20"/>
        <v>319.20000000000005</v>
      </c>
      <c r="H312" s="105">
        <f t="shared" si="21"/>
        <v>279.29999999999995</v>
      </c>
      <c r="I312" s="105">
        <f t="shared" si="22"/>
        <v>239.39999999999998</v>
      </c>
      <c r="J312" s="105">
        <f t="shared" si="23"/>
        <v>199.5</v>
      </c>
    </row>
    <row r="313" spans="4:10" s="5" customFormat="1" ht="21" customHeight="1">
      <c r="D313" s="32" t="s">
        <v>598</v>
      </c>
      <c r="E313" s="38" t="s">
        <v>599</v>
      </c>
      <c r="F313" s="44">
        <v>399</v>
      </c>
      <c r="G313" s="105">
        <f t="shared" si="20"/>
        <v>319.20000000000005</v>
      </c>
      <c r="H313" s="105">
        <f t="shared" si="21"/>
        <v>279.29999999999995</v>
      </c>
      <c r="I313" s="105">
        <f t="shared" si="22"/>
        <v>239.39999999999998</v>
      </c>
      <c r="J313" s="105">
        <f t="shared" si="23"/>
        <v>199.5</v>
      </c>
    </row>
    <row r="314" spans="4:10" s="5" customFormat="1" ht="21" customHeight="1">
      <c r="D314" s="32" t="s">
        <v>687</v>
      </c>
      <c r="E314" s="38" t="s">
        <v>702</v>
      </c>
      <c r="F314" s="44">
        <v>399</v>
      </c>
      <c r="G314" s="105">
        <f t="shared" si="20"/>
        <v>319.20000000000005</v>
      </c>
      <c r="H314" s="105">
        <f t="shared" si="21"/>
        <v>279.29999999999995</v>
      </c>
      <c r="I314" s="105">
        <f t="shared" si="22"/>
        <v>239.39999999999998</v>
      </c>
      <c r="J314" s="105">
        <f t="shared" si="23"/>
        <v>199.5</v>
      </c>
    </row>
    <row r="315" spans="4:10" s="5" customFormat="1" ht="21" customHeight="1">
      <c r="D315" s="32" t="s">
        <v>688</v>
      </c>
      <c r="E315" s="38" t="s">
        <v>703</v>
      </c>
      <c r="F315" s="44">
        <v>399</v>
      </c>
      <c r="G315" s="105">
        <f t="shared" si="20"/>
        <v>319.20000000000005</v>
      </c>
      <c r="H315" s="105">
        <f t="shared" si="21"/>
        <v>279.29999999999995</v>
      </c>
      <c r="I315" s="105">
        <f t="shared" si="22"/>
        <v>239.39999999999998</v>
      </c>
      <c r="J315" s="105">
        <f t="shared" si="23"/>
        <v>199.5</v>
      </c>
    </row>
    <row r="316" spans="4:10" s="5" customFormat="1" ht="21" customHeight="1">
      <c r="D316" s="32" t="s">
        <v>689</v>
      </c>
      <c r="E316" s="38" t="s">
        <v>704</v>
      </c>
      <c r="F316" s="44">
        <v>399</v>
      </c>
      <c r="G316" s="105">
        <f t="shared" si="20"/>
        <v>319.20000000000005</v>
      </c>
      <c r="H316" s="105">
        <f t="shared" si="21"/>
        <v>279.29999999999995</v>
      </c>
      <c r="I316" s="105">
        <f t="shared" si="22"/>
        <v>239.39999999999998</v>
      </c>
      <c r="J316" s="105">
        <f t="shared" si="23"/>
        <v>199.5</v>
      </c>
    </row>
    <row r="317" spans="4:10" s="5" customFormat="1" ht="21" customHeight="1">
      <c r="D317" s="32" t="s">
        <v>690</v>
      </c>
      <c r="E317" s="38" t="s">
        <v>705</v>
      </c>
      <c r="F317" s="44">
        <v>399</v>
      </c>
      <c r="G317" s="105">
        <f t="shared" si="20"/>
        <v>319.20000000000005</v>
      </c>
      <c r="H317" s="105">
        <f t="shared" si="21"/>
        <v>279.29999999999995</v>
      </c>
      <c r="I317" s="105">
        <f t="shared" si="22"/>
        <v>239.39999999999998</v>
      </c>
      <c r="J317" s="105">
        <f t="shared" si="23"/>
        <v>199.5</v>
      </c>
    </row>
    <row r="318" spans="4:10" s="5" customFormat="1" ht="21" customHeight="1">
      <c r="D318" s="32" t="s">
        <v>691</v>
      </c>
      <c r="E318" s="38" t="s">
        <v>706</v>
      </c>
      <c r="F318" s="44">
        <v>399</v>
      </c>
      <c r="G318" s="105">
        <f t="shared" si="20"/>
        <v>319.20000000000005</v>
      </c>
      <c r="H318" s="105">
        <f t="shared" si="21"/>
        <v>279.29999999999995</v>
      </c>
      <c r="I318" s="105">
        <f t="shared" si="22"/>
        <v>239.39999999999998</v>
      </c>
      <c r="J318" s="105">
        <f t="shared" si="23"/>
        <v>199.5</v>
      </c>
    </row>
    <row r="319" spans="4:10" s="5" customFormat="1" ht="21" customHeight="1">
      <c r="D319" s="32" t="s">
        <v>692</v>
      </c>
      <c r="E319" s="38" t="s">
        <v>707</v>
      </c>
      <c r="F319" s="44">
        <v>399</v>
      </c>
      <c r="G319" s="105">
        <f t="shared" si="20"/>
        <v>319.20000000000005</v>
      </c>
      <c r="H319" s="105">
        <f t="shared" si="21"/>
        <v>279.29999999999995</v>
      </c>
      <c r="I319" s="105">
        <f t="shared" si="22"/>
        <v>239.39999999999998</v>
      </c>
      <c r="J319" s="105">
        <f t="shared" si="23"/>
        <v>199.5</v>
      </c>
    </row>
    <row r="320" spans="4:10" s="5" customFormat="1" ht="21" customHeight="1">
      <c r="D320" s="32" t="s">
        <v>693</v>
      </c>
      <c r="E320" s="38" t="s">
        <v>708</v>
      </c>
      <c r="F320" s="44">
        <v>399</v>
      </c>
      <c r="G320" s="105">
        <f t="shared" si="20"/>
        <v>319.20000000000005</v>
      </c>
      <c r="H320" s="105">
        <f t="shared" si="21"/>
        <v>279.29999999999995</v>
      </c>
      <c r="I320" s="105">
        <f t="shared" si="22"/>
        <v>239.39999999999998</v>
      </c>
      <c r="J320" s="105">
        <f t="shared" si="23"/>
        <v>199.5</v>
      </c>
    </row>
    <row r="321" spans="4:10" s="5" customFormat="1" ht="21" customHeight="1">
      <c r="D321" s="32" t="s">
        <v>694</v>
      </c>
      <c r="E321" s="38" t="s">
        <v>709</v>
      </c>
      <c r="F321" s="44">
        <v>399</v>
      </c>
      <c r="G321" s="105">
        <f t="shared" si="20"/>
        <v>319.20000000000005</v>
      </c>
      <c r="H321" s="105">
        <f t="shared" si="21"/>
        <v>279.29999999999995</v>
      </c>
      <c r="I321" s="105">
        <f t="shared" si="22"/>
        <v>239.39999999999998</v>
      </c>
      <c r="J321" s="105">
        <f t="shared" si="23"/>
        <v>199.5</v>
      </c>
    </row>
    <row r="322" spans="4:10" s="5" customFormat="1" ht="21" customHeight="1">
      <c r="D322" s="32" t="s">
        <v>695</v>
      </c>
      <c r="E322" s="38" t="s">
        <v>710</v>
      </c>
      <c r="F322" s="44">
        <v>399</v>
      </c>
      <c r="G322" s="105">
        <f t="shared" si="20"/>
        <v>319.20000000000005</v>
      </c>
      <c r="H322" s="105">
        <f t="shared" si="21"/>
        <v>279.29999999999995</v>
      </c>
      <c r="I322" s="105">
        <f t="shared" si="22"/>
        <v>239.39999999999998</v>
      </c>
      <c r="J322" s="105">
        <f t="shared" si="23"/>
        <v>199.5</v>
      </c>
    </row>
    <row r="323" spans="4:10" s="5" customFormat="1" ht="21" customHeight="1">
      <c r="D323" s="32" t="s">
        <v>696</v>
      </c>
      <c r="E323" s="38" t="s">
        <v>711</v>
      </c>
      <c r="F323" s="44">
        <v>399</v>
      </c>
      <c r="G323" s="105">
        <f t="shared" si="20"/>
        <v>319.20000000000005</v>
      </c>
      <c r="H323" s="105">
        <f t="shared" si="21"/>
        <v>279.29999999999995</v>
      </c>
      <c r="I323" s="105">
        <f t="shared" si="22"/>
        <v>239.39999999999998</v>
      </c>
      <c r="J323" s="105">
        <f t="shared" si="23"/>
        <v>199.5</v>
      </c>
    </row>
    <row r="324" spans="4:10" s="5" customFormat="1" ht="21" customHeight="1">
      <c r="D324" s="32" t="s">
        <v>697</v>
      </c>
      <c r="E324" s="38" t="s">
        <v>712</v>
      </c>
      <c r="F324" s="44">
        <v>399</v>
      </c>
      <c r="G324" s="105">
        <f t="shared" si="20"/>
        <v>319.20000000000005</v>
      </c>
      <c r="H324" s="105">
        <f t="shared" si="21"/>
        <v>279.29999999999995</v>
      </c>
      <c r="I324" s="105">
        <f t="shared" si="22"/>
        <v>239.39999999999998</v>
      </c>
      <c r="J324" s="105">
        <f t="shared" si="23"/>
        <v>199.5</v>
      </c>
    </row>
    <row r="325" spans="4:10" s="5" customFormat="1" ht="21" customHeight="1">
      <c r="D325" s="32" t="s">
        <v>698</v>
      </c>
      <c r="E325" s="38" t="s">
        <v>713</v>
      </c>
      <c r="F325" s="44">
        <v>399</v>
      </c>
      <c r="G325" s="105">
        <f t="shared" si="20"/>
        <v>319.20000000000005</v>
      </c>
      <c r="H325" s="105">
        <f t="shared" si="21"/>
        <v>279.29999999999995</v>
      </c>
      <c r="I325" s="105">
        <f t="shared" si="22"/>
        <v>239.39999999999998</v>
      </c>
      <c r="J325" s="105">
        <f t="shared" si="23"/>
        <v>199.5</v>
      </c>
    </row>
    <row r="326" spans="4:10" s="5" customFormat="1" ht="21" customHeight="1">
      <c r="D326" s="32" t="s">
        <v>699</v>
      </c>
      <c r="E326" s="38" t="s">
        <v>714</v>
      </c>
      <c r="F326" s="44">
        <v>399</v>
      </c>
      <c r="G326" s="105">
        <f t="shared" si="20"/>
        <v>319.20000000000005</v>
      </c>
      <c r="H326" s="105">
        <f t="shared" si="21"/>
        <v>279.29999999999995</v>
      </c>
      <c r="I326" s="105">
        <f t="shared" si="22"/>
        <v>239.39999999999998</v>
      </c>
      <c r="J326" s="105">
        <f t="shared" si="23"/>
        <v>199.5</v>
      </c>
    </row>
    <row r="327" spans="4:10" s="5" customFormat="1" ht="21" customHeight="1">
      <c r="D327" s="32" t="s">
        <v>700</v>
      </c>
      <c r="E327" s="38" t="s">
        <v>715</v>
      </c>
      <c r="F327" s="44">
        <v>399</v>
      </c>
      <c r="G327" s="105">
        <f t="shared" si="20"/>
        <v>319.20000000000005</v>
      </c>
      <c r="H327" s="105">
        <f t="shared" si="21"/>
        <v>279.29999999999995</v>
      </c>
      <c r="I327" s="105">
        <f t="shared" si="22"/>
        <v>239.39999999999998</v>
      </c>
      <c r="J327" s="105">
        <f t="shared" si="23"/>
        <v>199.5</v>
      </c>
    </row>
    <row r="328" spans="4:10" s="5" customFormat="1" ht="21" customHeight="1">
      <c r="D328" s="32" t="s">
        <v>701</v>
      </c>
      <c r="E328" s="38" t="s">
        <v>716</v>
      </c>
      <c r="F328" s="44">
        <v>399</v>
      </c>
      <c r="G328" s="105">
        <f t="shared" si="20"/>
        <v>319.20000000000005</v>
      </c>
      <c r="H328" s="105">
        <f t="shared" si="21"/>
        <v>279.29999999999995</v>
      </c>
      <c r="I328" s="105">
        <f t="shared" si="22"/>
        <v>239.39999999999998</v>
      </c>
      <c r="J328" s="105">
        <f t="shared" si="23"/>
        <v>199.5</v>
      </c>
    </row>
    <row r="329" spans="4:10" s="5" customFormat="1" ht="25.5" customHeight="1">
      <c r="D329" s="131" t="s">
        <v>1438</v>
      </c>
      <c r="E329" s="131"/>
      <c r="F329" s="45"/>
      <c r="G329" s="104" t="s">
        <v>1445</v>
      </c>
      <c r="H329" s="104" t="s">
        <v>1446</v>
      </c>
      <c r="I329" s="104" t="s">
        <v>1447</v>
      </c>
      <c r="J329" s="104" t="s">
        <v>1448</v>
      </c>
    </row>
    <row r="330" spans="4:10" s="5" customFormat="1" ht="21" customHeight="1">
      <c r="D330" s="2" t="s">
        <v>600</v>
      </c>
      <c r="E330" s="28" t="s">
        <v>601</v>
      </c>
      <c r="F330" s="46">
        <v>399</v>
      </c>
      <c r="G330" s="105">
        <f t="shared" si="20"/>
        <v>319.20000000000005</v>
      </c>
      <c r="H330" s="105">
        <f t="shared" si="21"/>
        <v>279.29999999999995</v>
      </c>
      <c r="I330" s="105">
        <f t="shared" si="22"/>
        <v>239.39999999999998</v>
      </c>
      <c r="J330" s="105">
        <f t="shared" si="23"/>
        <v>199.5</v>
      </c>
    </row>
    <row r="331" spans="4:10" s="5" customFormat="1" ht="21" customHeight="1">
      <c r="D331" s="2" t="s">
        <v>602</v>
      </c>
      <c r="E331" s="28" t="s">
        <v>603</v>
      </c>
      <c r="F331" s="46">
        <v>399</v>
      </c>
      <c r="G331" s="105">
        <f t="shared" si="20"/>
        <v>319.20000000000005</v>
      </c>
      <c r="H331" s="105">
        <f t="shared" si="21"/>
        <v>279.29999999999995</v>
      </c>
      <c r="I331" s="105">
        <f t="shared" si="22"/>
        <v>239.39999999999998</v>
      </c>
      <c r="J331" s="105">
        <f t="shared" si="23"/>
        <v>199.5</v>
      </c>
    </row>
    <row r="332" spans="4:10" s="5" customFormat="1" ht="21" customHeight="1">
      <c r="D332" s="2" t="s">
        <v>604</v>
      </c>
      <c r="E332" s="28" t="s">
        <v>605</v>
      </c>
      <c r="F332" s="46">
        <v>399</v>
      </c>
      <c r="G332" s="105">
        <f t="shared" si="20"/>
        <v>319.20000000000005</v>
      </c>
      <c r="H332" s="105">
        <f t="shared" si="21"/>
        <v>279.29999999999995</v>
      </c>
      <c r="I332" s="105">
        <f t="shared" si="22"/>
        <v>239.39999999999998</v>
      </c>
      <c r="J332" s="105">
        <f t="shared" si="23"/>
        <v>199.5</v>
      </c>
    </row>
    <row r="333" spans="4:10" s="5" customFormat="1" ht="21" customHeight="1">
      <c r="D333" s="2" t="s">
        <v>606</v>
      </c>
      <c r="E333" s="28" t="s">
        <v>607</v>
      </c>
      <c r="F333" s="46">
        <v>399</v>
      </c>
      <c r="G333" s="105">
        <f t="shared" si="20"/>
        <v>319.20000000000005</v>
      </c>
      <c r="H333" s="105">
        <f t="shared" si="21"/>
        <v>279.29999999999995</v>
      </c>
      <c r="I333" s="105">
        <f t="shared" si="22"/>
        <v>239.39999999999998</v>
      </c>
      <c r="J333" s="105">
        <f t="shared" si="23"/>
        <v>199.5</v>
      </c>
    </row>
    <row r="334" spans="4:10" s="5" customFormat="1" ht="21" customHeight="1">
      <c r="D334" s="2" t="s">
        <v>608</v>
      </c>
      <c r="E334" s="28" t="s">
        <v>609</v>
      </c>
      <c r="F334" s="46">
        <v>399</v>
      </c>
      <c r="G334" s="105">
        <f t="shared" si="20"/>
        <v>319.20000000000005</v>
      </c>
      <c r="H334" s="105">
        <f t="shared" si="21"/>
        <v>279.29999999999995</v>
      </c>
      <c r="I334" s="105">
        <f t="shared" si="22"/>
        <v>239.39999999999998</v>
      </c>
      <c r="J334" s="105">
        <f t="shared" si="23"/>
        <v>199.5</v>
      </c>
    </row>
    <row r="335" spans="4:10" s="5" customFormat="1" ht="21" customHeight="1">
      <c r="D335" s="2" t="s">
        <v>610</v>
      </c>
      <c r="E335" s="28" t="s">
        <v>611</v>
      </c>
      <c r="F335" s="46">
        <v>399</v>
      </c>
      <c r="G335" s="105">
        <f t="shared" si="20"/>
        <v>319.20000000000005</v>
      </c>
      <c r="H335" s="105">
        <f t="shared" si="21"/>
        <v>279.29999999999995</v>
      </c>
      <c r="I335" s="105">
        <f t="shared" si="22"/>
        <v>239.39999999999998</v>
      </c>
      <c r="J335" s="105">
        <f t="shared" si="23"/>
        <v>199.5</v>
      </c>
    </row>
    <row r="336" spans="4:10" s="5" customFormat="1" ht="21" customHeight="1">
      <c r="D336" s="131" t="s">
        <v>1439</v>
      </c>
      <c r="E336" s="131"/>
      <c r="F336" s="47"/>
      <c r="G336" s="104" t="s">
        <v>1445</v>
      </c>
      <c r="H336" s="104" t="s">
        <v>1446</v>
      </c>
      <c r="I336" s="104" t="s">
        <v>1447</v>
      </c>
      <c r="J336" s="104" t="s">
        <v>1448</v>
      </c>
    </row>
    <row r="337" spans="4:10" s="5" customFormat="1" ht="21" customHeight="1">
      <c r="D337" s="36" t="s">
        <v>613</v>
      </c>
      <c r="E337" s="37" t="s">
        <v>614</v>
      </c>
      <c r="F337" s="44">
        <v>299</v>
      </c>
      <c r="G337" s="105">
        <f t="shared" si="20"/>
        <v>239.20000000000002</v>
      </c>
      <c r="H337" s="105">
        <f t="shared" si="21"/>
        <v>209.29999999999998</v>
      </c>
      <c r="I337" s="105">
        <f t="shared" si="22"/>
        <v>179.4</v>
      </c>
      <c r="J337" s="105">
        <f t="shared" si="23"/>
        <v>149.5</v>
      </c>
    </row>
    <row r="338" spans="4:10" s="5" customFormat="1" ht="21" customHeight="1">
      <c r="D338" s="36" t="s">
        <v>615</v>
      </c>
      <c r="E338" s="37" t="s">
        <v>616</v>
      </c>
      <c r="F338" s="44">
        <v>299</v>
      </c>
      <c r="G338" s="105">
        <f t="shared" si="20"/>
        <v>239.20000000000002</v>
      </c>
      <c r="H338" s="105">
        <f t="shared" si="21"/>
        <v>209.29999999999998</v>
      </c>
      <c r="I338" s="105">
        <f t="shared" si="22"/>
        <v>179.4</v>
      </c>
      <c r="J338" s="105">
        <f t="shared" si="23"/>
        <v>149.5</v>
      </c>
    </row>
    <row r="339" spans="4:10" s="5" customFormat="1" ht="21" customHeight="1">
      <c r="D339" s="36" t="s">
        <v>617</v>
      </c>
      <c r="E339" s="37" t="s">
        <v>618</v>
      </c>
      <c r="F339" s="44">
        <v>299</v>
      </c>
      <c r="G339" s="105">
        <f t="shared" si="20"/>
        <v>239.20000000000002</v>
      </c>
      <c r="H339" s="105">
        <f t="shared" si="21"/>
        <v>209.29999999999998</v>
      </c>
      <c r="I339" s="105">
        <f t="shared" si="22"/>
        <v>179.4</v>
      </c>
      <c r="J339" s="105">
        <f t="shared" si="23"/>
        <v>149.5</v>
      </c>
    </row>
    <row r="340" spans="4:10" s="5" customFormat="1" ht="21" customHeight="1">
      <c r="D340" s="36" t="s">
        <v>619</v>
      </c>
      <c r="E340" s="37" t="s">
        <v>620</v>
      </c>
      <c r="F340" s="44">
        <v>299</v>
      </c>
      <c r="G340" s="105">
        <f t="shared" si="20"/>
        <v>239.20000000000002</v>
      </c>
      <c r="H340" s="105">
        <f t="shared" si="21"/>
        <v>209.29999999999998</v>
      </c>
      <c r="I340" s="105">
        <f t="shared" si="22"/>
        <v>179.4</v>
      </c>
      <c r="J340" s="105">
        <f t="shared" si="23"/>
        <v>149.5</v>
      </c>
    </row>
    <row r="341" spans="4:10" s="5" customFormat="1" ht="21" customHeight="1">
      <c r="D341" s="36" t="s">
        <v>621</v>
      </c>
      <c r="E341" s="37" t="s">
        <v>622</v>
      </c>
      <c r="F341" s="44">
        <v>299</v>
      </c>
      <c r="G341" s="105">
        <f t="shared" si="20"/>
        <v>239.20000000000002</v>
      </c>
      <c r="H341" s="105">
        <f t="shared" si="21"/>
        <v>209.29999999999998</v>
      </c>
      <c r="I341" s="105">
        <f t="shared" si="22"/>
        <v>179.4</v>
      </c>
      <c r="J341" s="105">
        <f t="shared" si="23"/>
        <v>149.5</v>
      </c>
    </row>
    <row r="342" spans="4:10" s="5" customFormat="1" ht="21" customHeight="1">
      <c r="D342" s="36" t="s">
        <v>623</v>
      </c>
      <c r="E342" s="37" t="s">
        <v>624</v>
      </c>
      <c r="F342" s="44">
        <v>299</v>
      </c>
      <c r="G342" s="105">
        <f t="shared" si="20"/>
        <v>239.20000000000002</v>
      </c>
      <c r="H342" s="105">
        <f t="shared" si="21"/>
        <v>209.29999999999998</v>
      </c>
      <c r="I342" s="105">
        <f t="shared" si="22"/>
        <v>179.4</v>
      </c>
      <c r="J342" s="105">
        <f t="shared" si="23"/>
        <v>149.5</v>
      </c>
    </row>
    <row r="343" spans="4:10" s="5" customFormat="1" ht="21" customHeight="1">
      <c r="D343" s="131" t="s">
        <v>1440</v>
      </c>
      <c r="E343" s="131"/>
      <c r="F343" s="48"/>
      <c r="G343" s="104" t="s">
        <v>1445</v>
      </c>
      <c r="H343" s="104" t="s">
        <v>1446</v>
      </c>
      <c r="I343" s="104" t="s">
        <v>1447</v>
      </c>
      <c r="J343" s="104" t="s">
        <v>1448</v>
      </c>
    </row>
    <row r="344" spans="4:10" s="5" customFormat="1" ht="21" customHeight="1">
      <c r="D344" s="36" t="s">
        <v>625</v>
      </c>
      <c r="E344" s="37" t="s">
        <v>626</v>
      </c>
      <c r="F344" s="44">
        <v>299</v>
      </c>
      <c r="G344" s="105">
        <f t="shared" si="20"/>
        <v>239.20000000000002</v>
      </c>
      <c r="H344" s="105">
        <f t="shared" si="21"/>
        <v>209.29999999999998</v>
      </c>
      <c r="I344" s="105">
        <f t="shared" si="22"/>
        <v>179.4</v>
      </c>
      <c r="J344" s="105">
        <f t="shared" si="23"/>
        <v>149.5</v>
      </c>
    </row>
    <row r="345" spans="4:10" s="5" customFormat="1" ht="21" customHeight="1">
      <c r="D345" s="36" t="s">
        <v>627</v>
      </c>
      <c r="E345" s="37" t="s">
        <v>628</v>
      </c>
      <c r="F345" s="44">
        <v>299</v>
      </c>
      <c r="G345" s="105">
        <f t="shared" si="20"/>
        <v>239.20000000000002</v>
      </c>
      <c r="H345" s="105">
        <f t="shared" si="21"/>
        <v>209.29999999999998</v>
      </c>
      <c r="I345" s="105">
        <f t="shared" si="22"/>
        <v>179.4</v>
      </c>
      <c r="J345" s="105">
        <f t="shared" si="23"/>
        <v>149.5</v>
      </c>
    </row>
    <row r="346" spans="4:10" s="5" customFormat="1" ht="21" customHeight="1">
      <c r="D346" s="36" t="s">
        <v>629</v>
      </c>
      <c r="E346" s="37" t="s">
        <v>630</v>
      </c>
      <c r="F346" s="44">
        <v>299</v>
      </c>
      <c r="G346" s="105">
        <f t="shared" si="20"/>
        <v>239.20000000000002</v>
      </c>
      <c r="H346" s="105">
        <f t="shared" si="21"/>
        <v>209.29999999999998</v>
      </c>
      <c r="I346" s="105">
        <f t="shared" si="22"/>
        <v>179.4</v>
      </c>
      <c r="J346" s="105">
        <f t="shared" si="23"/>
        <v>149.5</v>
      </c>
    </row>
    <row r="347" spans="4:10" s="5" customFormat="1" ht="21" customHeight="1">
      <c r="D347" s="36" t="s">
        <v>631</v>
      </c>
      <c r="E347" s="37" t="s">
        <v>632</v>
      </c>
      <c r="F347" s="44">
        <v>299</v>
      </c>
      <c r="G347" s="105">
        <f t="shared" si="20"/>
        <v>239.20000000000002</v>
      </c>
      <c r="H347" s="105">
        <f t="shared" si="21"/>
        <v>209.29999999999998</v>
      </c>
      <c r="I347" s="105">
        <f t="shared" si="22"/>
        <v>179.4</v>
      </c>
      <c r="J347" s="105">
        <f t="shared" si="23"/>
        <v>149.5</v>
      </c>
    </row>
    <row r="348" spans="4:10" s="5" customFormat="1" ht="21" customHeight="1">
      <c r="D348" s="36" t="s">
        <v>633</v>
      </c>
      <c r="E348" s="37" t="s">
        <v>634</v>
      </c>
      <c r="F348" s="44">
        <v>299</v>
      </c>
      <c r="G348" s="105">
        <f t="shared" si="20"/>
        <v>239.20000000000002</v>
      </c>
      <c r="H348" s="105">
        <f t="shared" si="21"/>
        <v>209.29999999999998</v>
      </c>
      <c r="I348" s="105">
        <f t="shared" si="22"/>
        <v>179.4</v>
      </c>
      <c r="J348" s="105">
        <f t="shared" si="23"/>
        <v>149.5</v>
      </c>
    </row>
    <row r="349" spans="4:10" s="5" customFormat="1" ht="21" customHeight="1">
      <c r="D349" s="36" t="s">
        <v>635</v>
      </c>
      <c r="E349" s="38" t="s">
        <v>636</v>
      </c>
      <c r="F349" s="44">
        <v>299</v>
      </c>
      <c r="G349" s="105">
        <f t="shared" si="20"/>
        <v>239.20000000000002</v>
      </c>
      <c r="H349" s="105">
        <f t="shared" si="21"/>
        <v>209.29999999999998</v>
      </c>
      <c r="I349" s="105">
        <f t="shared" si="22"/>
        <v>179.4</v>
      </c>
      <c r="J349" s="105">
        <f t="shared" si="23"/>
        <v>149.5</v>
      </c>
    </row>
    <row r="350" spans="4:10" s="5" customFormat="1" ht="21" customHeight="1">
      <c r="D350" s="148" t="s">
        <v>1441</v>
      </c>
      <c r="E350" s="149"/>
      <c r="F350" s="149"/>
      <c r="G350" s="104" t="s">
        <v>1445</v>
      </c>
      <c r="H350" s="104" t="s">
        <v>1446</v>
      </c>
      <c r="I350" s="104" t="s">
        <v>1447</v>
      </c>
      <c r="J350" s="104" t="s">
        <v>1448</v>
      </c>
    </row>
    <row r="351" spans="4:10" s="5" customFormat="1" ht="21" customHeight="1">
      <c r="D351" s="87" t="s">
        <v>1264</v>
      </c>
      <c r="E351" s="88" t="s">
        <v>1270</v>
      </c>
      <c r="F351" s="89">
        <v>299</v>
      </c>
      <c r="G351" s="105">
        <f aca="true" t="shared" si="24" ref="G351:G414">F351*0.8</f>
        <v>239.20000000000002</v>
      </c>
      <c r="H351" s="105">
        <f aca="true" t="shared" si="25" ref="H351:H414">F351*0.7</f>
        <v>209.29999999999998</v>
      </c>
      <c r="I351" s="105">
        <f aca="true" t="shared" si="26" ref="I351:I414">F351*0.6</f>
        <v>179.4</v>
      </c>
      <c r="J351" s="105">
        <f aca="true" t="shared" si="27" ref="J351:J414">F351*0.5</f>
        <v>149.5</v>
      </c>
    </row>
    <row r="352" spans="4:10" s="5" customFormat="1" ht="21" customHeight="1">
      <c r="D352" s="87" t="s">
        <v>1265</v>
      </c>
      <c r="E352" s="88" t="s">
        <v>1271</v>
      </c>
      <c r="F352" s="89">
        <v>299</v>
      </c>
      <c r="G352" s="105">
        <f t="shared" si="24"/>
        <v>239.20000000000002</v>
      </c>
      <c r="H352" s="105">
        <f t="shared" si="25"/>
        <v>209.29999999999998</v>
      </c>
      <c r="I352" s="105">
        <f t="shared" si="26"/>
        <v>179.4</v>
      </c>
      <c r="J352" s="105">
        <f t="shared" si="27"/>
        <v>149.5</v>
      </c>
    </row>
    <row r="353" spans="4:10" s="5" customFormat="1" ht="21" customHeight="1">
      <c r="D353" s="87" t="s">
        <v>1266</v>
      </c>
      <c r="E353" s="88" t="s">
        <v>1272</v>
      </c>
      <c r="F353" s="89">
        <v>299</v>
      </c>
      <c r="G353" s="105">
        <f t="shared" si="24"/>
        <v>239.20000000000002</v>
      </c>
      <c r="H353" s="105">
        <f t="shared" si="25"/>
        <v>209.29999999999998</v>
      </c>
      <c r="I353" s="105">
        <f t="shared" si="26"/>
        <v>179.4</v>
      </c>
      <c r="J353" s="105">
        <f t="shared" si="27"/>
        <v>149.5</v>
      </c>
    </row>
    <row r="354" spans="4:10" s="5" customFormat="1" ht="21" customHeight="1">
      <c r="D354" s="87" t="s">
        <v>1267</v>
      </c>
      <c r="E354" s="88" t="s">
        <v>1273</v>
      </c>
      <c r="F354" s="89">
        <v>299</v>
      </c>
      <c r="G354" s="105">
        <f t="shared" si="24"/>
        <v>239.20000000000002</v>
      </c>
      <c r="H354" s="105">
        <f t="shared" si="25"/>
        <v>209.29999999999998</v>
      </c>
      <c r="I354" s="105">
        <f t="shared" si="26"/>
        <v>179.4</v>
      </c>
      <c r="J354" s="105">
        <f t="shared" si="27"/>
        <v>149.5</v>
      </c>
    </row>
    <row r="355" spans="4:10" s="5" customFormat="1" ht="21" customHeight="1">
      <c r="D355" s="87" t="s">
        <v>1268</v>
      </c>
      <c r="E355" s="88" t="s">
        <v>1274</v>
      </c>
      <c r="F355" s="89">
        <v>299</v>
      </c>
      <c r="G355" s="105">
        <f t="shared" si="24"/>
        <v>239.20000000000002</v>
      </c>
      <c r="H355" s="105">
        <f t="shared" si="25"/>
        <v>209.29999999999998</v>
      </c>
      <c r="I355" s="105">
        <f t="shared" si="26"/>
        <v>179.4</v>
      </c>
      <c r="J355" s="105">
        <f t="shared" si="27"/>
        <v>149.5</v>
      </c>
    </row>
    <row r="356" spans="4:10" s="5" customFormat="1" ht="21" customHeight="1">
      <c r="D356" s="87" t="s">
        <v>1269</v>
      </c>
      <c r="E356" s="88" t="s">
        <v>1275</v>
      </c>
      <c r="F356" s="89">
        <v>299</v>
      </c>
      <c r="G356" s="105">
        <f t="shared" si="24"/>
        <v>239.20000000000002</v>
      </c>
      <c r="H356" s="105">
        <f t="shared" si="25"/>
        <v>209.29999999999998</v>
      </c>
      <c r="I356" s="105">
        <f t="shared" si="26"/>
        <v>179.4</v>
      </c>
      <c r="J356" s="105">
        <f t="shared" si="27"/>
        <v>149.5</v>
      </c>
    </row>
    <row r="357" spans="4:10" s="5" customFormat="1" ht="21" customHeight="1">
      <c r="D357" s="150" t="s">
        <v>1442</v>
      </c>
      <c r="E357" s="151"/>
      <c r="F357" s="151"/>
      <c r="G357" s="104" t="s">
        <v>1445</v>
      </c>
      <c r="H357" s="104" t="s">
        <v>1446</v>
      </c>
      <c r="I357" s="104" t="s">
        <v>1447</v>
      </c>
      <c r="J357" s="104" t="s">
        <v>1448</v>
      </c>
    </row>
    <row r="358" spans="4:10" s="5" customFormat="1" ht="21" customHeight="1">
      <c r="D358" s="87" t="s">
        <v>1276</v>
      </c>
      <c r="E358" s="88" t="s">
        <v>1282</v>
      </c>
      <c r="F358" s="89">
        <v>299</v>
      </c>
      <c r="G358" s="105">
        <f t="shared" si="24"/>
        <v>239.20000000000002</v>
      </c>
      <c r="H358" s="105">
        <f t="shared" si="25"/>
        <v>209.29999999999998</v>
      </c>
      <c r="I358" s="105">
        <f t="shared" si="26"/>
        <v>179.4</v>
      </c>
      <c r="J358" s="105">
        <f t="shared" si="27"/>
        <v>149.5</v>
      </c>
    </row>
    <row r="359" spans="4:10" s="5" customFormat="1" ht="21" customHeight="1">
      <c r="D359" s="87" t="s">
        <v>1277</v>
      </c>
      <c r="E359" s="88" t="s">
        <v>1283</v>
      </c>
      <c r="F359" s="89">
        <v>299</v>
      </c>
      <c r="G359" s="105">
        <f t="shared" si="24"/>
        <v>239.20000000000002</v>
      </c>
      <c r="H359" s="105">
        <f t="shared" si="25"/>
        <v>209.29999999999998</v>
      </c>
      <c r="I359" s="105">
        <f t="shared" si="26"/>
        <v>179.4</v>
      </c>
      <c r="J359" s="105">
        <f t="shared" si="27"/>
        <v>149.5</v>
      </c>
    </row>
    <row r="360" spans="4:10" s="5" customFormat="1" ht="21" customHeight="1">
      <c r="D360" s="87" t="s">
        <v>1278</v>
      </c>
      <c r="E360" s="88" t="s">
        <v>1284</v>
      </c>
      <c r="F360" s="89">
        <v>299</v>
      </c>
      <c r="G360" s="105">
        <f t="shared" si="24"/>
        <v>239.20000000000002</v>
      </c>
      <c r="H360" s="105">
        <f t="shared" si="25"/>
        <v>209.29999999999998</v>
      </c>
      <c r="I360" s="105">
        <f t="shared" si="26"/>
        <v>179.4</v>
      </c>
      <c r="J360" s="105">
        <f t="shared" si="27"/>
        <v>149.5</v>
      </c>
    </row>
    <row r="361" spans="4:10" s="5" customFormat="1" ht="21" customHeight="1">
      <c r="D361" s="87" t="s">
        <v>1279</v>
      </c>
      <c r="E361" s="88" t="s">
        <v>1285</v>
      </c>
      <c r="F361" s="89">
        <v>299</v>
      </c>
      <c r="G361" s="105">
        <f t="shared" si="24"/>
        <v>239.20000000000002</v>
      </c>
      <c r="H361" s="105">
        <f t="shared" si="25"/>
        <v>209.29999999999998</v>
      </c>
      <c r="I361" s="105">
        <f t="shared" si="26"/>
        <v>179.4</v>
      </c>
      <c r="J361" s="105">
        <f t="shared" si="27"/>
        <v>149.5</v>
      </c>
    </row>
    <row r="362" spans="4:10" s="5" customFormat="1" ht="21" customHeight="1">
      <c r="D362" s="87" t="s">
        <v>1280</v>
      </c>
      <c r="E362" s="88" t="s">
        <v>1286</v>
      </c>
      <c r="F362" s="89">
        <v>299</v>
      </c>
      <c r="G362" s="105">
        <f t="shared" si="24"/>
        <v>239.20000000000002</v>
      </c>
      <c r="H362" s="105">
        <f t="shared" si="25"/>
        <v>209.29999999999998</v>
      </c>
      <c r="I362" s="105">
        <f t="shared" si="26"/>
        <v>179.4</v>
      </c>
      <c r="J362" s="105">
        <f t="shared" si="27"/>
        <v>149.5</v>
      </c>
    </row>
    <row r="363" spans="4:10" s="5" customFormat="1" ht="21" customHeight="1">
      <c r="D363" s="87" t="s">
        <v>1281</v>
      </c>
      <c r="E363" s="88" t="s">
        <v>1287</v>
      </c>
      <c r="F363" s="89">
        <v>299</v>
      </c>
      <c r="G363" s="105">
        <f t="shared" si="24"/>
        <v>239.20000000000002</v>
      </c>
      <c r="H363" s="105">
        <f t="shared" si="25"/>
        <v>209.29999999999998</v>
      </c>
      <c r="I363" s="105">
        <f t="shared" si="26"/>
        <v>179.4</v>
      </c>
      <c r="J363" s="105">
        <f t="shared" si="27"/>
        <v>149.5</v>
      </c>
    </row>
    <row r="364" spans="4:10" s="5" customFormat="1" ht="21" customHeight="1">
      <c r="D364" s="132" t="s">
        <v>1443</v>
      </c>
      <c r="E364" s="133"/>
      <c r="F364" s="133"/>
      <c r="G364" s="104" t="s">
        <v>1445</v>
      </c>
      <c r="H364" s="104" t="s">
        <v>1446</v>
      </c>
      <c r="I364" s="104" t="s">
        <v>1447</v>
      </c>
      <c r="J364" s="104" t="s">
        <v>1448</v>
      </c>
    </row>
    <row r="365" spans="4:10" s="5" customFormat="1" ht="21" customHeight="1">
      <c r="D365" s="87" t="s">
        <v>1414</v>
      </c>
      <c r="E365" s="88" t="s">
        <v>1420</v>
      </c>
      <c r="F365" s="89">
        <v>349</v>
      </c>
      <c r="G365" s="105">
        <f t="shared" si="24"/>
        <v>279.2</v>
      </c>
      <c r="H365" s="105">
        <f t="shared" si="25"/>
        <v>244.29999999999998</v>
      </c>
      <c r="I365" s="105">
        <f t="shared" si="26"/>
        <v>209.4</v>
      </c>
      <c r="J365" s="105">
        <f t="shared" si="27"/>
        <v>174.5</v>
      </c>
    </row>
    <row r="366" spans="4:10" s="5" customFormat="1" ht="21" customHeight="1">
      <c r="D366" s="87" t="s">
        <v>1415</v>
      </c>
      <c r="E366" s="88" t="s">
        <v>1419</v>
      </c>
      <c r="F366" s="89">
        <v>349</v>
      </c>
      <c r="G366" s="105">
        <f t="shared" si="24"/>
        <v>279.2</v>
      </c>
      <c r="H366" s="105">
        <f t="shared" si="25"/>
        <v>244.29999999999998</v>
      </c>
      <c r="I366" s="105">
        <f t="shared" si="26"/>
        <v>209.4</v>
      </c>
      <c r="J366" s="105">
        <f t="shared" si="27"/>
        <v>174.5</v>
      </c>
    </row>
    <row r="367" spans="4:10" s="5" customFormat="1" ht="21" customHeight="1">
      <c r="D367" s="87" t="s">
        <v>1416</v>
      </c>
      <c r="E367" s="88" t="s">
        <v>1421</v>
      </c>
      <c r="F367" s="89">
        <v>349</v>
      </c>
      <c r="G367" s="105">
        <f t="shared" si="24"/>
        <v>279.2</v>
      </c>
      <c r="H367" s="105">
        <f t="shared" si="25"/>
        <v>244.29999999999998</v>
      </c>
      <c r="I367" s="105">
        <f t="shared" si="26"/>
        <v>209.4</v>
      </c>
      <c r="J367" s="105">
        <f t="shared" si="27"/>
        <v>174.5</v>
      </c>
    </row>
    <row r="368" spans="4:10" s="5" customFormat="1" ht="21" customHeight="1">
      <c r="D368" s="87" t="s">
        <v>1417</v>
      </c>
      <c r="E368" s="88" t="s">
        <v>1422</v>
      </c>
      <c r="F368" s="89">
        <v>349</v>
      </c>
      <c r="G368" s="105">
        <f t="shared" si="24"/>
        <v>279.2</v>
      </c>
      <c r="H368" s="105">
        <f t="shared" si="25"/>
        <v>244.29999999999998</v>
      </c>
      <c r="I368" s="105">
        <f t="shared" si="26"/>
        <v>209.4</v>
      </c>
      <c r="J368" s="105">
        <f t="shared" si="27"/>
        <v>174.5</v>
      </c>
    </row>
    <row r="369" spans="4:10" s="5" customFormat="1" ht="21" customHeight="1">
      <c r="D369" s="87" t="s">
        <v>1418</v>
      </c>
      <c r="E369" s="88" t="s">
        <v>1423</v>
      </c>
      <c r="F369" s="89">
        <v>349</v>
      </c>
      <c r="G369" s="105">
        <f t="shared" si="24"/>
        <v>279.2</v>
      </c>
      <c r="H369" s="105">
        <f t="shared" si="25"/>
        <v>244.29999999999998</v>
      </c>
      <c r="I369" s="105">
        <f t="shared" si="26"/>
        <v>209.4</v>
      </c>
      <c r="J369" s="105">
        <f t="shared" si="27"/>
        <v>174.5</v>
      </c>
    </row>
    <row r="370" spans="4:10" s="5" customFormat="1" ht="21" customHeight="1">
      <c r="D370" s="142" t="s">
        <v>95</v>
      </c>
      <c r="E370" s="142"/>
      <c r="F370" s="142"/>
      <c r="G370" s="104" t="s">
        <v>1445</v>
      </c>
      <c r="H370" s="104" t="s">
        <v>1446</v>
      </c>
      <c r="I370" s="104" t="s">
        <v>1447</v>
      </c>
      <c r="J370" s="104" t="s">
        <v>1448</v>
      </c>
    </row>
    <row r="371" spans="4:10" s="6" customFormat="1" ht="16.5" customHeight="1">
      <c r="D371" s="7" t="s">
        <v>96</v>
      </c>
      <c r="E371" s="33" t="s">
        <v>97</v>
      </c>
      <c r="F371" s="49">
        <v>349</v>
      </c>
      <c r="G371" s="105">
        <f t="shared" si="24"/>
        <v>279.2</v>
      </c>
      <c r="H371" s="105">
        <f t="shared" si="25"/>
        <v>244.29999999999998</v>
      </c>
      <c r="I371" s="105">
        <f t="shared" si="26"/>
        <v>209.4</v>
      </c>
      <c r="J371" s="105">
        <f t="shared" si="27"/>
        <v>174.5</v>
      </c>
    </row>
    <row r="372" spans="4:10" s="6" customFormat="1" ht="16.5" customHeight="1">
      <c r="D372" s="7" t="s">
        <v>98</v>
      </c>
      <c r="E372" s="33" t="s">
        <v>99</v>
      </c>
      <c r="F372" s="49">
        <v>349</v>
      </c>
      <c r="G372" s="105">
        <f t="shared" si="24"/>
        <v>279.2</v>
      </c>
      <c r="H372" s="105">
        <f t="shared" si="25"/>
        <v>244.29999999999998</v>
      </c>
      <c r="I372" s="105">
        <f t="shared" si="26"/>
        <v>209.4</v>
      </c>
      <c r="J372" s="105">
        <f t="shared" si="27"/>
        <v>174.5</v>
      </c>
    </row>
    <row r="373" spans="4:10" s="6" customFormat="1" ht="16.5" customHeight="1">
      <c r="D373" s="7" t="s">
        <v>100</v>
      </c>
      <c r="E373" s="33" t="s">
        <v>652</v>
      </c>
      <c r="F373" s="49">
        <v>349</v>
      </c>
      <c r="G373" s="105">
        <f t="shared" si="24"/>
        <v>279.2</v>
      </c>
      <c r="H373" s="105">
        <f t="shared" si="25"/>
        <v>244.29999999999998</v>
      </c>
      <c r="I373" s="105">
        <f t="shared" si="26"/>
        <v>209.4</v>
      </c>
      <c r="J373" s="105">
        <f t="shared" si="27"/>
        <v>174.5</v>
      </c>
    </row>
    <row r="374" spans="4:10" s="6" customFormat="1" ht="16.5" customHeight="1">
      <c r="D374" s="7" t="s">
        <v>101</v>
      </c>
      <c r="E374" s="33" t="s">
        <v>102</v>
      </c>
      <c r="F374" s="49">
        <v>349</v>
      </c>
      <c r="G374" s="105">
        <f t="shared" si="24"/>
        <v>279.2</v>
      </c>
      <c r="H374" s="105">
        <f t="shared" si="25"/>
        <v>244.29999999999998</v>
      </c>
      <c r="I374" s="105">
        <f t="shared" si="26"/>
        <v>209.4</v>
      </c>
      <c r="J374" s="105">
        <f t="shared" si="27"/>
        <v>174.5</v>
      </c>
    </row>
    <row r="375" spans="4:10" s="6" customFormat="1" ht="16.5" customHeight="1">
      <c r="D375" s="7" t="s">
        <v>103</v>
      </c>
      <c r="E375" s="33" t="s">
        <v>104</v>
      </c>
      <c r="F375" s="49">
        <v>349</v>
      </c>
      <c r="G375" s="105">
        <f t="shared" si="24"/>
        <v>279.2</v>
      </c>
      <c r="H375" s="105">
        <f t="shared" si="25"/>
        <v>244.29999999999998</v>
      </c>
      <c r="I375" s="105">
        <f t="shared" si="26"/>
        <v>209.4</v>
      </c>
      <c r="J375" s="105">
        <f t="shared" si="27"/>
        <v>174.5</v>
      </c>
    </row>
    <row r="376" spans="4:10" s="6" customFormat="1" ht="16.5" customHeight="1">
      <c r="D376" s="7" t="s">
        <v>105</v>
      </c>
      <c r="E376" s="33" t="s">
        <v>653</v>
      </c>
      <c r="F376" s="49">
        <v>349</v>
      </c>
      <c r="G376" s="105">
        <f t="shared" si="24"/>
        <v>279.2</v>
      </c>
      <c r="H376" s="105">
        <f t="shared" si="25"/>
        <v>244.29999999999998</v>
      </c>
      <c r="I376" s="105">
        <f t="shared" si="26"/>
        <v>209.4</v>
      </c>
      <c r="J376" s="105">
        <f t="shared" si="27"/>
        <v>174.5</v>
      </c>
    </row>
    <row r="377" spans="4:10" s="6" customFormat="1" ht="16.5" customHeight="1">
      <c r="D377" s="7" t="s">
        <v>106</v>
      </c>
      <c r="E377" s="35" t="s">
        <v>654</v>
      </c>
      <c r="F377" s="49">
        <v>349</v>
      </c>
      <c r="G377" s="105">
        <f t="shared" si="24"/>
        <v>279.2</v>
      </c>
      <c r="H377" s="105">
        <f t="shared" si="25"/>
        <v>244.29999999999998</v>
      </c>
      <c r="I377" s="105">
        <f t="shared" si="26"/>
        <v>209.4</v>
      </c>
      <c r="J377" s="105">
        <f t="shared" si="27"/>
        <v>174.5</v>
      </c>
    </row>
    <row r="378" spans="4:10" s="6" customFormat="1" ht="16.5" customHeight="1">
      <c r="D378" s="7" t="s">
        <v>107</v>
      </c>
      <c r="E378" s="35" t="s">
        <v>655</v>
      </c>
      <c r="F378" s="49">
        <v>349</v>
      </c>
      <c r="G378" s="105">
        <f t="shared" si="24"/>
        <v>279.2</v>
      </c>
      <c r="H378" s="105">
        <f t="shared" si="25"/>
        <v>244.29999999999998</v>
      </c>
      <c r="I378" s="105">
        <f t="shared" si="26"/>
        <v>209.4</v>
      </c>
      <c r="J378" s="105">
        <f t="shared" si="27"/>
        <v>174.5</v>
      </c>
    </row>
    <row r="379" spans="4:10" s="6" customFormat="1" ht="16.5" customHeight="1">
      <c r="D379" s="7" t="s">
        <v>108</v>
      </c>
      <c r="E379" s="35" t="s">
        <v>656</v>
      </c>
      <c r="F379" s="49">
        <v>349</v>
      </c>
      <c r="G379" s="105">
        <f t="shared" si="24"/>
        <v>279.2</v>
      </c>
      <c r="H379" s="105">
        <f t="shared" si="25"/>
        <v>244.29999999999998</v>
      </c>
      <c r="I379" s="105">
        <f t="shared" si="26"/>
        <v>209.4</v>
      </c>
      <c r="J379" s="105">
        <f t="shared" si="27"/>
        <v>174.5</v>
      </c>
    </row>
    <row r="380" spans="4:10" s="6" customFormat="1" ht="16.5" customHeight="1">
      <c r="D380" s="7" t="s">
        <v>109</v>
      </c>
      <c r="E380" s="35" t="s">
        <v>110</v>
      </c>
      <c r="F380" s="49">
        <v>349</v>
      </c>
      <c r="G380" s="105">
        <f t="shared" si="24"/>
        <v>279.2</v>
      </c>
      <c r="H380" s="105">
        <f t="shared" si="25"/>
        <v>244.29999999999998</v>
      </c>
      <c r="I380" s="105">
        <f t="shared" si="26"/>
        <v>209.4</v>
      </c>
      <c r="J380" s="105">
        <f t="shared" si="27"/>
        <v>174.5</v>
      </c>
    </row>
    <row r="381" spans="4:10" s="6" customFormat="1" ht="16.5" customHeight="1">
      <c r="D381" s="7" t="s">
        <v>111</v>
      </c>
      <c r="E381" s="35" t="s">
        <v>112</v>
      </c>
      <c r="F381" s="49">
        <v>349</v>
      </c>
      <c r="G381" s="105">
        <f t="shared" si="24"/>
        <v>279.2</v>
      </c>
      <c r="H381" s="105">
        <f t="shared" si="25"/>
        <v>244.29999999999998</v>
      </c>
      <c r="I381" s="105">
        <f t="shared" si="26"/>
        <v>209.4</v>
      </c>
      <c r="J381" s="105">
        <f t="shared" si="27"/>
        <v>174.5</v>
      </c>
    </row>
    <row r="382" spans="4:10" s="6" customFormat="1" ht="16.5" customHeight="1">
      <c r="D382" s="7" t="s">
        <v>113</v>
      </c>
      <c r="E382" s="35" t="s">
        <v>114</v>
      </c>
      <c r="F382" s="49">
        <v>349</v>
      </c>
      <c r="G382" s="105">
        <f t="shared" si="24"/>
        <v>279.2</v>
      </c>
      <c r="H382" s="105">
        <f t="shared" si="25"/>
        <v>244.29999999999998</v>
      </c>
      <c r="I382" s="105">
        <f t="shared" si="26"/>
        <v>209.4</v>
      </c>
      <c r="J382" s="105">
        <f t="shared" si="27"/>
        <v>174.5</v>
      </c>
    </row>
    <row r="383" spans="4:10" s="6" customFormat="1" ht="16.5" customHeight="1">
      <c r="D383" s="7" t="s">
        <v>115</v>
      </c>
      <c r="E383" s="35" t="s">
        <v>116</v>
      </c>
      <c r="F383" s="49">
        <v>349</v>
      </c>
      <c r="G383" s="105">
        <f t="shared" si="24"/>
        <v>279.2</v>
      </c>
      <c r="H383" s="105">
        <f t="shared" si="25"/>
        <v>244.29999999999998</v>
      </c>
      <c r="I383" s="105">
        <f t="shared" si="26"/>
        <v>209.4</v>
      </c>
      <c r="J383" s="105">
        <f t="shared" si="27"/>
        <v>174.5</v>
      </c>
    </row>
    <row r="384" spans="4:10" s="6" customFormat="1" ht="16.5" customHeight="1">
      <c r="D384" s="7" t="s">
        <v>117</v>
      </c>
      <c r="E384" s="35" t="s">
        <v>118</v>
      </c>
      <c r="F384" s="49">
        <v>349</v>
      </c>
      <c r="G384" s="105">
        <f t="shared" si="24"/>
        <v>279.2</v>
      </c>
      <c r="H384" s="105">
        <f t="shared" si="25"/>
        <v>244.29999999999998</v>
      </c>
      <c r="I384" s="105">
        <f t="shared" si="26"/>
        <v>209.4</v>
      </c>
      <c r="J384" s="105">
        <f t="shared" si="27"/>
        <v>174.5</v>
      </c>
    </row>
    <row r="385" spans="4:10" s="6" customFormat="1" ht="16.5" customHeight="1">
      <c r="D385" s="7" t="s">
        <v>119</v>
      </c>
      <c r="E385" s="35" t="s">
        <v>120</v>
      </c>
      <c r="F385" s="49">
        <v>349</v>
      </c>
      <c r="G385" s="105">
        <f t="shared" si="24"/>
        <v>279.2</v>
      </c>
      <c r="H385" s="105">
        <f t="shared" si="25"/>
        <v>244.29999999999998</v>
      </c>
      <c r="I385" s="105">
        <f t="shared" si="26"/>
        <v>209.4</v>
      </c>
      <c r="J385" s="105">
        <f t="shared" si="27"/>
        <v>174.5</v>
      </c>
    </row>
    <row r="386" spans="4:10" s="6" customFormat="1" ht="16.5" customHeight="1">
      <c r="D386" s="7" t="s">
        <v>121</v>
      </c>
      <c r="E386" s="35" t="s">
        <v>657</v>
      </c>
      <c r="F386" s="49">
        <v>349</v>
      </c>
      <c r="G386" s="105">
        <f t="shared" si="24"/>
        <v>279.2</v>
      </c>
      <c r="H386" s="105">
        <f t="shared" si="25"/>
        <v>244.29999999999998</v>
      </c>
      <c r="I386" s="105">
        <f t="shared" si="26"/>
        <v>209.4</v>
      </c>
      <c r="J386" s="105">
        <f t="shared" si="27"/>
        <v>174.5</v>
      </c>
    </row>
    <row r="387" spans="4:10" s="6" customFormat="1" ht="16.5" customHeight="1">
      <c r="D387" s="7" t="s">
        <v>122</v>
      </c>
      <c r="E387" s="35" t="s">
        <v>658</v>
      </c>
      <c r="F387" s="49">
        <v>349</v>
      </c>
      <c r="G387" s="105">
        <f t="shared" si="24"/>
        <v>279.2</v>
      </c>
      <c r="H387" s="105">
        <f t="shared" si="25"/>
        <v>244.29999999999998</v>
      </c>
      <c r="I387" s="105">
        <f t="shared" si="26"/>
        <v>209.4</v>
      </c>
      <c r="J387" s="105">
        <f t="shared" si="27"/>
        <v>174.5</v>
      </c>
    </row>
    <row r="388" spans="4:10" s="6" customFormat="1" ht="16.5" customHeight="1">
      <c r="D388" s="7" t="s">
        <v>123</v>
      </c>
      <c r="E388" s="35" t="s">
        <v>124</v>
      </c>
      <c r="F388" s="49">
        <v>349</v>
      </c>
      <c r="G388" s="105">
        <f t="shared" si="24"/>
        <v>279.2</v>
      </c>
      <c r="H388" s="105">
        <f t="shared" si="25"/>
        <v>244.29999999999998</v>
      </c>
      <c r="I388" s="105">
        <f t="shared" si="26"/>
        <v>209.4</v>
      </c>
      <c r="J388" s="105">
        <f t="shared" si="27"/>
        <v>174.5</v>
      </c>
    </row>
    <row r="389" spans="4:10" s="6" customFormat="1" ht="16.5" customHeight="1">
      <c r="D389" s="7" t="s">
        <v>125</v>
      </c>
      <c r="E389" s="35" t="s">
        <v>659</v>
      </c>
      <c r="F389" s="49">
        <v>349</v>
      </c>
      <c r="G389" s="105">
        <f t="shared" si="24"/>
        <v>279.2</v>
      </c>
      <c r="H389" s="105">
        <f t="shared" si="25"/>
        <v>244.29999999999998</v>
      </c>
      <c r="I389" s="105">
        <f t="shared" si="26"/>
        <v>209.4</v>
      </c>
      <c r="J389" s="105">
        <f t="shared" si="27"/>
        <v>174.5</v>
      </c>
    </row>
    <row r="390" spans="4:10" s="6" customFormat="1" ht="16.5" customHeight="1">
      <c r="D390" s="7" t="s">
        <v>126</v>
      </c>
      <c r="E390" s="35" t="s">
        <v>660</v>
      </c>
      <c r="F390" s="49">
        <v>349</v>
      </c>
      <c r="G390" s="105">
        <f t="shared" si="24"/>
        <v>279.2</v>
      </c>
      <c r="H390" s="105">
        <f t="shared" si="25"/>
        <v>244.29999999999998</v>
      </c>
      <c r="I390" s="105">
        <f t="shared" si="26"/>
        <v>209.4</v>
      </c>
      <c r="J390" s="105">
        <f t="shared" si="27"/>
        <v>174.5</v>
      </c>
    </row>
    <row r="391" spans="4:10" s="6" customFormat="1" ht="16.5" customHeight="1">
      <c r="D391" s="7" t="s">
        <v>127</v>
      </c>
      <c r="E391" s="35" t="s">
        <v>661</v>
      </c>
      <c r="F391" s="49">
        <v>349</v>
      </c>
      <c r="G391" s="105">
        <f t="shared" si="24"/>
        <v>279.2</v>
      </c>
      <c r="H391" s="105">
        <f t="shared" si="25"/>
        <v>244.29999999999998</v>
      </c>
      <c r="I391" s="105">
        <f t="shared" si="26"/>
        <v>209.4</v>
      </c>
      <c r="J391" s="105">
        <f t="shared" si="27"/>
        <v>174.5</v>
      </c>
    </row>
    <row r="392" spans="4:10" s="6" customFormat="1" ht="16.5" customHeight="1">
      <c r="D392" s="7" t="s">
        <v>128</v>
      </c>
      <c r="E392" s="35" t="s">
        <v>662</v>
      </c>
      <c r="F392" s="49">
        <v>349</v>
      </c>
      <c r="G392" s="105">
        <f t="shared" si="24"/>
        <v>279.2</v>
      </c>
      <c r="H392" s="105">
        <f t="shared" si="25"/>
        <v>244.29999999999998</v>
      </c>
      <c r="I392" s="105">
        <f t="shared" si="26"/>
        <v>209.4</v>
      </c>
      <c r="J392" s="105">
        <f t="shared" si="27"/>
        <v>174.5</v>
      </c>
    </row>
    <row r="393" spans="4:10" s="6" customFormat="1" ht="16.5" customHeight="1">
      <c r="D393" s="7" t="s">
        <v>129</v>
      </c>
      <c r="E393" s="35" t="s">
        <v>663</v>
      </c>
      <c r="F393" s="49">
        <v>349</v>
      </c>
      <c r="G393" s="105">
        <f t="shared" si="24"/>
        <v>279.2</v>
      </c>
      <c r="H393" s="105">
        <f t="shared" si="25"/>
        <v>244.29999999999998</v>
      </c>
      <c r="I393" s="105">
        <f t="shared" si="26"/>
        <v>209.4</v>
      </c>
      <c r="J393" s="105">
        <f t="shared" si="27"/>
        <v>174.5</v>
      </c>
    </row>
    <row r="394" spans="4:10" s="6" customFormat="1" ht="16.5" customHeight="1">
      <c r="D394" s="7" t="s">
        <v>130</v>
      </c>
      <c r="E394" s="35" t="s">
        <v>131</v>
      </c>
      <c r="F394" s="49">
        <v>349</v>
      </c>
      <c r="G394" s="105">
        <f t="shared" si="24"/>
        <v>279.2</v>
      </c>
      <c r="H394" s="105">
        <f t="shared" si="25"/>
        <v>244.29999999999998</v>
      </c>
      <c r="I394" s="105">
        <f t="shared" si="26"/>
        <v>209.4</v>
      </c>
      <c r="J394" s="105">
        <f t="shared" si="27"/>
        <v>174.5</v>
      </c>
    </row>
    <row r="395" spans="4:10" s="6" customFormat="1" ht="16.5" customHeight="1">
      <c r="D395" s="7" t="s">
        <v>132</v>
      </c>
      <c r="E395" s="35" t="s">
        <v>133</v>
      </c>
      <c r="F395" s="49">
        <v>349</v>
      </c>
      <c r="G395" s="105">
        <f t="shared" si="24"/>
        <v>279.2</v>
      </c>
      <c r="H395" s="105">
        <f t="shared" si="25"/>
        <v>244.29999999999998</v>
      </c>
      <c r="I395" s="105">
        <f t="shared" si="26"/>
        <v>209.4</v>
      </c>
      <c r="J395" s="105">
        <f t="shared" si="27"/>
        <v>174.5</v>
      </c>
    </row>
    <row r="396" spans="4:10" s="6" customFormat="1" ht="16.5" customHeight="1">
      <c r="D396" s="7" t="s">
        <v>134</v>
      </c>
      <c r="E396" s="35" t="s">
        <v>135</v>
      </c>
      <c r="F396" s="49">
        <v>349</v>
      </c>
      <c r="G396" s="105">
        <f t="shared" si="24"/>
        <v>279.2</v>
      </c>
      <c r="H396" s="105">
        <f t="shared" si="25"/>
        <v>244.29999999999998</v>
      </c>
      <c r="I396" s="105">
        <f t="shared" si="26"/>
        <v>209.4</v>
      </c>
      <c r="J396" s="105">
        <f t="shared" si="27"/>
        <v>174.5</v>
      </c>
    </row>
    <row r="397" spans="4:10" s="6" customFormat="1" ht="16.5" customHeight="1">
      <c r="D397" s="7" t="s">
        <v>136</v>
      </c>
      <c r="E397" s="35" t="s">
        <v>137</v>
      </c>
      <c r="F397" s="49">
        <v>349</v>
      </c>
      <c r="G397" s="105">
        <f t="shared" si="24"/>
        <v>279.2</v>
      </c>
      <c r="H397" s="105">
        <f t="shared" si="25"/>
        <v>244.29999999999998</v>
      </c>
      <c r="I397" s="105">
        <f t="shared" si="26"/>
        <v>209.4</v>
      </c>
      <c r="J397" s="105">
        <f t="shared" si="27"/>
        <v>174.5</v>
      </c>
    </row>
    <row r="398" spans="4:10" s="6" customFormat="1" ht="16.5" customHeight="1">
      <c r="D398" s="7" t="s">
        <v>138</v>
      </c>
      <c r="E398" s="35" t="s">
        <v>139</v>
      </c>
      <c r="F398" s="49">
        <v>349</v>
      </c>
      <c r="G398" s="105">
        <f t="shared" si="24"/>
        <v>279.2</v>
      </c>
      <c r="H398" s="105">
        <f t="shared" si="25"/>
        <v>244.29999999999998</v>
      </c>
      <c r="I398" s="105">
        <f t="shared" si="26"/>
        <v>209.4</v>
      </c>
      <c r="J398" s="105">
        <f t="shared" si="27"/>
        <v>174.5</v>
      </c>
    </row>
    <row r="399" spans="4:10" s="6" customFormat="1" ht="16.5" customHeight="1">
      <c r="D399" s="7" t="s">
        <v>140</v>
      </c>
      <c r="E399" s="35" t="s">
        <v>141</v>
      </c>
      <c r="F399" s="49">
        <v>349</v>
      </c>
      <c r="G399" s="105">
        <f t="shared" si="24"/>
        <v>279.2</v>
      </c>
      <c r="H399" s="105">
        <f t="shared" si="25"/>
        <v>244.29999999999998</v>
      </c>
      <c r="I399" s="105">
        <f t="shared" si="26"/>
        <v>209.4</v>
      </c>
      <c r="J399" s="105">
        <f t="shared" si="27"/>
        <v>174.5</v>
      </c>
    </row>
    <row r="400" spans="4:10" s="6" customFormat="1" ht="16.5" customHeight="1">
      <c r="D400" s="7" t="s">
        <v>142</v>
      </c>
      <c r="E400" s="35" t="s">
        <v>143</v>
      </c>
      <c r="F400" s="49">
        <v>349</v>
      </c>
      <c r="G400" s="105">
        <f t="shared" si="24"/>
        <v>279.2</v>
      </c>
      <c r="H400" s="105">
        <f t="shared" si="25"/>
        <v>244.29999999999998</v>
      </c>
      <c r="I400" s="105">
        <f t="shared" si="26"/>
        <v>209.4</v>
      </c>
      <c r="J400" s="105">
        <f t="shared" si="27"/>
        <v>174.5</v>
      </c>
    </row>
    <row r="401" spans="4:10" s="6" customFormat="1" ht="16.5" customHeight="1">
      <c r="D401" s="7" t="s">
        <v>144</v>
      </c>
      <c r="E401" s="35" t="s">
        <v>664</v>
      </c>
      <c r="F401" s="49">
        <v>349</v>
      </c>
      <c r="G401" s="105">
        <f t="shared" si="24"/>
        <v>279.2</v>
      </c>
      <c r="H401" s="105">
        <f t="shared" si="25"/>
        <v>244.29999999999998</v>
      </c>
      <c r="I401" s="105">
        <f t="shared" si="26"/>
        <v>209.4</v>
      </c>
      <c r="J401" s="105">
        <f t="shared" si="27"/>
        <v>174.5</v>
      </c>
    </row>
    <row r="402" spans="4:10" s="6" customFormat="1" ht="16.5" customHeight="1">
      <c r="D402" s="7" t="s">
        <v>145</v>
      </c>
      <c r="E402" s="35" t="s">
        <v>146</v>
      </c>
      <c r="F402" s="49">
        <v>349</v>
      </c>
      <c r="G402" s="105">
        <f t="shared" si="24"/>
        <v>279.2</v>
      </c>
      <c r="H402" s="105">
        <f t="shared" si="25"/>
        <v>244.29999999999998</v>
      </c>
      <c r="I402" s="105">
        <f t="shared" si="26"/>
        <v>209.4</v>
      </c>
      <c r="J402" s="105">
        <f t="shared" si="27"/>
        <v>174.5</v>
      </c>
    </row>
    <row r="403" spans="4:10" s="6" customFormat="1" ht="16.5" customHeight="1">
      <c r="D403" s="7" t="s">
        <v>147</v>
      </c>
      <c r="E403" s="35" t="s">
        <v>148</v>
      </c>
      <c r="F403" s="49">
        <v>349</v>
      </c>
      <c r="G403" s="105">
        <f t="shared" si="24"/>
        <v>279.2</v>
      </c>
      <c r="H403" s="105">
        <f t="shared" si="25"/>
        <v>244.29999999999998</v>
      </c>
      <c r="I403" s="105">
        <f t="shared" si="26"/>
        <v>209.4</v>
      </c>
      <c r="J403" s="105">
        <f t="shared" si="27"/>
        <v>174.5</v>
      </c>
    </row>
    <row r="404" spans="4:10" s="6" customFormat="1" ht="16.5" customHeight="1">
      <c r="D404" s="7" t="s">
        <v>149</v>
      </c>
      <c r="E404" s="35" t="s">
        <v>150</v>
      </c>
      <c r="F404" s="49">
        <v>349</v>
      </c>
      <c r="G404" s="105">
        <f t="shared" si="24"/>
        <v>279.2</v>
      </c>
      <c r="H404" s="105">
        <f t="shared" si="25"/>
        <v>244.29999999999998</v>
      </c>
      <c r="I404" s="105">
        <f t="shared" si="26"/>
        <v>209.4</v>
      </c>
      <c r="J404" s="105">
        <f t="shared" si="27"/>
        <v>174.5</v>
      </c>
    </row>
    <row r="405" spans="4:10" s="6" customFormat="1" ht="16.5" customHeight="1">
      <c r="D405" s="7" t="s">
        <v>151</v>
      </c>
      <c r="E405" s="35" t="s">
        <v>152</v>
      </c>
      <c r="F405" s="49">
        <v>349</v>
      </c>
      <c r="G405" s="105">
        <f t="shared" si="24"/>
        <v>279.2</v>
      </c>
      <c r="H405" s="105">
        <f t="shared" si="25"/>
        <v>244.29999999999998</v>
      </c>
      <c r="I405" s="105">
        <f t="shared" si="26"/>
        <v>209.4</v>
      </c>
      <c r="J405" s="105">
        <f t="shared" si="27"/>
        <v>174.5</v>
      </c>
    </row>
    <row r="406" spans="4:10" s="6" customFormat="1" ht="16.5" customHeight="1">
      <c r="D406" s="7" t="s">
        <v>153</v>
      </c>
      <c r="E406" s="35" t="s">
        <v>154</v>
      </c>
      <c r="F406" s="49">
        <v>349</v>
      </c>
      <c r="G406" s="105">
        <f t="shared" si="24"/>
        <v>279.2</v>
      </c>
      <c r="H406" s="105">
        <f t="shared" si="25"/>
        <v>244.29999999999998</v>
      </c>
      <c r="I406" s="105">
        <f t="shared" si="26"/>
        <v>209.4</v>
      </c>
      <c r="J406" s="105">
        <f t="shared" si="27"/>
        <v>174.5</v>
      </c>
    </row>
    <row r="407" spans="4:10" s="6" customFormat="1" ht="16.5" customHeight="1">
      <c r="D407" s="7" t="s">
        <v>155</v>
      </c>
      <c r="E407" s="35" t="s">
        <v>665</v>
      </c>
      <c r="F407" s="49">
        <v>349</v>
      </c>
      <c r="G407" s="105">
        <f t="shared" si="24"/>
        <v>279.2</v>
      </c>
      <c r="H407" s="105">
        <f t="shared" si="25"/>
        <v>244.29999999999998</v>
      </c>
      <c r="I407" s="105">
        <f t="shared" si="26"/>
        <v>209.4</v>
      </c>
      <c r="J407" s="105">
        <f t="shared" si="27"/>
        <v>174.5</v>
      </c>
    </row>
    <row r="408" spans="4:10" s="6" customFormat="1" ht="16.5" customHeight="1">
      <c r="D408" s="7" t="s">
        <v>156</v>
      </c>
      <c r="E408" s="35" t="s">
        <v>157</v>
      </c>
      <c r="F408" s="49">
        <v>349</v>
      </c>
      <c r="G408" s="105">
        <f t="shared" si="24"/>
        <v>279.2</v>
      </c>
      <c r="H408" s="105">
        <f t="shared" si="25"/>
        <v>244.29999999999998</v>
      </c>
      <c r="I408" s="105">
        <f t="shared" si="26"/>
        <v>209.4</v>
      </c>
      <c r="J408" s="105">
        <f t="shared" si="27"/>
        <v>174.5</v>
      </c>
    </row>
    <row r="409" spans="4:10" s="6" customFormat="1" ht="16.5" customHeight="1">
      <c r="D409" s="7" t="s">
        <v>158</v>
      </c>
      <c r="E409" s="35" t="s">
        <v>666</v>
      </c>
      <c r="F409" s="49">
        <v>349</v>
      </c>
      <c r="G409" s="105">
        <f t="shared" si="24"/>
        <v>279.2</v>
      </c>
      <c r="H409" s="105">
        <f t="shared" si="25"/>
        <v>244.29999999999998</v>
      </c>
      <c r="I409" s="105">
        <f t="shared" si="26"/>
        <v>209.4</v>
      </c>
      <c r="J409" s="105">
        <f t="shared" si="27"/>
        <v>174.5</v>
      </c>
    </row>
    <row r="410" spans="4:10" s="6" customFormat="1" ht="16.5" customHeight="1">
      <c r="D410" s="7" t="s">
        <v>159</v>
      </c>
      <c r="E410" s="35" t="s">
        <v>667</v>
      </c>
      <c r="F410" s="49">
        <v>349</v>
      </c>
      <c r="G410" s="105">
        <f t="shared" si="24"/>
        <v>279.2</v>
      </c>
      <c r="H410" s="105">
        <f t="shared" si="25"/>
        <v>244.29999999999998</v>
      </c>
      <c r="I410" s="105">
        <f t="shared" si="26"/>
        <v>209.4</v>
      </c>
      <c r="J410" s="105">
        <f t="shared" si="27"/>
        <v>174.5</v>
      </c>
    </row>
    <row r="411" spans="4:10" s="6" customFormat="1" ht="16.5" customHeight="1">
      <c r="D411" s="160" t="s">
        <v>1444</v>
      </c>
      <c r="E411" s="161"/>
      <c r="F411" s="161"/>
      <c r="G411" s="104" t="s">
        <v>1445</v>
      </c>
      <c r="H411" s="104" t="s">
        <v>1446</v>
      </c>
      <c r="I411" s="104" t="s">
        <v>1447</v>
      </c>
      <c r="J411" s="104" t="s">
        <v>1448</v>
      </c>
    </row>
    <row r="412" spans="4:10" s="6" customFormat="1" ht="16.5" customHeight="1">
      <c r="D412" s="87" t="s">
        <v>1337</v>
      </c>
      <c r="E412" s="88" t="s">
        <v>1343</v>
      </c>
      <c r="F412" s="89">
        <v>349</v>
      </c>
      <c r="G412" s="105">
        <f t="shared" si="24"/>
        <v>279.2</v>
      </c>
      <c r="H412" s="105">
        <f t="shared" si="25"/>
        <v>244.29999999999998</v>
      </c>
      <c r="I412" s="105">
        <f t="shared" si="26"/>
        <v>209.4</v>
      </c>
      <c r="J412" s="105">
        <f t="shared" si="27"/>
        <v>174.5</v>
      </c>
    </row>
    <row r="413" spans="4:10" s="6" customFormat="1" ht="16.5" customHeight="1">
      <c r="D413" s="87" t="s">
        <v>1338</v>
      </c>
      <c r="E413" s="88" t="s">
        <v>1344</v>
      </c>
      <c r="F413" s="89">
        <v>349</v>
      </c>
      <c r="G413" s="105">
        <f t="shared" si="24"/>
        <v>279.2</v>
      </c>
      <c r="H413" s="105">
        <f t="shared" si="25"/>
        <v>244.29999999999998</v>
      </c>
      <c r="I413" s="105">
        <f t="shared" si="26"/>
        <v>209.4</v>
      </c>
      <c r="J413" s="105">
        <f t="shared" si="27"/>
        <v>174.5</v>
      </c>
    </row>
    <row r="414" spans="4:10" s="6" customFormat="1" ht="16.5" customHeight="1">
      <c r="D414" s="87" t="s">
        <v>1339</v>
      </c>
      <c r="E414" s="88" t="s">
        <v>1345</v>
      </c>
      <c r="F414" s="89">
        <v>349</v>
      </c>
      <c r="G414" s="105">
        <f t="shared" si="24"/>
        <v>279.2</v>
      </c>
      <c r="H414" s="105">
        <f t="shared" si="25"/>
        <v>244.29999999999998</v>
      </c>
      <c r="I414" s="105">
        <f t="shared" si="26"/>
        <v>209.4</v>
      </c>
      <c r="J414" s="105">
        <f t="shared" si="27"/>
        <v>174.5</v>
      </c>
    </row>
    <row r="415" spans="4:10" s="6" customFormat="1" ht="16.5" customHeight="1">
      <c r="D415" s="87" t="s">
        <v>1340</v>
      </c>
      <c r="E415" s="88" t="s">
        <v>1346</v>
      </c>
      <c r="F415" s="89">
        <v>349</v>
      </c>
      <c r="G415" s="105">
        <f aca="true" t="shared" si="28" ref="G415:G478">F415*0.8</f>
        <v>279.2</v>
      </c>
      <c r="H415" s="105">
        <f aca="true" t="shared" si="29" ref="H415:H478">F415*0.7</f>
        <v>244.29999999999998</v>
      </c>
      <c r="I415" s="105">
        <f aca="true" t="shared" si="30" ref="I415:I478">F415*0.6</f>
        <v>209.4</v>
      </c>
      <c r="J415" s="105">
        <f aca="true" t="shared" si="31" ref="J415:J478">F415*0.5</f>
        <v>174.5</v>
      </c>
    </row>
    <row r="416" spans="4:10" s="6" customFormat="1" ht="16.5" customHeight="1">
      <c r="D416" s="87" t="s">
        <v>1341</v>
      </c>
      <c r="E416" s="88" t="s">
        <v>1347</v>
      </c>
      <c r="F416" s="89">
        <v>349</v>
      </c>
      <c r="G416" s="105">
        <f t="shared" si="28"/>
        <v>279.2</v>
      </c>
      <c r="H416" s="105">
        <f t="shared" si="29"/>
        <v>244.29999999999998</v>
      </c>
      <c r="I416" s="105">
        <f t="shared" si="30"/>
        <v>209.4</v>
      </c>
      <c r="J416" s="105">
        <f t="shared" si="31"/>
        <v>174.5</v>
      </c>
    </row>
    <row r="417" spans="4:10" s="6" customFormat="1" ht="16.5" customHeight="1">
      <c r="D417" s="87" t="s">
        <v>1342</v>
      </c>
      <c r="E417" s="88" t="s">
        <v>1348</v>
      </c>
      <c r="F417" s="89">
        <v>349</v>
      </c>
      <c r="G417" s="105">
        <f t="shared" si="28"/>
        <v>279.2</v>
      </c>
      <c r="H417" s="105">
        <f t="shared" si="29"/>
        <v>244.29999999999998</v>
      </c>
      <c r="I417" s="105">
        <f t="shared" si="30"/>
        <v>209.4</v>
      </c>
      <c r="J417" s="105">
        <f t="shared" si="31"/>
        <v>174.5</v>
      </c>
    </row>
    <row r="418" spans="1:10" ht="21" customHeight="1">
      <c r="A418" s="9"/>
      <c r="B418" s="9"/>
      <c r="C418" s="9"/>
      <c r="D418" s="139" t="s">
        <v>651</v>
      </c>
      <c r="E418" s="139"/>
      <c r="F418" s="139"/>
      <c r="G418" s="104" t="s">
        <v>1445</v>
      </c>
      <c r="H418" s="104" t="s">
        <v>1446</v>
      </c>
      <c r="I418" s="104" t="s">
        <v>1447</v>
      </c>
      <c r="J418" s="104" t="s">
        <v>1448</v>
      </c>
    </row>
    <row r="419" spans="4:10" s="6" customFormat="1" ht="16.5" customHeight="1">
      <c r="D419" s="32" t="s">
        <v>811</v>
      </c>
      <c r="E419" s="32" t="s">
        <v>848</v>
      </c>
      <c r="F419" s="42">
        <v>299</v>
      </c>
      <c r="G419" s="105">
        <f t="shared" si="28"/>
        <v>239.20000000000002</v>
      </c>
      <c r="H419" s="105">
        <f t="shared" si="29"/>
        <v>209.29999999999998</v>
      </c>
      <c r="I419" s="105">
        <f t="shared" si="30"/>
        <v>179.4</v>
      </c>
      <c r="J419" s="105">
        <f t="shared" si="31"/>
        <v>149.5</v>
      </c>
    </row>
    <row r="420" spans="4:10" s="6" customFormat="1" ht="16.5" customHeight="1">
      <c r="D420" s="33" t="s">
        <v>812</v>
      </c>
      <c r="E420" s="33" t="s">
        <v>850</v>
      </c>
      <c r="F420" s="42">
        <v>299</v>
      </c>
      <c r="G420" s="105">
        <f t="shared" si="28"/>
        <v>239.20000000000002</v>
      </c>
      <c r="H420" s="105">
        <f t="shared" si="29"/>
        <v>209.29999999999998</v>
      </c>
      <c r="I420" s="105">
        <f t="shared" si="30"/>
        <v>179.4</v>
      </c>
      <c r="J420" s="105">
        <f t="shared" si="31"/>
        <v>149.5</v>
      </c>
    </row>
    <row r="421" spans="4:10" s="6" customFormat="1" ht="16.5" customHeight="1">
      <c r="D421" s="33" t="s">
        <v>813</v>
      </c>
      <c r="E421" s="33" t="s">
        <v>849</v>
      </c>
      <c r="F421" s="42">
        <v>299</v>
      </c>
      <c r="G421" s="105">
        <f t="shared" si="28"/>
        <v>239.20000000000002</v>
      </c>
      <c r="H421" s="105">
        <f t="shared" si="29"/>
        <v>209.29999999999998</v>
      </c>
      <c r="I421" s="105">
        <f t="shared" si="30"/>
        <v>179.4</v>
      </c>
      <c r="J421" s="105">
        <f t="shared" si="31"/>
        <v>149.5</v>
      </c>
    </row>
    <row r="422" spans="4:10" s="6" customFormat="1" ht="16.5" customHeight="1">
      <c r="D422" s="33" t="s">
        <v>814</v>
      </c>
      <c r="E422" s="33" t="s">
        <v>851</v>
      </c>
      <c r="F422" s="42">
        <v>299</v>
      </c>
      <c r="G422" s="105">
        <f t="shared" si="28"/>
        <v>239.20000000000002</v>
      </c>
      <c r="H422" s="105">
        <f t="shared" si="29"/>
        <v>209.29999999999998</v>
      </c>
      <c r="I422" s="105">
        <f t="shared" si="30"/>
        <v>179.4</v>
      </c>
      <c r="J422" s="105">
        <f t="shared" si="31"/>
        <v>149.5</v>
      </c>
    </row>
    <row r="423" spans="4:10" s="6" customFormat="1" ht="16.5" customHeight="1">
      <c r="D423" s="33" t="s">
        <v>815</v>
      </c>
      <c r="E423" s="33" t="s">
        <v>853</v>
      </c>
      <c r="F423" s="42">
        <v>299</v>
      </c>
      <c r="G423" s="105">
        <f t="shared" si="28"/>
        <v>239.20000000000002</v>
      </c>
      <c r="H423" s="105">
        <f t="shared" si="29"/>
        <v>209.29999999999998</v>
      </c>
      <c r="I423" s="105">
        <f t="shared" si="30"/>
        <v>179.4</v>
      </c>
      <c r="J423" s="105">
        <f t="shared" si="31"/>
        <v>149.5</v>
      </c>
    </row>
    <row r="424" spans="4:10" s="6" customFormat="1" ht="16.5" customHeight="1">
      <c r="D424" s="33" t="s">
        <v>816</v>
      </c>
      <c r="E424" s="33" t="s">
        <v>852</v>
      </c>
      <c r="F424" s="42">
        <v>299</v>
      </c>
      <c r="G424" s="105">
        <f t="shared" si="28"/>
        <v>239.20000000000002</v>
      </c>
      <c r="H424" s="105">
        <f t="shared" si="29"/>
        <v>209.29999999999998</v>
      </c>
      <c r="I424" s="105">
        <f t="shared" si="30"/>
        <v>179.4</v>
      </c>
      <c r="J424" s="105">
        <f t="shared" si="31"/>
        <v>149.5</v>
      </c>
    </row>
    <row r="425" spans="4:10" s="6" customFormat="1" ht="16.5" customHeight="1">
      <c r="D425" s="33" t="s">
        <v>817</v>
      </c>
      <c r="E425" s="33" t="s">
        <v>854</v>
      </c>
      <c r="F425" s="42">
        <v>299</v>
      </c>
      <c r="G425" s="105">
        <f t="shared" si="28"/>
        <v>239.20000000000002</v>
      </c>
      <c r="H425" s="105">
        <f t="shared" si="29"/>
        <v>209.29999999999998</v>
      </c>
      <c r="I425" s="105">
        <f t="shared" si="30"/>
        <v>179.4</v>
      </c>
      <c r="J425" s="105">
        <f t="shared" si="31"/>
        <v>149.5</v>
      </c>
    </row>
    <row r="426" spans="4:10" s="6" customFormat="1" ht="16.5" customHeight="1">
      <c r="D426" s="33" t="s">
        <v>818</v>
      </c>
      <c r="E426" s="33" t="s">
        <v>856</v>
      </c>
      <c r="F426" s="42">
        <v>299</v>
      </c>
      <c r="G426" s="105">
        <f t="shared" si="28"/>
        <v>239.20000000000002</v>
      </c>
      <c r="H426" s="105">
        <f t="shared" si="29"/>
        <v>209.29999999999998</v>
      </c>
      <c r="I426" s="105">
        <f t="shared" si="30"/>
        <v>179.4</v>
      </c>
      <c r="J426" s="105">
        <f t="shared" si="31"/>
        <v>149.5</v>
      </c>
    </row>
    <row r="427" spans="4:10" s="6" customFormat="1" ht="16.5" customHeight="1">
      <c r="D427" s="33" t="s">
        <v>819</v>
      </c>
      <c r="E427" s="33" t="s">
        <v>855</v>
      </c>
      <c r="F427" s="42">
        <v>299</v>
      </c>
      <c r="G427" s="105">
        <f t="shared" si="28"/>
        <v>239.20000000000002</v>
      </c>
      <c r="H427" s="105">
        <f t="shared" si="29"/>
        <v>209.29999999999998</v>
      </c>
      <c r="I427" s="105">
        <f t="shared" si="30"/>
        <v>179.4</v>
      </c>
      <c r="J427" s="105">
        <f t="shared" si="31"/>
        <v>149.5</v>
      </c>
    </row>
    <row r="428" spans="4:10" s="6" customFormat="1" ht="16.5" customHeight="1">
      <c r="D428" s="33" t="s">
        <v>820</v>
      </c>
      <c r="E428" s="33" t="s">
        <v>857</v>
      </c>
      <c r="F428" s="42">
        <v>299</v>
      </c>
      <c r="G428" s="105">
        <f t="shared" si="28"/>
        <v>239.20000000000002</v>
      </c>
      <c r="H428" s="105">
        <f t="shared" si="29"/>
        <v>209.29999999999998</v>
      </c>
      <c r="I428" s="105">
        <f t="shared" si="30"/>
        <v>179.4</v>
      </c>
      <c r="J428" s="105">
        <f t="shared" si="31"/>
        <v>149.5</v>
      </c>
    </row>
    <row r="429" spans="4:10" s="6" customFormat="1" ht="16.5" customHeight="1">
      <c r="D429" s="33" t="s">
        <v>821</v>
      </c>
      <c r="E429" s="33" t="s">
        <v>859</v>
      </c>
      <c r="F429" s="42">
        <v>299</v>
      </c>
      <c r="G429" s="105">
        <f t="shared" si="28"/>
        <v>239.20000000000002</v>
      </c>
      <c r="H429" s="105">
        <f t="shared" si="29"/>
        <v>209.29999999999998</v>
      </c>
      <c r="I429" s="105">
        <f t="shared" si="30"/>
        <v>179.4</v>
      </c>
      <c r="J429" s="105">
        <f t="shared" si="31"/>
        <v>149.5</v>
      </c>
    </row>
    <row r="430" spans="4:10" s="6" customFormat="1" ht="16.5" customHeight="1">
      <c r="D430" s="33" t="s">
        <v>822</v>
      </c>
      <c r="E430" s="33" t="s">
        <v>858</v>
      </c>
      <c r="F430" s="42">
        <v>299</v>
      </c>
      <c r="G430" s="105">
        <f t="shared" si="28"/>
        <v>239.20000000000002</v>
      </c>
      <c r="H430" s="105">
        <f t="shared" si="29"/>
        <v>209.29999999999998</v>
      </c>
      <c r="I430" s="105">
        <f t="shared" si="30"/>
        <v>179.4</v>
      </c>
      <c r="J430" s="105">
        <f t="shared" si="31"/>
        <v>149.5</v>
      </c>
    </row>
    <row r="431" spans="4:10" s="6" customFormat="1" ht="16.5" customHeight="1">
      <c r="D431" s="33" t="s">
        <v>823</v>
      </c>
      <c r="E431" s="33" t="s">
        <v>860</v>
      </c>
      <c r="F431" s="42">
        <v>299</v>
      </c>
      <c r="G431" s="105">
        <f t="shared" si="28"/>
        <v>239.20000000000002</v>
      </c>
      <c r="H431" s="105">
        <f t="shared" si="29"/>
        <v>209.29999999999998</v>
      </c>
      <c r="I431" s="105">
        <f t="shared" si="30"/>
        <v>179.4</v>
      </c>
      <c r="J431" s="105">
        <f t="shared" si="31"/>
        <v>149.5</v>
      </c>
    </row>
    <row r="432" spans="4:10" s="6" customFormat="1" ht="16.5" customHeight="1">
      <c r="D432" s="33" t="s">
        <v>824</v>
      </c>
      <c r="E432" s="33" t="s">
        <v>862</v>
      </c>
      <c r="F432" s="42">
        <v>299</v>
      </c>
      <c r="G432" s="105">
        <f t="shared" si="28"/>
        <v>239.20000000000002</v>
      </c>
      <c r="H432" s="105">
        <f t="shared" si="29"/>
        <v>209.29999999999998</v>
      </c>
      <c r="I432" s="105">
        <f t="shared" si="30"/>
        <v>179.4</v>
      </c>
      <c r="J432" s="105">
        <f t="shared" si="31"/>
        <v>149.5</v>
      </c>
    </row>
    <row r="433" spans="4:10" s="6" customFormat="1" ht="16.5" customHeight="1">
      <c r="D433" s="33" t="s">
        <v>825</v>
      </c>
      <c r="E433" s="33" t="s">
        <v>861</v>
      </c>
      <c r="F433" s="42">
        <v>299</v>
      </c>
      <c r="G433" s="105">
        <f t="shared" si="28"/>
        <v>239.20000000000002</v>
      </c>
      <c r="H433" s="105">
        <f t="shared" si="29"/>
        <v>209.29999999999998</v>
      </c>
      <c r="I433" s="105">
        <f t="shared" si="30"/>
        <v>179.4</v>
      </c>
      <c r="J433" s="105">
        <f t="shared" si="31"/>
        <v>149.5</v>
      </c>
    </row>
    <row r="434" spans="4:10" s="6" customFormat="1" ht="16.5" customHeight="1">
      <c r="D434" s="33" t="s">
        <v>826</v>
      </c>
      <c r="E434" s="33" t="s">
        <v>863</v>
      </c>
      <c r="F434" s="42">
        <v>299</v>
      </c>
      <c r="G434" s="105">
        <f t="shared" si="28"/>
        <v>239.20000000000002</v>
      </c>
      <c r="H434" s="105">
        <f t="shared" si="29"/>
        <v>209.29999999999998</v>
      </c>
      <c r="I434" s="105">
        <f t="shared" si="30"/>
        <v>179.4</v>
      </c>
      <c r="J434" s="105">
        <f t="shared" si="31"/>
        <v>149.5</v>
      </c>
    </row>
    <row r="435" spans="4:10" s="6" customFormat="1" ht="16.5" customHeight="1">
      <c r="D435" s="33" t="s">
        <v>827</v>
      </c>
      <c r="E435" s="33" t="s">
        <v>865</v>
      </c>
      <c r="F435" s="42">
        <v>299</v>
      </c>
      <c r="G435" s="105">
        <f t="shared" si="28"/>
        <v>239.20000000000002</v>
      </c>
      <c r="H435" s="105">
        <f t="shared" si="29"/>
        <v>209.29999999999998</v>
      </c>
      <c r="I435" s="105">
        <f t="shared" si="30"/>
        <v>179.4</v>
      </c>
      <c r="J435" s="105">
        <f t="shared" si="31"/>
        <v>149.5</v>
      </c>
    </row>
    <row r="436" spans="4:10" s="6" customFormat="1" ht="16.5" customHeight="1">
      <c r="D436" s="33" t="s">
        <v>828</v>
      </c>
      <c r="E436" s="33" t="s">
        <v>864</v>
      </c>
      <c r="F436" s="42">
        <v>299</v>
      </c>
      <c r="G436" s="105">
        <f t="shared" si="28"/>
        <v>239.20000000000002</v>
      </c>
      <c r="H436" s="105">
        <f t="shared" si="29"/>
        <v>209.29999999999998</v>
      </c>
      <c r="I436" s="105">
        <f t="shared" si="30"/>
        <v>179.4</v>
      </c>
      <c r="J436" s="105">
        <f t="shared" si="31"/>
        <v>149.5</v>
      </c>
    </row>
    <row r="437" spans="4:10" s="6" customFormat="1" ht="16.5" customHeight="1">
      <c r="D437" s="33" t="s">
        <v>829</v>
      </c>
      <c r="E437" s="33" t="s">
        <v>867</v>
      </c>
      <c r="F437" s="42">
        <v>299</v>
      </c>
      <c r="G437" s="105">
        <f t="shared" si="28"/>
        <v>239.20000000000002</v>
      </c>
      <c r="H437" s="105">
        <f t="shared" si="29"/>
        <v>209.29999999999998</v>
      </c>
      <c r="I437" s="105">
        <f t="shared" si="30"/>
        <v>179.4</v>
      </c>
      <c r="J437" s="105">
        <f t="shared" si="31"/>
        <v>149.5</v>
      </c>
    </row>
    <row r="438" spans="4:10" s="6" customFormat="1" ht="16.5" customHeight="1">
      <c r="D438" s="33" t="s">
        <v>830</v>
      </c>
      <c r="E438" s="33" t="s">
        <v>866</v>
      </c>
      <c r="F438" s="42">
        <v>299</v>
      </c>
      <c r="G438" s="105">
        <f t="shared" si="28"/>
        <v>239.20000000000002</v>
      </c>
      <c r="H438" s="105">
        <f t="shared" si="29"/>
        <v>209.29999999999998</v>
      </c>
      <c r="I438" s="105">
        <f t="shared" si="30"/>
        <v>179.4</v>
      </c>
      <c r="J438" s="105">
        <f t="shared" si="31"/>
        <v>149.5</v>
      </c>
    </row>
    <row r="439" spans="4:10" s="6" customFormat="1" ht="16.5" customHeight="1">
      <c r="D439" s="33" t="s">
        <v>831</v>
      </c>
      <c r="E439" s="33" t="s">
        <v>868</v>
      </c>
      <c r="F439" s="42">
        <v>299</v>
      </c>
      <c r="G439" s="105">
        <f t="shared" si="28"/>
        <v>239.20000000000002</v>
      </c>
      <c r="H439" s="105">
        <f t="shared" si="29"/>
        <v>209.29999999999998</v>
      </c>
      <c r="I439" s="105">
        <f t="shared" si="30"/>
        <v>179.4</v>
      </c>
      <c r="J439" s="105">
        <f t="shared" si="31"/>
        <v>149.5</v>
      </c>
    </row>
    <row r="440" spans="4:10" s="6" customFormat="1" ht="16.5" customHeight="1">
      <c r="D440" s="33" t="s">
        <v>832</v>
      </c>
      <c r="E440" s="33" t="s">
        <v>869</v>
      </c>
      <c r="F440" s="42">
        <v>299</v>
      </c>
      <c r="G440" s="105">
        <f t="shared" si="28"/>
        <v>239.20000000000002</v>
      </c>
      <c r="H440" s="105">
        <f t="shared" si="29"/>
        <v>209.29999999999998</v>
      </c>
      <c r="I440" s="105">
        <f t="shared" si="30"/>
        <v>179.4</v>
      </c>
      <c r="J440" s="105">
        <f t="shared" si="31"/>
        <v>149.5</v>
      </c>
    </row>
    <row r="441" spans="4:10" s="6" customFormat="1" ht="16.5" customHeight="1">
      <c r="D441" s="33" t="s">
        <v>833</v>
      </c>
      <c r="E441" s="33" t="s">
        <v>870</v>
      </c>
      <c r="F441" s="42">
        <v>299</v>
      </c>
      <c r="G441" s="105">
        <f t="shared" si="28"/>
        <v>239.20000000000002</v>
      </c>
      <c r="H441" s="105">
        <f t="shared" si="29"/>
        <v>209.29999999999998</v>
      </c>
      <c r="I441" s="105">
        <f t="shared" si="30"/>
        <v>179.4</v>
      </c>
      <c r="J441" s="105">
        <f t="shared" si="31"/>
        <v>149.5</v>
      </c>
    </row>
    <row r="442" spans="4:10" s="6" customFormat="1" ht="16.5" customHeight="1">
      <c r="D442" s="33" t="s">
        <v>834</v>
      </c>
      <c r="E442" s="33" t="s">
        <v>871</v>
      </c>
      <c r="F442" s="42">
        <v>299</v>
      </c>
      <c r="G442" s="105">
        <f t="shared" si="28"/>
        <v>239.20000000000002</v>
      </c>
      <c r="H442" s="105">
        <f t="shared" si="29"/>
        <v>209.29999999999998</v>
      </c>
      <c r="I442" s="105">
        <f t="shared" si="30"/>
        <v>179.4</v>
      </c>
      <c r="J442" s="105">
        <f t="shared" si="31"/>
        <v>149.5</v>
      </c>
    </row>
    <row r="443" spans="4:10" s="6" customFormat="1" ht="16.5" customHeight="1">
      <c r="D443" s="33" t="s">
        <v>835</v>
      </c>
      <c r="E443" s="33" t="s">
        <v>872</v>
      </c>
      <c r="F443" s="42">
        <v>299</v>
      </c>
      <c r="G443" s="105">
        <f t="shared" si="28"/>
        <v>239.20000000000002</v>
      </c>
      <c r="H443" s="105">
        <f t="shared" si="29"/>
        <v>209.29999999999998</v>
      </c>
      <c r="I443" s="105">
        <f t="shared" si="30"/>
        <v>179.4</v>
      </c>
      <c r="J443" s="105">
        <f t="shared" si="31"/>
        <v>149.5</v>
      </c>
    </row>
    <row r="444" spans="4:10" s="6" customFormat="1" ht="16.5" customHeight="1">
      <c r="D444" s="33" t="s">
        <v>836</v>
      </c>
      <c r="E444" s="33" t="s">
        <v>873</v>
      </c>
      <c r="F444" s="42">
        <v>299</v>
      </c>
      <c r="G444" s="105">
        <f t="shared" si="28"/>
        <v>239.20000000000002</v>
      </c>
      <c r="H444" s="105">
        <f t="shared" si="29"/>
        <v>209.29999999999998</v>
      </c>
      <c r="I444" s="105">
        <f t="shared" si="30"/>
        <v>179.4</v>
      </c>
      <c r="J444" s="105">
        <f t="shared" si="31"/>
        <v>149.5</v>
      </c>
    </row>
    <row r="445" spans="4:10" s="6" customFormat="1" ht="16.5" customHeight="1">
      <c r="D445" s="33" t="s">
        <v>837</v>
      </c>
      <c r="E445" s="33" t="s">
        <v>874</v>
      </c>
      <c r="F445" s="42">
        <v>299</v>
      </c>
      <c r="G445" s="105">
        <f t="shared" si="28"/>
        <v>239.20000000000002</v>
      </c>
      <c r="H445" s="105">
        <f t="shared" si="29"/>
        <v>209.29999999999998</v>
      </c>
      <c r="I445" s="105">
        <f t="shared" si="30"/>
        <v>179.4</v>
      </c>
      <c r="J445" s="105">
        <f t="shared" si="31"/>
        <v>149.5</v>
      </c>
    </row>
    <row r="446" spans="4:10" s="6" customFormat="1" ht="16.5" customHeight="1">
      <c r="D446" s="33" t="s">
        <v>838</v>
      </c>
      <c r="E446" s="33" t="s">
        <v>875</v>
      </c>
      <c r="F446" s="42">
        <v>299</v>
      </c>
      <c r="G446" s="105">
        <f t="shared" si="28"/>
        <v>239.20000000000002</v>
      </c>
      <c r="H446" s="105">
        <f t="shared" si="29"/>
        <v>209.29999999999998</v>
      </c>
      <c r="I446" s="105">
        <f t="shared" si="30"/>
        <v>179.4</v>
      </c>
      <c r="J446" s="105">
        <f t="shared" si="31"/>
        <v>149.5</v>
      </c>
    </row>
    <row r="447" spans="4:10" s="6" customFormat="1" ht="16.5" customHeight="1">
      <c r="D447" s="33" t="s">
        <v>839</v>
      </c>
      <c r="E447" s="33" t="s">
        <v>876</v>
      </c>
      <c r="F447" s="42">
        <v>299</v>
      </c>
      <c r="G447" s="105">
        <f t="shared" si="28"/>
        <v>239.20000000000002</v>
      </c>
      <c r="H447" s="105">
        <f t="shared" si="29"/>
        <v>209.29999999999998</v>
      </c>
      <c r="I447" s="105">
        <f t="shared" si="30"/>
        <v>179.4</v>
      </c>
      <c r="J447" s="105">
        <f t="shared" si="31"/>
        <v>149.5</v>
      </c>
    </row>
    <row r="448" spans="4:10" s="6" customFormat="1" ht="16.5" customHeight="1">
      <c r="D448" s="33" t="s">
        <v>840</v>
      </c>
      <c r="E448" s="33" t="s">
        <v>877</v>
      </c>
      <c r="F448" s="42">
        <v>299</v>
      </c>
      <c r="G448" s="105">
        <f t="shared" si="28"/>
        <v>239.20000000000002</v>
      </c>
      <c r="H448" s="105">
        <f t="shared" si="29"/>
        <v>209.29999999999998</v>
      </c>
      <c r="I448" s="105">
        <f t="shared" si="30"/>
        <v>179.4</v>
      </c>
      <c r="J448" s="105">
        <f t="shared" si="31"/>
        <v>149.5</v>
      </c>
    </row>
    <row r="449" spans="4:10" s="6" customFormat="1" ht="16.5" customHeight="1">
      <c r="D449" s="33" t="s">
        <v>841</v>
      </c>
      <c r="E449" s="33" t="s">
        <v>878</v>
      </c>
      <c r="F449" s="42">
        <v>299</v>
      </c>
      <c r="G449" s="105">
        <f t="shared" si="28"/>
        <v>239.20000000000002</v>
      </c>
      <c r="H449" s="105">
        <f t="shared" si="29"/>
        <v>209.29999999999998</v>
      </c>
      <c r="I449" s="105">
        <f t="shared" si="30"/>
        <v>179.4</v>
      </c>
      <c r="J449" s="105">
        <f t="shared" si="31"/>
        <v>149.5</v>
      </c>
    </row>
    <row r="450" spans="4:10" s="6" customFormat="1" ht="16.5" customHeight="1">
      <c r="D450" s="33" t="s">
        <v>842</v>
      </c>
      <c r="E450" s="33" t="s">
        <v>879</v>
      </c>
      <c r="F450" s="42">
        <v>299</v>
      </c>
      <c r="G450" s="105">
        <f t="shared" si="28"/>
        <v>239.20000000000002</v>
      </c>
      <c r="H450" s="105">
        <f t="shared" si="29"/>
        <v>209.29999999999998</v>
      </c>
      <c r="I450" s="105">
        <f t="shared" si="30"/>
        <v>179.4</v>
      </c>
      <c r="J450" s="105">
        <f t="shared" si="31"/>
        <v>149.5</v>
      </c>
    </row>
    <row r="451" spans="4:10" s="6" customFormat="1" ht="16.5" customHeight="1">
      <c r="D451" s="33" t="s">
        <v>843</v>
      </c>
      <c r="E451" s="33" t="s">
        <v>880</v>
      </c>
      <c r="F451" s="42">
        <v>299</v>
      </c>
      <c r="G451" s="105">
        <f t="shared" si="28"/>
        <v>239.20000000000002</v>
      </c>
      <c r="H451" s="105">
        <f t="shared" si="29"/>
        <v>209.29999999999998</v>
      </c>
      <c r="I451" s="105">
        <f t="shared" si="30"/>
        <v>179.4</v>
      </c>
      <c r="J451" s="105">
        <f t="shared" si="31"/>
        <v>149.5</v>
      </c>
    </row>
    <row r="452" spans="4:10" s="6" customFormat="1" ht="16.5" customHeight="1">
      <c r="D452" s="33" t="s">
        <v>844</v>
      </c>
      <c r="E452" s="33" t="s">
        <v>881</v>
      </c>
      <c r="F452" s="42">
        <v>299</v>
      </c>
      <c r="G452" s="105">
        <f t="shared" si="28"/>
        <v>239.20000000000002</v>
      </c>
      <c r="H452" s="105">
        <f t="shared" si="29"/>
        <v>209.29999999999998</v>
      </c>
      <c r="I452" s="105">
        <f t="shared" si="30"/>
        <v>179.4</v>
      </c>
      <c r="J452" s="105">
        <f t="shared" si="31"/>
        <v>149.5</v>
      </c>
    </row>
    <row r="453" spans="4:10" s="6" customFormat="1" ht="16.5" customHeight="1">
      <c r="D453" s="33" t="s">
        <v>845</v>
      </c>
      <c r="E453" s="33" t="s">
        <v>882</v>
      </c>
      <c r="F453" s="42">
        <v>299</v>
      </c>
      <c r="G453" s="105">
        <f t="shared" si="28"/>
        <v>239.20000000000002</v>
      </c>
      <c r="H453" s="105">
        <f t="shared" si="29"/>
        <v>209.29999999999998</v>
      </c>
      <c r="I453" s="105">
        <f t="shared" si="30"/>
        <v>179.4</v>
      </c>
      <c r="J453" s="105">
        <f t="shared" si="31"/>
        <v>149.5</v>
      </c>
    </row>
    <row r="454" spans="4:10" s="6" customFormat="1" ht="16.5" customHeight="1">
      <c r="D454" s="33" t="s">
        <v>846</v>
      </c>
      <c r="E454" s="33" t="s">
        <v>883</v>
      </c>
      <c r="F454" s="42">
        <v>299</v>
      </c>
      <c r="G454" s="105">
        <f t="shared" si="28"/>
        <v>239.20000000000002</v>
      </c>
      <c r="H454" s="105">
        <f t="shared" si="29"/>
        <v>209.29999999999998</v>
      </c>
      <c r="I454" s="105">
        <f t="shared" si="30"/>
        <v>179.4</v>
      </c>
      <c r="J454" s="105">
        <f t="shared" si="31"/>
        <v>149.5</v>
      </c>
    </row>
    <row r="455" spans="4:10" s="6" customFormat="1" ht="16.5" customHeight="1">
      <c r="D455" s="33" t="s">
        <v>847</v>
      </c>
      <c r="E455" s="33" t="s">
        <v>884</v>
      </c>
      <c r="F455" s="42">
        <v>299</v>
      </c>
      <c r="G455" s="105">
        <f t="shared" si="28"/>
        <v>239.20000000000002</v>
      </c>
      <c r="H455" s="105">
        <f t="shared" si="29"/>
        <v>209.29999999999998</v>
      </c>
      <c r="I455" s="105">
        <f t="shared" si="30"/>
        <v>179.4</v>
      </c>
      <c r="J455" s="105">
        <f t="shared" si="31"/>
        <v>149.5</v>
      </c>
    </row>
    <row r="456" spans="4:10" s="6" customFormat="1" ht="16.5" customHeight="1">
      <c r="D456" s="34" t="s">
        <v>160</v>
      </c>
      <c r="E456" s="33" t="s">
        <v>885</v>
      </c>
      <c r="F456" s="42">
        <v>299</v>
      </c>
      <c r="G456" s="105">
        <f t="shared" si="28"/>
        <v>239.20000000000002</v>
      </c>
      <c r="H456" s="105">
        <f t="shared" si="29"/>
        <v>209.29999999999998</v>
      </c>
      <c r="I456" s="105">
        <f t="shared" si="30"/>
        <v>179.4</v>
      </c>
      <c r="J456" s="105">
        <f t="shared" si="31"/>
        <v>149.5</v>
      </c>
    </row>
    <row r="457" spans="4:10" s="6" customFormat="1" ht="16.5" customHeight="1">
      <c r="D457" s="34" t="s">
        <v>161</v>
      </c>
      <c r="E457" s="33" t="s">
        <v>886</v>
      </c>
      <c r="F457" s="42">
        <v>299</v>
      </c>
      <c r="G457" s="105">
        <f t="shared" si="28"/>
        <v>239.20000000000002</v>
      </c>
      <c r="H457" s="105">
        <f t="shared" si="29"/>
        <v>209.29999999999998</v>
      </c>
      <c r="I457" s="105">
        <f t="shared" si="30"/>
        <v>179.4</v>
      </c>
      <c r="J457" s="105">
        <f t="shared" si="31"/>
        <v>149.5</v>
      </c>
    </row>
    <row r="458" spans="4:10" s="6" customFormat="1" ht="16.5" customHeight="1">
      <c r="D458" s="34" t="s">
        <v>162</v>
      </c>
      <c r="E458" s="33" t="s">
        <v>887</v>
      </c>
      <c r="F458" s="42">
        <v>299</v>
      </c>
      <c r="G458" s="105">
        <f t="shared" si="28"/>
        <v>239.20000000000002</v>
      </c>
      <c r="H458" s="105">
        <f t="shared" si="29"/>
        <v>209.29999999999998</v>
      </c>
      <c r="I458" s="105">
        <f t="shared" si="30"/>
        <v>179.4</v>
      </c>
      <c r="J458" s="105">
        <f t="shared" si="31"/>
        <v>149.5</v>
      </c>
    </row>
    <row r="459" spans="4:10" s="6" customFormat="1" ht="16.5" customHeight="1">
      <c r="D459" s="34" t="s">
        <v>163</v>
      </c>
      <c r="E459" s="33" t="s">
        <v>888</v>
      </c>
      <c r="F459" s="42">
        <v>299</v>
      </c>
      <c r="G459" s="105">
        <f t="shared" si="28"/>
        <v>239.20000000000002</v>
      </c>
      <c r="H459" s="105">
        <f t="shared" si="29"/>
        <v>209.29999999999998</v>
      </c>
      <c r="I459" s="105">
        <f t="shared" si="30"/>
        <v>179.4</v>
      </c>
      <c r="J459" s="105">
        <f t="shared" si="31"/>
        <v>149.5</v>
      </c>
    </row>
    <row r="460" spans="4:10" s="6" customFormat="1" ht="16.5" customHeight="1">
      <c r="D460" s="34" t="s">
        <v>164</v>
      </c>
      <c r="E460" s="33" t="s">
        <v>889</v>
      </c>
      <c r="F460" s="42">
        <v>299</v>
      </c>
      <c r="G460" s="105">
        <f t="shared" si="28"/>
        <v>239.20000000000002</v>
      </c>
      <c r="H460" s="105">
        <f t="shared" si="29"/>
        <v>209.29999999999998</v>
      </c>
      <c r="I460" s="105">
        <f t="shared" si="30"/>
        <v>179.4</v>
      </c>
      <c r="J460" s="105">
        <f t="shared" si="31"/>
        <v>149.5</v>
      </c>
    </row>
    <row r="461" spans="4:10" s="6" customFormat="1" ht="16.5" customHeight="1">
      <c r="D461" s="34" t="s">
        <v>165</v>
      </c>
      <c r="E461" s="33" t="s">
        <v>890</v>
      </c>
      <c r="F461" s="42">
        <v>299</v>
      </c>
      <c r="G461" s="105">
        <f t="shared" si="28"/>
        <v>239.20000000000002</v>
      </c>
      <c r="H461" s="105">
        <f t="shared" si="29"/>
        <v>209.29999999999998</v>
      </c>
      <c r="I461" s="105">
        <f t="shared" si="30"/>
        <v>179.4</v>
      </c>
      <c r="J461" s="105">
        <f t="shared" si="31"/>
        <v>149.5</v>
      </c>
    </row>
    <row r="462" spans="4:10" s="6" customFormat="1" ht="16.5" customHeight="1">
      <c r="D462" s="34" t="s">
        <v>166</v>
      </c>
      <c r="E462" s="33" t="s">
        <v>891</v>
      </c>
      <c r="F462" s="42">
        <v>299</v>
      </c>
      <c r="G462" s="105">
        <f t="shared" si="28"/>
        <v>239.20000000000002</v>
      </c>
      <c r="H462" s="105">
        <f t="shared" si="29"/>
        <v>209.29999999999998</v>
      </c>
      <c r="I462" s="105">
        <f t="shared" si="30"/>
        <v>179.4</v>
      </c>
      <c r="J462" s="105">
        <f t="shared" si="31"/>
        <v>149.5</v>
      </c>
    </row>
    <row r="463" spans="4:10" s="6" customFormat="1" ht="16.5" customHeight="1">
      <c r="D463" s="34" t="s">
        <v>167</v>
      </c>
      <c r="E463" s="33" t="s">
        <v>892</v>
      </c>
      <c r="F463" s="42">
        <v>299</v>
      </c>
      <c r="G463" s="105">
        <f t="shared" si="28"/>
        <v>239.20000000000002</v>
      </c>
      <c r="H463" s="105">
        <f t="shared" si="29"/>
        <v>209.29999999999998</v>
      </c>
      <c r="I463" s="105">
        <f t="shared" si="30"/>
        <v>179.4</v>
      </c>
      <c r="J463" s="105">
        <f t="shared" si="31"/>
        <v>149.5</v>
      </c>
    </row>
    <row r="464" spans="4:10" s="6" customFormat="1" ht="16.5" customHeight="1">
      <c r="D464" s="34" t="s">
        <v>168</v>
      </c>
      <c r="E464" s="33" t="s">
        <v>893</v>
      </c>
      <c r="F464" s="42">
        <v>299</v>
      </c>
      <c r="G464" s="105">
        <f t="shared" si="28"/>
        <v>239.20000000000002</v>
      </c>
      <c r="H464" s="105">
        <f t="shared" si="29"/>
        <v>209.29999999999998</v>
      </c>
      <c r="I464" s="105">
        <f t="shared" si="30"/>
        <v>179.4</v>
      </c>
      <c r="J464" s="105">
        <f t="shared" si="31"/>
        <v>149.5</v>
      </c>
    </row>
    <row r="465" spans="4:10" s="6" customFormat="1" ht="16.5" customHeight="1">
      <c r="D465" s="34" t="s">
        <v>169</v>
      </c>
      <c r="E465" s="33" t="s">
        <v>894</v>
      </c>
      <c r="F465" s="42">
        <v>299</v>
      </c>
      <c r="G465" s="105">
        <f t="shared" si="28"/>
        <v>239.20000000000002</v>
      </c>
      <c r="H465" s="105">
        <f t="shared" si="29"/>
        <v>209.29999999999998</v>
      </c>
      <c r="I465" s="105">
        <f t="shared" si="30"/>
        <v>179.4</v>
      </c>
      <c r="J465" s="105">
        <f t="shared" si="31"/>
        <v>149.5</v>
      </c>
    </row>
    <row r="466" spans="4:10" s="5" customFormat="1" ht="21" customHeight="1">
      <c r="D466" s="135" t="s">
        <v>170</v>
      </c>
      <c r="E466" s="135"/>
      <c r="F466" s="135"/>
      <c r="G466" s="103"/>
      <c r="H466" s="103"/>
      <c r="I466" s="103"/>
      <c r="J466" s="103"/>
    </row>
    <row r="467" spans="4:10" s="5" customFormat="1" ht="21" customHeight="1">
      <c r="D467" s="136" t="s">
        <v>171</v>
      </c>
      <c r="E467" s="136"/>
      <c r="F467" s="136"/>
      <c r="G467" s="104" t="s">
        <v>1445</v>
      </c>
      <c r="H467" s="104" t="s">
        <v>1446</v>
      </c>
      <c r="I467" s="104" t="s">
        <v>1447</v>
      </c>
      <c r="J467" s="104" t="s">
        <v>1448</v>
      </c>
    </row>
    <row r="468" spans="4:10" ht="15.75" customHeight="1">
      <c r="D468" s="2">
        <v>870</v>
      </c>
      <c r="E468" s="3" t="s">
        <v>895</v>
      </c>
      <c r="F468" s="42">
        <v>999</v>
      </c>
      <c r="G468" s="105">
        <f t="shared" si="28"/>
        <v>799.2</v>
      </c>
      <c r="H468" s="105">
        <f t="shared" si="29"/>
        <v>699.3</v>
      </c>
      <c r="I468" s="105">
        <f t="shared" si="30"/>
        <v>599.4</v>
      </c>
      <c r="J468" s="105">
        <f t="shared" si="31"/>
        <v>499.5</v>
      </c>
    </row>
    <row r="469" spans="4:10" ht="15.75" customHeight="1">
      <c r="D469" s="2">
        <v>872</v>
      </c>
      <c r="E469" s="74" t="s">
        <v>898</v>
      </c>
      <c r="F469" s="42">
        <v>999</v>
      </c>
      <c r="G469" s="105">
        <f t="shared" si="28"/>
        <v>799.2</v>
      </c>
      <c r="H469" s="105">
        <f t="shared" si="29"/>
        <v>699.3</v>
      </c>
      <c r="I469" s="105">
        <f t="shared" si="30"/>
        <v>599.4</v>
      </c>
      <c r="J469" s="105">
        <f t="shared" si="31"/>
        <v>499.5</v>
      </c>
    </row>
    <row r="470" spans="4:10" ht="15.75" customHeight="1">
      <c r="D470" s="2">
        <v>873</v>
      </c>
      <c r="E470" s="74" t="s">
        <v>896</v>
      </c>
      <c r="F470" s="42">
        <v>999</v>
      </c>
      <c r="G470" s="105">
        <f t="shared" si="28"/>
        <v>799.2</v>
      </c>
      <c r="H470" s="105">
        <f t="shared" si="29"/>
        <v>699.3</v>
      </c>
      <c r="I470" s="105">
        <f t="shared" si="30"/>
        <v>599.4</v>
      </c>
      <c r="J470" s="105">
        <f t="shared" si="31"/>
        <v>499.5</v>
      </c>
    </row>
    <row r="471" spans="4:10" ht="24.75" customHeight="1">
      <c r="D471" s="2">
        <v>874</v>
      </c>
      <c r="E471" s="74" t="s">
        <v>899</v>
      </c>
      <c r="F471" s="42">
        <v>799</v>
      </c>
      <c r="G471" s="105">
        <f t="shared" si="28"/>
        <v>639.2</v>
      </c>
      <c r="H471" s="105">
        <f t="shared" si="29"/>
        <v>559.3</v>
      </c>
      <c r="I471" s="105">
        <f t="shared" si="30"/>
        <v>479.4</v>
      </c>
      <c r="J471" s="105">
        <f t="shared" si="31"/>
        <v>399.5</v>
      </c>
    </row>
    <row r="472" spans="4:10" ht="15.75" customHeight="1">
      <c r="D472" s="2">
        <v>875</v>
      </c>
      <c r="E472" s="74" t="s">
        <v>900</v>
      </c>
      <c r="F472" s="42">
        <v>799</v>
      </c>
      <c r="G472" s="105">
        <f t="shared" si="28"/>
        <v>639.2</v>
      </c>
      <c r="H472" s="105">
        <f t="shared" si="29"/>
        <v>559.3</v>
      </c>
      <c r="I472" s="105">
        <f t="shared" si="30"/>
        <v>479.4</v>
      </c>
      <c r="J472" s="105">
        <f t="shared" si="31"/>
        <v>399.5</v>
      </c>
    </row>
    <row r="473" spans="4:10" ht="15.75" customHeight="1">
      <c r="D473" s="2">
        <v>891</v>
      </c>
      <c r="E473" s="74" t="s">
        <v>897</v>
      </c>
      <c r="F473" s="42">
        <v>799</v>
      </c>
      <c r="G473" s="105">
        <f t="shared" si="28"/>
        <v>639.2</v>
      </c>
      <c r="H473" s="105">
        <f t="shared" si="29"/>
        <v>559.3</v>
      </c>
      <c r="I473" s="105">
        <f t="shared" si="30"/>
        <v>479.4</v>
      </c>
      <c r="J473" s="105">
        <f t="shared" si="31"/>
        <v>399.5</v>
      </c>
    </row>
    <row r="474" spans="4:10" ht="16.5" customHeight="1">
      <c r="D474" s="139" t="s">
        <v>172</v>
      </c>
      <c r="E474" s="139"/>
      <c r="F474" s="139"/>
      <c r="G474" s="104" t="s">
        <v>1445</v>
      </c>
      <c r="H474" s="104" t="s">
        <v>1446</v>
      </c>
      <c r="I474" s="104" t="s">
        <v>1447</v>
      </c>
      <c r="J474" s="104" t="s">
        <v>1448</v>
      </c>
    </row>
    <row r="475" spans="4:10" ht="16.5" customHeight="1">
      <c r="D475" s="2" t="s">
        <v>173</v>
      </c>
      <c r="E475" s="3" t="s">
        <v>174</v>
      </c>
      <c r="F475" s="42">
        <v>1399</v>
      </c>
      <c r="G475" s="105">
        <f t="shared" si="28"/>
        <v>1119.2</v>
      </c>
      <c r="H475" s="105">
        <f t="shared" si="29"/>
        <v>979.3</v>
      </c>
      <c r="I475" s="105">
        <f t="shared" si="30"/>
        <v>839.4</v>
      </c>
      <c r="J475" s="105">
        <f t="shared" si="31"/>
        <v>699.5</v>
      </c>
    </row>
    <row r="476" spans="1:10" ht="16.5" customHeight="1">
      <c r="A476" s="6"/>
      <c r="B476" s="6"/>
      <c r="C476" s="6"/>
      <c r="D476" s="2" t="s">
        <v>175</v>
      </c>
      <c r="E476" s="3" t="s">
        <v>176</v>
      </c>
      <c r="F476" s="42">
        <v>649</v>
      </c>
      <c r="G476" s="105">
        <f t="shared" si="28"/>
        <v>519.2</v>
      </c>
      <c r="H476" s="105">
        <f t="shared" si="29"/>
        <v>454.29999999999995</v>
      </c>
      <c r="I476" s="105">
        <f t="shared" si="30"/>
        <v>389.4</v>
      </c>
      <c r="J476" s="105">
        <f t="shared" si="31"/>
        <v>324.5</v>
      </c>
    </row>
    <row r="477" spans="1:10" ht="16.5" customHeight="1">
      <c r="A477" s="6"/>
      <c r="B477" s="6"/>
      <c r="C477" s="6"/>
      <c r="D477" s="2" t="s">
        <v>177</v>
      </c>
      <c r="E477" s="3" t="s">
        <v>178</v>
      </c>
      <c r="F477" s="42">
        <v>349</v>
      </c>
      <c r="G477" s="105">
        <f t="shared" si="28"/>
        <v>279.2</v>
      </c>
      <c r="H477" s="105">
        <f t="shared" si="29"/>
        <v>244.29999999999998</v>
      </c>
      <c r="I477" s="105">
        <f t="shared" si="30"/>
        <v>209.4</v>
      </c>
      <c r="J477" s="105">
        <f t="shared" si="31"/>
        <v>174.5</v>
      </c>
    </row>
    <row r="478" spans="1:10" ht="17.25" customHeight="1">
      <c r="A478" s="6"/>
      <c r="B478" s="6"/>
      <c r="C478" s="6"/>
      <c r="D478" s="7" t="s">
        <v>179</v>
      </c>
      <c r="E478" s="8" t="s">
        <v>180</v>
      </c>
      <c r="F478" s="42">
        <v>1549</v>
      </c>
      <c r="G478" s="105">
        <f t="shared" si="28"/>
        <v>1239.2</v>
      </c>
      <c r="H478" s="105">
        <f t="shared" si="29"/>
        <v>1084.3</v>
      </c>
      <c r="I478" s="105">
        <f t="shared" si="30"/>
        <v>929.4</v>
      </c>
      <c r="J478" s="105">
        <f t="shared" si="31"/>
        <v>774.5</v>
      </c>
    </row>
    <row r="479" spans="1:10" ht="17.25" customHeight="1">
      <c r="A479" s="6"/>
      <c r="B479" s="6"/>
      <c r="C479" s="6"/>
      <c r="D479" s="7" t="s">
        <v>181</v>
      </c>
      <c r="E479" s="8" t="s">
        <v>182</v>
      </c>
      <c r="F479" s="42">
        <v>799</v>
      </c>
      <c r="G479" s="105">
        <f aca="true" t="shared" si="32" ref="G479:G542">F479*0.8</f>
        <v>639.2</v>
      </c>
      <c r="H479" s="105">
        <f aca="true" t="shared" si="33" ref="H479:H542">F479*0.7</f>
        <v>559.3</v>
      </c>
      <c r="I479" s="105">
        <f aca="true" t="shared" si="34" ref="I479:I542">F479*0.6</f>
        <v>479.4</v>
      </c>
      <c r="J479" s="105">
        <f aca="true" t="shared" si="35" ref="J479:J542">F479*0.5</f>
        <v>399.5</v>
      </c>
    </row>
    <row r="480" spans="1:10" ht="17.25" customHeight="1">
      <c r="A480" s="6"/>
      <c r="B480" s="6"/>
      <c r="C480" s="6"/>
      <c r="D480" s="7" t="s">
        <v>183</v>
      </c>
      <c r="E480" s="8" t="s">
        <v>184</v>
      </c>
      <c r="F480" s="42">
        <v>349</v>
      </c>
      <c r="G480" s="105">
        <f t="shared" si="32"/>
        <v>279.2</v>
      </c>
      <c r="H480" s="105">
        <f t="shared" si="33"/>
        <v>244.29999999999998</v>
      </c>
      <c r="I480" s="105">
        <f t="shared" si="34"/>
        <v>209.4</v>
      </c>
      <c r="J480" s="105">
        <f t="shared" si="35"/>
        <v>174.5</v>
      </c>
    </row>
    <row r="481" spans="4:10" ht="17.25" customHeight="1">
      <c r="D481" s="7">
        <v>835</v>
      </c>
      <c r="E481" s="73" t="s">
        <v>901</v>
      </c>
      <c r="F481" s="42">
        <v>649</v>
      </c>
      <c r="G481" s="105">
        <f t="shared" si="32"/>
        <v>519.2</v>
      </c>
      <c r="H481" s="105">
        <f t="shared" si="33"/>
        <v>454.29999999999995</v>
      </c>
      <c r="I481" s="105">
        <f t="shared" si="34"/>
        <v>389.4</v>
      </c>
      <c r="J481" s="105">
        <f t="shared" si="35"/>
        <v>324.5</v>
      </c>
    </row>
    <row r="482" spans="4:10" ht="21.75" customHeight="1">
      <c r="D482" s="7">
        <v>865</v>
      </c>
      <c r="E482" s="73" t="s">
        <v>902</v>
      </c>
      <c r="F482" s="42">
        <v>649</v>
      </c>
      <c r="G482" s="105">
        <f t="shared" si="32"/>
        <v>519.2</v>
      </c>
      <c r="H482" s="105">
        <f t="shared" si="33"/>
        <v>454.29999999999995</v>
      </c>
      <c r="I482" s="105">
        <f t="shared" si="34"/>
        <v>389.4</v>
      </c>
      <c r="J482" s="105">
        <f t="shared" si="35"/>
        <v>324.5</v>
      </c>
    </row>
    <row r="483" spans="4:10" ht="84" customHeight="1">
      <c r="D483" s="7">
        <v>866</v>
      </c>
      <c r="E483" s="91" t="s">
        <v>1349</v>
      </c>
      <c r="F483" s="49">
        <v>499</v>
      </c>
      <c r="G483" s="105">
        <f t="shared" si="32"/>
        <v>399.20000000000005</v>
      </c>
      <c r="H483" s="109">
        <f t="shared" si="33"/>
        <v>349.29999999999995</v>
      </c>
      <c r="I483" s="110"/>
      <c r="J483" s="111"/>
    </row>
    <row r="484" spans="4:10" ht="84" customHeight="1">
      <c r="D484" s="7">
        <v>867</v>
      </c>
      <c r="E484" s="91" t="s">
        <v>1350</v>
      </c>
      <c r="F484" s="49">
        <v>399</v>
      </c>
      <c r="G484" s="105">
        <f t="shared" si="32"/>
        <v>319.20000000000005</v>
      </c>
      <c r="H484" s="109">
        <f t="shared" si="33"/>
        <v>279.29999999999995</v>
      </c>
      <c r="I484" s="110"/>
      <c r="J484" s="111"/>
    </row>
    <row r="485" spans="1:10" ht="27" customHeight="1">
      <c r="A485" s="7">
        <v>866</v>
      </c>
      <c r="B485" s="91" t="s">
        <v>1349</v>
      </c>
      <c r="C485" s="92">
        <v>499</v>
      </c>
      <c r="D485" s="7">
        <v>877</v>
      </c>
      <c r="E485" s="74" t="s">
        <v>903</v>
      </c>
      <c r="F485" s="49">
        <v>799</v>
      </c>
      <c r="G485" s="105">
        <f t="shared" si="32"/>
        <v>639.2</v>
      </c>
      <c r="H485" s="105">
        <f t="shared" si="33"/>
        <v>559.3</v>
      </c>
      <c r="I485" s="105">
        <f t="shared" si="34"/>
        <v>479.4</v>
      </c>
      <c r="J485" s="105">
        <f t="shared" si="35"/>
        <v>399.5</v>
      </c>
    </row>
    <row r="486" spans="1:10" ht="21.75" customHeight="1">
      <c r="A486" s="7">
        <v>867</v>
      </c>
      <c r="B486" s="91" t="s">
        <v>1350</v>
      </c>
      <c r="C486" s="92">
        <v>399</v>
      </c>
      <c r="D486" s="7">
        <v>878</v>
      </c>
      <c r="E486" s="73" t="s">
        <v>904</v>
      </c>
      <c r="F486" s="49">
        <v>1199</v>
      </c>
      <c r="G486" s="105">
        <f t="shared" si="32"/>
        <v>959.2</v>
      </c>
      <c r="H486" s="105">
        <f t="shared" si="33"/>
        <v>839.3</v>
      </c>
      <c r="I486" s="105">
        <f t="shared" si="34"/>
        <v>719.4</v>
      </c>
      <c r="J486" s="105">
        <f t="shared" si="35"/>
        <v>599.5</v>
      </c>
    </row>
    <row r="487" spans="4:10" ht="21.75" customHeight="1" hidden="1">
      <c r="D487" s="7">
        <v>879</v>
      </c>
      <c r="E487" s="73" t="s">
        <v>905</v>
      </c>
      <c r="F487" s="49">
        <v>799</v>
      </c>
      <c r="G487" s="105">
        <f t="shared" si="32"/>
        <v>639.2</v>
      </c>
      <c r="H487" s="105">
        <f t="shared" si="33"/>
        <v>559.3</v>
      </c>
      <c r="I487" s="105">
        <f t="shared" si="34"/>
        <v>479.4</v>
      </c>
      <c r="J487" s="105">
        <f t="shared" si="35"/>
        <v>399.5</v>
      </c>
    </row>
    <row r="488" spans="4:10" ht="21" customHeight="1">
      <c r="D488" s="139" t="s">
        <v>185</v>
      </c>
      <c r="E488" s="139"/>
      <c r="F488" s="139"/>
      <c r="G488" s="104" t="s">
        <v>1445</v>
      </c>
      <c r="H488" s="104" t="s">
        <v>1446</v>
      </c>
      <c r="I488" s="104" t="s">
        <v>1447</v>
      </c>
      <c r="J488" s="104" t="s">
        <v>1448</v>
      </c>
    </row>
    <row r="489" spans="4:10" ht="30" customHeight="1">
      <c r="D489" s="7">
        <v>889</v>
      </c>
      <c r="E489" s="10" t="s">
        <v>906</v>
      </c>
      <c r="F489" s="49">
        <v>899</v>
      </c>
      <c r="G489" s="105">
        <f t="shared" si="32"/>
        <v>719.2</v>
      </c>
      <c r="H489" s="105">
        <f t="shared" si="33"/>
        <v>629.3</v>
      </c>
      <c r="I489" s="105">
        <f t="shared" si="34"/>
        <v>539.4</v>
      </c>
      <c r="J489" s="105">
        <f t="shared" si="35"/>
        <v>449.5</v>
      </c>
    </row>
    <row r="490" spans="4:10" ht="30" customHeight="1">
      <c r="D490" s="11">
        <v>893</v>
      </c>
      <c r="E490" s="12" t="s">
        <v>907</v>
      </c>
      <c r="F490" s="50">
        <v>899</v>
      </c>
      <c r="G490" s="105">
        <f t="shared" si="32"/>
        <v>719.2</v>
      </c>
      <c r="H490" s="105">
        <f t="shared" si="33"/>
        <v>629.3</v>
      </c>
      <c r="I490" s="105">
        <f t="shared" si="34"/>
        <v>539.4</v>
      </c>
      <c r="J490" s="105">
        <f t="shared" si="35"/>
        <v>449.5</v>
      </c>
    </row>
    <row r="491" spans="4:10" ht="30" customHeight="1">
      <c r="D491" s="11">
        <v>894</v>
      </c>
      <c r="E491" s="12" t="s">
        <v>908</v>
      </c>
      <c r="F491" s="50">
        <v>899</v>
      </c>
      <c r="G491" s="105">
        <f t="shared" si="32"/>
        <v>719.2</v>
      </c>
      <c r="H491" s="105">
        <f t="shared" si="33"/>
        <v>629.3</v>
      </c>
      <c r="I491" s="105">
        <f t="shared" si="34"/>
        <v>539.4</v>
      </c>
      <c r="J491" s="105">
        <f t="shared" si="35"/>
        <v>449.5</v>
      </c>
    </row>
    <row r="492" spans="4:10" s="5" customFormat="1" ht="21" customHeight="1">
      <c r="D492" s="139" t="s">
        <v>186</v>
      </c>
      <c r="E492" s="139"/>
      <c r="F492" s="139"/>
      <c r="G492" s="103"/>
      <c r="H492" s="103"/>
      <c r="I492" s="103"/>
      <c r="J492" s="103"/>
    </row>
    <row r="493" spans="4:10" ht="16.5" customHeight="1" hidden="1">
      <c r="D493" s="2" t="s">
        <v>187</v>
      </c>
      <c r="E493" s="3" t="s">
        <v>188</v>
      </c>
      <c r="F493" s="42">
        <v>649</v>
      </c>
      <c r="G493" s="105">
        <f t="shared" si="32"/>
        <v>519.2</v>
      </c>
      <c r="H493" s="105">
        <f t="shared" si="33"/>
        <v>454.29999999999995</v>
      </c>
      <c r="I493" s="105">
        <f t="shared" si="34"/>
        <v>389.4</v>
      </c>
      <c r="J493" s="105">
        <f t="shared" si="35"/>
        <v>324.5</v>
      </c>
    </row>
    <row r="494" spans="4:10" ht="16.5" customHeight="1">
      <c r="D494" s="2" t="s">
        <v>189</v>
      </c>
      <c r="E494" s="3" t="s">
        <v>190</v>
      </c>
      <c r="F494" s="42">
        <v>349</v>
      </c>
      <c r="G494" s="105">
        <f t="shared" si="32"/>
        <v>279.2</v>
      </c>
      <c r="H494" s="105">
        <f t="shared" si="33"/>
        <v>244.29999999999998</v>
      </c>
      <c r="I494" s="105">
        <f t="shared" si="34"/>
        <v>209.4</v>
      </c>
      <c r="J494" s="105">
        <f t="shared" si="35"/>
        <v>174.5</v>
      </c>
    </row>
    <row r="495" spans="4:10" ht="16.5" customHeight="1">
      <c r="D495" s="7" t="s">
        <v>191</v>
      </c>
      <c r="E495" s="8" t="s">
        <v>192</v>
      </c>
      <c r="F495" s="42">
        <v>1399</v>
      </c>
      <c r="G495" s="105">
        <f t="shared" si="32"/>
        <v>1119.2</v>
      </c>
      <c r="H495" s="105">
        <f t="shared" si="33"/>
        <v>979.3</v>
      </c>
      <c r="I495" s="105">
        <f t="shared" si="34"/>
        <v>839.4</v>
      </c>
      <c r="J495" s="105">
        <f t="shared" si="35"/>
        <v>699.5</v>
      </c>
    </row>
    <row r="496" spans="4:10" ht="16.5" customHeight="1">
      <c r="D496" s="7" t="s">
        <v>193</v>
      </c>
      <c r="E496" s="8" t="s">
        <v>194</v>
      </c>
      <c r="F496" s="42">
        <v>799</v>
      </c>
      <c r="G496" s="105">
        <f t="shared" si="32"/>
        <v>639.2</v>
      </c>
      <c r="H496" s="105">
        <f t="shared" si="33"/>
        <v>559.3</v>
      </c>
      <c r="I496" s="105">
        <f t="shared" si="34"/>
        <v>479.4</v>
      </c>
      <c r="J496" s="105">
        <f t="shared" si="35"/>
        <v>399.5</v>
      </c>
    </row>
    <row r="497" spans="4:10" ht="16.5" customHeight="1">
      <c r="D497" s="7" t="s">
        <v>195</v>
      </c>
      <c r="E497" s="8" t="s">
        <v>196</v>
      </c>
      <c r="F497" s="42">
        <v>649</v>
      </c>
      <c r="G497" s="105">
        <f t="shared" si="32"/>
        <v>519.2</v>
      </c>
      <c r="H497" s="105">
        <f t="shared" si="33"/>
        <v>454.29999999999995</v>
      </c>
      <c r="I497" s="105">
        <f t="shared" si="34"/>
        <v>389.4</v>
      </c>
      <c r="J497" s="105">
        <f t="shared" si="35"/>
        <v>324.5</v>
      </c>
    </row>
    <row r="498" spans="4:10" ht="16.5" customHeight="1">
      <c r="D498" s="2" t="s">
        <v>197</v>
      </c>
      <c r="E498" s="3" t="s">
        <v>198</v>
      </c>
      <c r="F498" s="42">
        <v>349</v>
      </c>
      <c r="G498" s="105">
        <f t="shared" si="32"/>
        <v>279.2</v>
      </c>
      <c r="H498" s="105">
        <f t="shared" si="33"/>
        <v>244.29999999999998</v>
      </c>
      <c r="I498" s="105">
        <f t="shared" si="34"/>
        <v>209.4</v>
      </c>
      <c r="J498" s="105">
        <f t="shared" si="35"/>
        <v>174.5</v>
      </c>
    </row>
    <row r="499" spans="4:10" ht="30" customHeight="1">
      <c r="D499" s="2">
        <v>837</v>
      </c>
      <c r="E499" s="3" t="s">
        <v>199</v>
      </c>
      <c r="F499" s="42">
        <v>499</v>
      </c>
      <c r="G499" s="105">
        <f t="shared" si="32"/>
        <v>399.20000000000005</v>
      </c>
      <c r="H499" s="105">
        <f t="shared" si="33"/>
        <v>349.29999999999995</v>
      </c>
      <c r="I499" s="105">
        <f t="shared" si="34"/>
        <v>299.4</v>
      </c>
      <c r="J499" s="105">
        <f t="shared" si="35"/>
        <v>249.5</v>
      </c>
    </row>
    <row r="500" spans="4:10" ht="30" customHeight="1">
      <c r="D500" s="2" t="s">
        <v>200</v>
      </c>
      <c r="E500" s="3" t="s">
        <v>201</v>
      </c>
      <c r="F500" s="42">
        <v>299</v>
      </c>
      <c r="G500" s="105">
        <f t="shared" si="32"/>
        <v>239.20000000000002</v>
      </c>
      <c r="H500" s="105">
        <f t="shared" si="33"/>
        <v>209.29999999999998</v>
      </c>
      <c r="I500" s="105">
        <f t="shared" si="34"/>
        <v>179.4</v>
      </c>
      <c r="J500" s="105">
        <f t="shared" si="35"/>
        <v>149.5</v>
      </c>
    </row>
    <row r="501" spans="4:10" ht="39" customHeight="1">
      <c r="D501" s="7" t="s">
        <v>202</v>
      </c>
      <c r="E501" s="8" t="s">
        <v>203</v>
      </c>
      <c r="F501" s="42">
        <v>699</v>
      </c>
      <c r="G501" s="105">
        <f t="shared" si="32"/>
        <v>559.2</v>
      </c>
      <c r="H501" s="105">
        <f t="shared" si="33"/>
        <v>489.29999999999995</v>
      </c>
      <c r="I501" s="105">
        <f t="shared" si="34"/>
        <v>419.4</v>
      </c>
      <c r="J501" s="105">
        <f t="shared" si="35"/>
        <v>349.5</v>
      </c>
    </row>
    <row r="502" spans="4:10" ht="39" customHeight="1">
      <c r="D502" s="2" t="s">
        <v>204</v>
      </c>
      <c r="E502" s="3" t="s">
        <v>205</v>
      </c>
      <c r="F502" s="42">
        <v>349</v>
      </c>
      <c r="G502" s="105">
        <f t="shared" si="32"/>
        <v>279.2</v>
      </c>
      <c r="H502" s="105">
        <f t="shared" si="33"/>
        <v>244.29999999999998</v>
      </c>
      <c r="I502" s="105">
        <f t="shared" si="34"/>
        <v>209.4</v>
      </c>
      <c r="J502" s="105">
        <f t="shared" si="35"/>
        <v>174.5</v>
      </c>
    </row>
    <row r="503" spans="4:10" s="5" customFormat="1" ht="21" customHeight="1">
      <c r="D503" s="139" t="s">
        <v>206</v>
      </c>
      <c r="E503" s="139"/>
      <c r="F503" s="139"/>
      <c r="G503" s="104" t="s">
        <v>1445</v>
      </c>
      <c r="H503" s="104" t="s">
        <v>1446</v>
      </c>
      <c r="I503" s="104" t="s">
        <v>1447</v>
      </c>
      <c r="J503" s="104" t="s">
        <v>1448</v>
      </c>
    </row>
    <row r="504" spans="1:10" ht="27" customHeight="1">
      <c r="A504" s="6"/>
      <c r="B504" s="6"/>
      <c r="C504" s="6"/>
      <c r="D504" s="2" t="s">
        <v>207</v>
      </c>
      <c r="E504" s="3" t="s">
        <v>208</v>
      </c>
      <c r="F504" s="42">
        <v>349</v>
      </c>
      <c r="G504" s="105">
        <f t="shared" si="32"/>
        <v>279.2</v>
      </c>
      <c r="H504" s="105">
        <f t="shared" si="33"/>
        <v>244.29999999999998</v>
      </c>
      <c r="I504" s="105">
        <f t="shared" si="34"/>
        <v>209.4</v>
      </c>
      <c r="J504" s="105">
        <f t="shared" si="35"/>
        <v>174.5</v>
      </c>
    </row>
    <row r="505" spans="1:10" ht="27" customHeight="1">
      <c r="A505" s="6"/>
      <c r="B505" s="6"/>
      <c r="C505" s="6"/>
      <c r="D505" s="2" t="s">
        <v>209</v>
      </c>
      <c r="E505" s="3" t="s">
        <v>210</v>
      </c>
      <c r="F505" s="42">
        <v>599</v>
      </c>
      <c r="G505" s="105">
        <f t="shared" si="32"/>
        <v>479.20000000000005</v>
      </c>
      <c r="H505" s="105">
        <f t="shared" si="33"/>
        <v>419.29999999999995</v>
      </c>
      <c r="I505" s="105">
        <f t="shared" si="34"/>
        <v>359.4</v>
      </c>
      <c r="J505" s="105">
        <f t="shared" si="35"/>
        <v>299.5</v>
      </c>
    </row>
    <row r="506" spans="1:10" ht="27" customHeight="1" hidden="1">
      <c r="A506" s="6"/>
      <c r="B506" s="6"/>
      <c r="C506" s="6"/>
      <c r="D506" s="2" t="s">
        <v>211</v>
      </c>
      <c r="E506" s="3" t="s">
        <v>212</v>
      </c>
      <c r="F506" s="42">
        <v>999</v>
      </c>
      <c r="G506" s="105">
        <f t="shared" si="32"/>
        <v>799.2</v>
      </c>
      <c r="H506" s="105">
        <f t="shared" si="33"/>
        <v>699.3</v>
      </c>
      <c r="I506" s="105">
        <f t="shared" si="34"/>
        <v>599.4</v>
      </c>
      <c r="J506" s="105">
        <f t="shared" si="35"/>
        <v>499.5</v>
      </c>
    </row>
    <row r="507" spans="1:10" ht="27" customHeight="1">
      <c r="A507" s="6"/>
      <c r="B507" s="6"/>
      <c r="C507" s="6"/>
      <c r="D507" s="2" t="s">
        <v>213</v>
      </c>
      <c r="E507" s="3" t="s">
        <v>214</v>
      </c>
      <c r="F507" s="42">
        <v>1299</v>
      </c>
      <c r="G507" s="105">
        <f t="shared" si="32"/>
        <v>1039.2</v>
      </c>
      <c r="H507" s="105">
        <f t="shared" si="33"/>
        <v>909.3</v>
      </c>
      <c r="I507" s="105">
        <f t="shared" si="34"/>
        <v>779.4</v>
      </c>
      <c r="J507" s="105">
        <f t="shared" si="35"/>
        <v>649.5</v>
      </c>
    </row>
    <row r="508" spans="1:10" ht="16.5" customHeight="1">
      <c r="A508" s="6"/>
      <c r="B508" s="6"/>
      <c r="C508" s="6"/>
      <c r="D508" s="7" t="s">
        <v>215</v>
      </c>
      <c r="E508" s="8" t="s">
        <v>216</v>
      </c>
      <c r="F508" s="42">
        <v>349</v>
      </c>
      <c r="G508" s="105">
        <f t="shared" si="32"/>
        <v>279.2</v>
      </c>
      <c r="H508" s="105">
        <f t="shared" si="33"/>
        <v>244.29999999999998</v>
      </c>
      <c r="I508" s="105">
        <f t="shared" si="34"/>
        <v>209.4</v>
      </c>
      <c r="J508" s="105">
        <f t="shared" si="35"/>
        <v>174.5</v>
      </c>
    </row>
    <row r="509" spans="1:10" ht="16.5" customHeight="1">
      <c r="A509" s="6"/>
      <c r="B509" s="6"/>
      <c r="C509" s="6"/>
      <c r="D509" s="7" t="s">
        <v>217</v>
      </c>
      <c r="E509" s="8" t="s">
        <v>218</v>
      </c>
      <c r="F509" s="42">
        <v>799</v>
      </c>
      <c r="G509" s="105">
        <f t="shared" si="32"/>
        <v>639.2</v>
      </c>
      <c r="H509" s="105">
        <f t="shared" si="33"/>
        <v>559.3</v>
      </c>
      <c r="I509" s="105">
        <f t="shared" si="34"/>
        <v>479.4</v>
      </c>
      <c r="J509" s="105">
        <f t="shared" si="35"/>
        <v>399.5</v>
      </c>
    </row>
    <row r="510" spans="1:10" ht="16.5" customHeight="1" hidden="1">
      <c r="A510" s="6"/>
      <c r="B510" s="6"/>
      <c r="C510" s="6"/>
      <c r="D510" s="7" t="s">
        <v>219</v>
      </c>
      <c r="E510" s="8" t="s">
        <v>220</v>
      </c>
      <c r="F510" s="42">
        <v>1199</v>
      </c>
      <c r="G510" s="105">
        <f t="shared" si="32"/>
        <v>959.2</v>
      </c>
      <c r="H510" s="105">
        <f t="shared" si="33"/>
        <v>839.3</v>
      </c>
      <c r="I510" s="105">
        <f t="shared" si="34"/>
        <v>719.4</v>
      </c>
      <c r="J510" s="105">
        <f t="shared" si="35"/>
        <v>599.5</v>
      </c>
    </row>
    <row r="511" spans="1:10" ht="16.5" customHeight="1">
      <c r="A511" s="6"/>
      <c r="B511" s="6"/>
      <c r="C511" s="6"/>
      <c r="D511" s="7" t="s">
        <v>221</v>
      </c>
      <c r="E511" s="8" t="s">
        <v>222</v>
      </c>
      <c r="F511" s="42">
        <v>1549</v>
      </c>
      <c r="G511" s="105">
        <f t="shared" si="32"/>
        <v>1239.2</v>
      </c>
      <c r="H511" s="105">
        <f t="shared" si="33"/>
        <v>1084.3</v>
      </c>
      <c r="I511" s="105">
        <f t="shared" si="34"/>
        <v>929.4</v>
      </c>
      <c r="J511" s="105">
        <f t="shared" si="35"/>
        <v>774.5</v>
      </c>
    </row>
    <row r="512" spans="1:10" ht="28.5" customHeight="1">
      <c r="A512" s="6"/>
      <c r="B512" s="6"/>
      <c r="C512" s="6"/>
      <c r="D512" s="7" t="s">
        <v>223</v>
      </c>
      <c r="E512" s="8" t="s">
        <v>224</v>
      </c>
      <c r="F512" s="42">
        <v>599</v>
      </c>
      <c r="G512" s="105">
        <f t="shared" si="32"/>
        <v>479.20000000000005</v>
      </c>
      <c r="H512" s="105">
        <f t="shared" si="33"/>
        <v>419.29999999999995</v>
      </c>
      <c r="I512" s="105">
        <f t="shared" si="34"/>
        <v>359.4</v>
      </c>
      <c r="J512" s="105">
        <f t="shared" si="35"/>
        <v>299.5</v>
      </c>
    </row>
    <row r="513" spans="4:10" ht="21" customHeight="1">
      <c r="D513" s="139" t="s">
        <v>225</v>
      </c>
      <c r="E513" s="139"/>
      <c r="F513" s="139"/>
      <c r="G513" s="104" t="s">
        <v>1445</v>
      </c>
      <c r="H513" s="104" t="s">
        <v>1446</v>
      </c>
      <c r="I513" s="104" t="s">
        <v>1447</v>
      </c>
      <c r="J513" s="104" t="s">
        <v>1448</v>
      </c>
    </row>
    <row r="514" spans="4:10" ht="16.5" customHeight="1">
      <c r="D514" s="2" t="s">
        <v>226</v>
      </c>
      <c r="E514" s="3" t="s">
        <v>227</v>
      </c>
      <c r="F514" s="42">
        <v>1399</v>
      </c>
      <c r="G514" s="105">
        <f t="shared" si="32"/>
        <v>1119.2</v>
      </c>
      <c r="H514" s="105">
        <f t="shared" si="33"/>
        <v>979.3</v>
      </c>
      <c r="I514" s="105">
        <f t="shared" si="34"/>
        <v>839.4</v>
      </c>
      <c r="J514" s="105">
        <f t="shared" si="35"/>
        <v>699.5</v>
      </c>
    </row>
    <row r="515" spans="4:10" ht="16.5" customHeight="1">
      <c r="D515" s="2" t="s">
        <v>228</v>
      </c>
      <c r="E515" s="3" t="s">
        <v>229</v>
      </c>
      <c r="F515" s="42">
        <v>649</v>
      </c>
      <c r="G515" s="105">
        <f t="shared" si="32"/>
        <v>519.2</v>
      </c>
      <c r="H515" s="105">
        <f t="shared" si="33"/>
        <v>454.29999999999995</v>
      </c>
      <c r="I515" s="105">
        <f t="shared" si="34"/>
        <v>389.4</v>
      </c>
      <c r="J515" s="105">
        <f t="shared" si="35"/>
        <v>324.5</v>
      </c>
    </row>
    <row r="516" spans="4:10" ht="16.5" customHeight="1">
      <c r="D516" s="2" t="s">
        <v>230</v>
      </c>
      <c r="E516" s="3" t="s">
        <v>231</v>
      </c>
      <c r="F516" s="42">
        <v>349</v>
      </c>
      <c r="G516" s="105">
        <f t="shared" si="32"/>
        <v>279.2</v>
      </c>
      <c r="H516" s="105">
        <f t="shared" si="33"/>
        <v>244.29999999999998</v>
      </c>
      <c r="I516" s="105">
        <f t="shared" si="34"/>
        <v>209.4</v>
      </c>
      <c r="J516" s="105">
        <f t="shared" si="35"/>
        <v>174.5</v>
      </c>
    </row>
    <row r="517" spans="4:10" ht="24.75" customHeight="1">
      <c r="D517" s="2" t="s">
        <v>232</v>
      </c>
      <c r="E517" s="3" t="s">
        <v>233</v>
      </c>
      <c r="F517" s="42">
        <v>1399</v>
      </c>
      <c r="G517" s="105">
        <f t="shared" si="32"/>
        <v>1119.2</v>
      </c>
      <c r="H517" s="105">
        <f t="shared" si="33"/>
        <v>979.3</v>
      </c>
      <c r="I517" s="105">
        <f t="shared" si="34"/>
        <v>839.4</v>
      </c>
      <c r="J517" s="105">
        <f t="shared" si="35"/>
        <v>699.5</v>
      </c>
    </row>
    <row r="518" spans="4:10" ht="24.75" customHeight="1">
      <c r="D518" s="2" t="s">
        <v>234</v>
      </c>
      <c r="E518" s="3" t="s">
        <v>235</v>
      </c>
      <c r="F518" s="42">
        <v>649</v>
      </c>
      <c r="G518" s="105">
        <f t="shared" si="32"/>
        <v>519.2</v>
      </c>
      <c r="H518" s="105">
        <f t="shared" si="33"/>
        <v>454.29999999999995</v>
      </c>
      <c r="I518" s="105">
        <f t="shared" si="34"/>
        <v>389.4</v>
      </c>
      <c r="J518" s="105">
        <f t="shared" si="35"/>
        <v>324.5</v>
      </c>
    </row>
    <row r="519" spans="4:10" ht="24.75" customHeight="1">
      <c r="D519" s="2" t="s">
        <v>236</v>
      </c>
      <c r="E519" s="3" t="s">
        <v>237</v>
      </c>
      <c r="F519" s="42">
        <v>349</v>
      </c>
      <c r="G519" s="105">
        <f t="shared" si="32"/>
        <v>279.2</v>
      </c>
      <c r="H519" s="105">
        <f t="shared" si="33"/>
        <v>244.29999999999998</v>
      </c>
      <c r="I519" s="105">
        <f t="shared" si="34"/>
        <v>209.4</v>
      </c>
      <c r="J519" s="105">
        <f t="shared" si="35"/>
        <v>174.5</v>
      </c>
    </row>
    <row r="520" spans="4:10" ht="16.5" customHeight="1">
      <c r="D520" s="7" t="s">
        <v>238</v>
      </c>
      <c r="E520" s="8" t="s">
        <v>239</v>
      </c>
      <c r="F520" s="42">
        <v>1299</v>
      </c>
      <c r="G520" s="105">
        <f t="shared" si="32"/>
        <v>1039.2</v>
      </c>
      <c r="H520" s="105">
        <f t="shared" si="33"/>
        <v>909.3</v>
      </c>
      <c r="I520" s="105">
        <f t="shared" si="34"/>
        <v>779.4</v>
      </c>
      <c r="J520" s="105">
        <f t="shared" si="35"/>
        <v>649.5</v>
      </c>
    </row>
    <row r="521" spans="4:10" ht="16.5" customHeight="1">
      <c r="D521" s="7" t="s">
        <v>240</v>
      </c>
      <c r="E521" s="8" t="s">
        <v>241</v>
      </c>
      <c r="F521" s="42">
        <v>599</v>
      </c>
      <c r="G521" s="105">
        <f t="shared" si="32"/>
        <v>479.20000000000005</v>
      </c>
      <c r="H521" s="105">
        <f t="shared" si="33"/>
        <v>419.29999999999995</v>
      </c>
      <c r="I521" s="105">
        <f t="shared" si="34"/>
        <v>359.4</v>
      </c>
      <c r="J521" s="105">
        <f t="shared" si="35"/>
        <v>299.5</v>
      </c>
    </row>
    <row r="522" spans="4:10" ht="16.5" customHeight="1">
      <c r="D522" s="2" t="s">
        <v>242</v>
      </c>
      <c r="E522" s="3" t="s">
        <v>243</v>
      </c>
      <c r="F522" s="42">
        <v>349</v>
      </c>
      <c r="G522" s="105">
        <f t="shared" si="32"/>
        <v>279.2</v>
      </c>
      <c r="H522" s="105">
        <f t="shared" si="33"/>
        <v>244.29999999999998</v>
      </c>
      <c r="I522" s="105">
        <f t="shared" si="34"/>
        <v>209.4</v>
      </c>
      <c r="J522" s="105">
        <f t="shared" si="35"/>
        <v>174.5</v>
      </c>
    </row>
    <row r="523" spans="4:10" ht="16.5" customHeight="1">
      <c r="D523" s="2" t="s">
        <v>244</v>
      </c>
      <c r="E523" s="3" t="s">
        <v>245</v>
      </c>
      <c r="F523" s="42">
        <v>599</v>
      </c>
      <c r="G523" s="105">
        <f t="shared" si="32"/>
        <v>479.20000000000005</v>
      </c>
      <c r="H523" s="105">
        <f t="shared" si="33"/>
        <v>419.29999999999995</v>
      </c>
      <c r="I523" s="105">
        <f t="shared" si="34"/>
        <v>359.4</v>
      </c>
      <c r="J523" s="105">
        <f t="shared" si="35"/>
        <v>299.5</v>
      </c>
    </row>
    <row r="524" spans="1:10" ht="16.5" customHeight="1">
      <c r="A524" s="13"/>
      <c r="B524" s="13"/>
      <c r="C524" s="13"/>
      <c r="D524" s="2" t="s">
        <v>246</v>
      </c>
      <c r="E524" s="3" t="s">
        <v>247</v>
      </c>
      <c r="F524" s="42">
        <v>349</v>
      </c>
      <c r="G524" s="105">
        <f t="shared" si="32"/>
        <v>279.2</v>
      </c>
      <c r="H524" s="105">
        <f t="shared" si="33"/>
        <v>244.29999999999998</v>
      </c>
      <c r="I524" s="105">
        <f t="shared" si="34"/>
        <v>209.4</v>
      </c>
      <c r="J524" s="105">
        <f t="shared" si="35"/>
        <v>174.5</v>
      </c>
    </row>
    <row r="525" spans="4:10" s="14" customFormat="1" ht="21" customHeight="1">
      <c r="D525" s="135" t="s">
        <v>248</v>
      </c>
      <c r="E525" s="135"/>
      <c r="F525" s="135"/>
      <c r="G525" s="103"/>
      <c r="H525" s="103"/>
      <c r="I525" s="103"/>
      <c r="J525" s="103"/>
    </row>
    <row r="526" spans="4:10" s="14" customFormat="1" ht="21" customHeight="1">
      <c r="D526" s="139" t="s">
        <v>249</v>
      </c>
      <c r="E526" s="139"/>
      <c r="F526" s="139"/>
      <c r="G526" s="104" t="s">
        <v>1445</v>
      </c>
      <c r="H526" s="104" t="s">
        <v>1446</v>
      </c>
      <c r="I526" s="104" t="s">
        <v>1447</v>
      </c>
      <c r="J526" s="104" t="s">
        <v>1448</v>
      </c>
    </row>
    <row r="527" spans="4:10" ht="28.5" customHeight="1">
      <c r="D527" s="7" t="s">
        <v>250</v>
      </c>
      <c r="E527" s="8" t="s">
        <v>251</v>
      </c>
      <c r="F527" s="42">
        <v>3199</v>
      </c>
      <c r="G527" s="105">
        <f t="shared" si="32"/>
        <v>2559.2000000000003</v>
      </c>
      <c r="H527" s="105">
        <f t="shared" si="33"/>
        <v>2239.2999999999997</v>
      </c>
      <c r="I527" s="105">
        <f t="shared" si="34"/>
        <v>1919.3999999999999</v>
      </c>
      <c r="J527" s="105">
        <f t="shared" si="35"/>
        <v>1599.5</v>
      </c>
    </row>
    <row r="528" spans="4:10" ht="28.5" customHeight="1">
      <c r="D528" s="7" t="s">
        <v>252</v>
      </c>
      <c r="E528" s="8" t="s">
        <v>253</v>
      </c>
      <c r="F528" s="42">
        <v>3199</v>
      </c>
      <c r="G528" s="105">
        <f t="shared" si="32"/>
        <v>2559.2000000000003</v>
      </c>
      <c r="H528" s="105">
        <f t="shared" si="33"/>
        <v>2239.2999999999997</v>
      </c>
      <c r="I528" s="105">
        <f t="shared" si="34"/>
        <v>1919.3999999999999</v>
      </c>
      <c r="J528" s="105">
        <f t="shared" si="35"/>
        <v>1599.5</v>
      </c>
    </row>
    <row r="529" spans="4:10" ht="51" customHeight="1">
      <c r="D529" s="7" t="s">
        <v>254</v>
      </c>
      <c r="E529" s="8" t="s">
        <v>255</v>
      </c>
      <c r="F529" s="42">
        <v>3999</v>
      </c>
      <c r="G529" s="105">
        <f t="shared" si="32"/>
        <v>3199.2000000000003</v>
      </c>
      <c r="H529" s="105">
        <f t="shared" si="33"/>
        <v>2799.2999999999997</v>
      </c>
      <c r="I529" s="105">
        <f t="shared" si="34"/>
        <v>2399.4</v>
      </c>
      <c r="J529" s="105">
        <f t="shared" si="35"/>
        <v>1999.5</v>
      </c>
    </row>
    <row r="530" spans="4:10" s="5" customFormat="1" ht="21" customHeight="1">
      <c r="D530" s="139" t="s">
        <v>256</v>
      </c>
      <c r="E530" s="139"/>
      <c r="F530" s="139"/>
      <c r="G530" s="104" t="s">
        <v>1445</v>
      </c>
      <c r="H530" s="104" t="s">
        <v>1446</v>
      </c>
      <c r="I530" s="104" t="s">
        <v>1447</v>
      </c>
      <c r="J530" s="104" t="s">
        <v>1448</v>
      </c>
    </row>
    <row r="531" spans="4:10" ht="27" customHeight="1">
      <c r="D531" s="7" t="s">
        <v>257</v>
      </c>
      <c r="E531" s="73" t="s">
        <v>909</v>
      </c>
      <c r="F531" s="42">
        <v>799</v>
      </c>
      <c r="G531" s="105">
        <f t="shared" si="32"/>
        <v>639.2</v>
      </c>
      <c r="H531" s="105">
        <f t="shared" si="33"/>
        <v>559.3</v>
      </c>
      <c r="I531" s="105">
        <f t="shared" si="34"/>
        <v>479.4</v>
      </c>
      <c r="J531" s="105">
        <f t="shared" si="35"/>
        <v>399.5</v>
      </c>
    </row>
    <row r="532" spans="4:10" ht="18.75" customHeight="1">
      <c r="D532" s="7" t="s">
        <v>258</v>
      </c>
      <c r="E532" s="73" t="s">
        <v>913</v>
      </c>
      <c r="F532" s="42">
        <v>999</v>
      </c>
      <c r="G532" s="105">
        <f t="shared" si="32"/>
        <v>799.2</v>
      </c>
      <c r="H532" s="105">
        <f t="shared" si="33"/>
        <v>699.3</v>
      </c>
      <c r="I532" s="105">
        <f t="shared" si="34"/>
        <v>599.4</v>
      </c>
      <c r="J532" s="105">
        <f t="shared" si="35"/>
        <v>499.5</v>
      </c>
    </row>
    <row r="533" spans="4:10" ht="16.5" customHeight="1">
      <c r="D533" s="7">
        <v>803</v>
      </c>
      <c r="E533" s="73" t="s">
        <v>910</v>
      </c>
      <c r="F533" s="42">
        <v>949</v>
      </c>
      <c r="G533" s="105">
        <f t="shared" si="32"/>
        <v>759.2</v>
      </c>
      <c r="H533" s="105">
        <f t="shared" si="33"/>
        <v>664.3</v>
      </c>
      <c r="I533" s="105">
        <f t="shared" si="34"/>
        <v>569.4</v>
      </c>
      <c r="J533" s="105">
        <f t="shared" si="35"/>
        <v>474.5</v>
      </c>
    </row>
    <row r="534" spans="4:10" ht="16.5" customHeight="1">
      <c r="D534" s="7">
        <v>419</v>
      </c>
      <c r="E534" s="73" t="s">
        <v>911</v>
      </c>
      <c r="F534" s="42">
        <v>29</v>
      </c>
      <c r="G534" s="105">
        <f t="shared" si="32"/>
        <v>23.200000000000003</v>
      </c>
      <c r="H534" s="105">
        <f t="shared" si="33"/>
        <v>20.299999999999997</v>
      </c>
      <c r="I534" s="105">
        <f t="shared" si="34"/>
        <v>17.4</v>
      </c>
      <c r="J534" s="105">
        <f t="shared" si="35"/>
        <v>14.5</v>
      </c>
    </row>
    <row r="535" spans="4:10" ht="26.25" customHeight="1">
      <c r="D535" s="7">
        <v>613</v>
      </c>
      <c r="E535" s="73" t="s">
        <v>912</v>
      </c>
      <c r="F535" s="42">
        <v>399</v>
      </c>
      <c r="G535" s="105">
        <f t="shared" si="32"/>
        <v>319.20000000000005</v>
      </c>
      <c r="H535" s="105">
        <f t="shared" si="33"/>
        <v>279.29999999999995</v>
      </c>
      <c r="I535" s="105">
        <f t="shared" si="34"/>
        <v>239.39999999999998</v>
      </c>
      <c r="J535" s="105">
        <f t="shared" si="35"/>
        <v>199.5</v>
      </c>
    </row>
    <row r="536" spans="4:10" ht="28.5" customHeight="1">
      <c r="D536" s="7">
        <v>804</v>
      </c>
      <c r="E536" s="8" t="s">
        <v>259</v>
      </c>
      <c r="F536" s="42">
        <v>439</v>
      </c>
      <c r="G536" s="105">
        <f t="shared" si="32"/>
        <v>351.20000000000005</v>
      </c>
      <c r="H536" s="105">
        <f t="shared" si="33"/>
        <v>307.29999999999995</v>
      </c>
      <c r="I536" s="105">
        <f t="shared" si="34"/>
        <v>263.4</v>
      </c>
      <c r="J536" s="105">
        <f t="shared" si="35"/>
        <v>219.5</v>
      </c>
    </row>
    <row r="537" spans="4:10" ht="21" customHeight="1">
      <c r="D537" s="135" t="s">
        <v>260</v>
      </c>
      <c r="E537" s="135"/>
      <c r="F537" s="135"/>
      <c r="G537" s="103"/>
      <c r="H537" s="103"/>
      <c r="I537" s="103"/>
      <c r="J537" s="103"/>
    </row>
    <row r="538" spans="4:10" ht="21" customHeight="1">
      <c r="D538" s="139" t="s">
        <v>261</v>
      </c>
      <c r="E538" s="139"/>
      <c r="F538" s="139"/>
      <c r="G538" s="104" t="s">
        <v>1445</v>
      </c>
      <c r="H538" s="104" t="s">
        <v>1446</v>
      </c>
      <c r="I538" s="104" t="s">
        <v>1447</v>
      </c>
      <c r="J538" s="104" t="s">
        <v>1448</v>
      </c>
    </row>
    <row r="539" spans="4:10" ht="28.5" customHeight="1">
      <c r="D539" s="7" t="s">
        <v>262</v>
      </c>
      <c r="E539" t="s">
        <v>914</v>
      </c>
      <c r="F539" s="42">
        <v>3199</v>
      </c>
      <c r="G539" s="105">
        <f t="shared" si="32"/>
        <v>2559.2000000000003</v>
      </c>
      <c r="H539" s="105">
        <f t="shared" si="33"/>
        <v>2239.2999999999997</v>
      </c>
      <c r="I539" s="105">
        <f t="shared" si="34"/>
        <v>1919.3999999999999</v>
      </c>
      <c r="J539" s="105">
        <f t="shared" si="35"/>
        <v>1599.5</v>
      </c>
    </row>
    <row r="540" spans="4:10" ht="26.25" customHeight="1">
      <c r="D540" s="7">
        <v>808</v>
      </c>
      <c r="E540" s="8" t="s">
        <v>949</v>
      </c>
      <c r="F540" s="42">
        <v>369</v>
      </c>
      <c r="G540" s="105">
        <f t="shared" si="32"/>
        <v>295.2</v>
      </c>
      <c r="H540" s="105">
        <f t="shared" si="33"/>
        <v>258.3</v>
      </c>
      <c r="I540" s="105">
        <f t="shared" si="34"/>
        <v>221.4</v>
      </c>
      <c r="J540" s="105">
        <f t="shared" si="35"/>
        <v>184.5</v>
      </c>
    </row>
    <row r="541" spans="4:10" ht="26.25" customHeight="1">
      <c r="D541" s="7">
        <v>809</v>
      </c>
      <c r="E541" s="8" t="s">
        <v>263</v>
      </c>
      <c r="F541" s="42">
        <v>439</v>
      </c>
      <c r="G541" s="105">
        <f t="shared" si="32"/>
        <v>351.20000000000005</v>
      </c>
      <c r="H541" s="105">
        <f t="shared" si="33"/>
        <v>307.29999999999995</v>
      </c>
      <c r="I541" s="105">
        <f t="shared" si="34"/>
        <v>263.4</v>
      </c>
      <c r="J541" s="105">
        <f t="shared" si="35"/>
        <v>219.5</v>
      </c>
    </row>
    <row r="542" spans="4:10" ht="26.25" customHeight="1">
      <c r="D542" s="7" t="s">
        <v>264</v>
      </c>
      <c r="E542" s="8" t="s">
        <v>265</v>
      </c>
      <c r="F542" s="42">
        <v>249</v>
      </c>
      <c r="G542" s="105">
        <f t="shared" si="32"/>
        <v>199.20000000000002</v>
      </c>
      <c r="H542" s="105">
        <f t="shared" si="33"/>
        <v>174.29999999999998</v>
      </c>
      <c r="I542" s="105">
        <f t="shared" si="34"/>
        <v>149.4</v>
      </c>
      <c r="J542" s="105">
        <f t="shared" si="35"/>
        <v>124.5</v>
      </c>
    </row>
    <row r="543" spans="4:10" ht="25.5" customHeight="1">
      <c r="D543" s="7">
        <v>810</v>
      </c>
      <c r="E543" s="8" t="s">
        <v>266</v>
      </c>
      <c r="F543" s="42">
        <v>439</v>
      </c>
      <c r="G543" s="105">
        <f aca="true" t="shared" si="36" ref="G543:G590">F543*0.8</f>
        <v>351.20000000000005</v>
      </c>
      <c r="H543" s="105">
        <f aca="true" t="shared" si="37" ref="H543:H590">F543*0.7</f>
        <v>307.29999999999995</v>
      </c>
      <c r="I543" s="105">
        <f aca="true" t="shared" si="38" ref="I543:I590">F543*0.6</f>
        <v>263.4</v>
      </c>
      <c r="J543" s="105">
        <f aca="true" t="shared" si="39" ref="J543:J590">F543*0.5</f>
        <v>219.5</v>
      </c>
    </row>
    <row r="544" spans="4:10" ht="16.5" customHeight="1">
      <c r="D544" s="7">
        <v>811</v>
      </c>
      <c r="E544" s="8" t="s">
        <v>267</v>
      </c>
      <c r="F544" s="42">
        <v>399</v>
      </c>
      <c r="G544" s="105">
        <f t="shared" si="36"/>
        <v>319.20000000000005</v>
      </c>
      <c r="H544" s="105">
        <f t="shared" si="37"/>
        <v>279.29999999999995</v>
      </c>
      <c r="I544" s="105">
        <f t="shared" si="38"/>
        <v>239.39999999999998</v>
      </c>
      <c r="J544" s="105">
        <f t="shared" si="39"/>
        <v>199.5</v>
      </c>
    </row>
    <row r="545" spans="4:10" ht="27" customHeight="1">
      <c r="D545" s="7">
        <v>812</v>
      </c>
      <c r="E545" s="8" t="s">
        <v>268</v>
      </c>
      <c r="F545" s="42">
        <v>399</v>
      </c>
      <c r="G545" s="105">
        <f t="shared" si="36"/>
        <v>319.20000000000005</v>
      </c>
      <c r="H545" s="105">
        <f t="shared" si="37"/>
        <v>279.29999999999995</v>
      </c>
      <c r="I545" s="105">
        <f t="shared" si="38"/>
        <v>239.39999999999998</v>
      </c>
      <c r="J545" s="105">
        <f t="shared" si="39"/>
        <v>199.5</v>
      </c>
    </row>
    <row r="546" spans="4:10" ht="16.5" customHeight="1">
      <c r="D546" s="7">
        <v>813</v>
      </c>
      <c r="E546" s="8" t="s">
        <v>269</v>
      </c>
      <c r="F546" s="42">
        <v>399</v>
      </c>
      <c r="G546" s="105">
        <f t="shared" si="36"/>
        <v>319.20000000000005</v>
      </c>
      <c r="H546" s="105">
        <f t="shared" si="37"/>
        <v>279.29999999999995</v>
      </c>
      <c r="I546" s="105">
        <f t="shared" si="38"/>
        <v>239.39999999999998</v>
      </c>
      <c r="J546" s="105">
        <f t="shared" si="39"/>
        <v>199.5</v>
      </c>
    </row>
    <row r="547" spans="4:10" ht="16.5" customHeight="1">
      <c r="D547" s="7">
        <v>814</v>
      </c>
      <c r="E547" s="8" t="s">
        <v>270</v>
      </c>
      <c r="F547" s="42">
        <v>399</v>
      </c>
      <c r="G547" s="105">
        <f t="shared" si="36"/>
        <v>319.20000000000005</v>
      </c>
      <c r="H547" s="105">
        <f t="shared" si="37"/>
        <v>279.29999999999995</v>
      </c>
      <c r="I547" s="105">
        <f t="shared" si="38"/>
        <v>239.39999999999998</v>
      </c>
      <c r="J547" s="105">
        <f t="shared" si="39"/>
        <v>199.5</v>
      </c>
    </row>
    <row r="548" spans="4:10" ht="26.25" customHeight="1">
      <c r="D548" s="7">
        <v>816</v>
      </c>
      <c r="E548" s="8" t="s">
        <v>271</v>
      </c>
      <c r="F548" s="42">
        <v>399</v>
      </c>
      <c r="G548" s="105">
        <f t="shared" si="36"/>
        <v>319.20000000000005</v>
      </c>
      <c r="H548" s="105">
        <f t="shared" si="37"/>
        <v>279.29999999999995</v>
      </c>
      <c r="I548" s="105">
        <f t="shared" si="38"/>
        <v>239.39999999999998</v>
      </c>
      <c r="J548" s="105">
        <f t="shared" si="39"/>
        <v>199.5</v>
      </c>
    </row>
    <row r="549" spans="4:10" ht="26.25" customHeight="1">
      <c r="D549" s="7">
        <v>817</v>
      </c>
      <c r="E549" s="8" t="s">
        <v>272</v>
      </c>
      <c r="F549" s="42">
        <v>439</v>
      </c>
      <c r="G549" s="105">
        <f t="shared" si="36"/>
        <v>351.20000000000005</v>
      </c>
      <c r="H549" s="105">
        <f t="shared" si="37"/>
        <v>307.29999999999995</v>
      </c>
      <c r="I549" s="105">
        <f t="shared" si="38"/>
        <v>263.4</v>
      </c>
      <c r="J549" s="105">
        <f t="shared" si="39"/>
        <v>219.5</v>
      </c>
    </row>
    <row r="550" spans="4:10" ht="26.25" customHeight="1">
      <c r="D550" s="7">
        <v>852</v>
      </c>
      <c r="E550" s="12" t="s">
        <v>273</v>
      </c>
      <c r="F550" s="50">
        <v>349</v>
      </c>
      <c r="G550" s="105">
        <f t="shared" si="36"/>
        <v>279.2</v>
      </c>
      <c r="H550" s="105">
        <f t="shared" si="37"/>
        <v>244.29999999999998</v>
      </c>
      <c r="I550" s="105">
        <f t="shared" si="38"/>
        <v>209.4</v>
      </c>
      <c r="J550" s="105">
        <f t="shared" si="39"/>
        <v>174.5</v>
      </c>
    </row>
    <row r="551" spans="4:10" ht="26.25" customHeight="1">
      <c r="D551" s="7">
        <v>853</v>
      </c>
      <c r="E551" s="12" t="s">
        <v>274</v>
      </c>
      <c r="F551" s="50">
        <v>349</v>
      </c>
      <c r="G551" s="105">
        <f t="shared" si="36"/>
        <v>279.2</v>
      </c>
      <c r="H551" s="105">
        <f t="shared" si="37"/>
        <v>244.29999999999998</v>
      </c>
      <c r="I551" s="105">
        <f t="shared" si="38"/>
        <v>209.4</v>
      </c>
      <c r="J551" s="105">
        <f t="shared" si="39"/>
        <v>174.5</v>
      </c>
    </row>
    <row r="552" spans="4:10" ht="27.75" customHeight="1">
      <c r="D552" s="7">
        <v>856</v>
      </c>
      <c r="E552" s="8" t="s">
        <v>275</v>
      </c>
      <c r="F552" s="49">
        <v>399</v>
      </c>
      <c r="G552" s="105">
        <f t="shared" si="36"/>
        <v>319.20000000000005</v>
      </c>
      <c r="H552" s="105">
        <f t="shared" si="37"/>
        <v>279.29999999999995</v>
      </c>
      <c r="I552" s="105">
        <f t="shared" si="38"/>
        <v>239.39999999999998</v>
      </c>
      <c r="J552" s="105">
        <f t="shared" si="39"/>
        <v>199.5</v>
      </c>
    </row>
    <row r="553" spans="4:10" ht="16.5" customHeight="1">
      <c r="D553" s="7">
        <v>857</v>
      </c>
      <c r="E553" s="12" t="s">
        <v>276</v>
      </c>
      <c r="F553" s="50">
        <v>439</v>
      </c>
      <c r="G553" s="105">
        <f t="shared" si="36"/>
        <v>351.20000000000005</v>
      </c>
      <c r="H553" s="105">
        <f t="shared" si="37"/>
        <v>307.29999999999995</v>
      </c>
      <c r="I553" s="105">
        <f t="shared" si="38"/>
        <v>263.4</v>
      </c>
      <c r="J553" s="105">
        <f t="shared" si="39"/>
        <v>219.5</v>
      </c>
    </row>
    <row r="554" spans="4:10" ht="25.5" customHeight="1">
      <c r="D554" s="7">
        <v>881</v>
      </c>
      <c r="E554" s="12" t="s">
        <v>277</v>
      </c>
      <c r="F554" s="50">
        <v>399</v>
      </c>
      <c r="G554" s="105">
        <f t="shared" si="36"/>
        <v>319.20000000000005</v>
      </c>
      <c r="H554" s="105">
        <f t="shared" si="37"/>
        <v>279.29999999999995</v>
      </c>
      <c r="I554" s="105">
        <f t="shared" si="38"/>
        <v>239.39999999999998</v>
      </c>
      <c r="J554" s="105">
        <f t="shared" si="39"/>
        <v>199.5</v>
      </c>
    </row>
    <row r="555" spans="4:10" ht="21" customHeight="1">
      <c r="D555" s="164" t="s">
        <v>278</v>
      </c>
      <c r="E555" s="164"/>
      <c r="F555" s="165"/>
      <c r="G555" s="104" t="s">
        <v>1445</v>
      </c>
      <c r="H555" s="104" t="s">
        <v>1446</v>
      </c>
      <c r="I555" s="104" t="s">
        <v>1447</v>
      </c>
      <c r="J555" s="104" t="s">
        <v>1448</v>
      </c>
    </row>
    <row r="556" spans="4:10" ht="16.5" customHeight="1">
      <c r="D556" s="7">
        <v>820</v>
      </c>
      <c r="E556" s="8" t="s">
        <v>279</v>
      </c>
      <c r="F556" s="42">
        <v>369</v>
      </c>
      <c r="G556" s="105">
        <f t="shared" si="36"/>
        <v>295.2</v>
      </c>
      <c r="H556" s="105">
        <f t="shared" si="37"/>
        <v>258.3</v>
      </c>
      <c r="I556" s="105">
        <f t="shared" si="38"/>
        <v>221.4</v>
      </c>
      <c r="J556" s="105">
        <f t="shared" si="39"/>
        <v>184.5</v>
      </c>
    </row>
    <row r="557" spans="4:10" ht="26.25" customHeight="1">
      <c r="D557" s="7" t="s">
        <v>280</v>
      </c>
      <c r="E557" s="8" t="s">
        <v>281</v>
      </c>
      <c r="F557" s="42">
        <v>249</v>
      </c>
      <c r="G557" s="105">
        <f t="shared" si="36"/>
        <v>199.20000000000002</v>
      </c>
      <c r="H557" s="105">
        <f t="shared" si="37"/>
        <v>174.29999999999998</v>
      </c>
      <c r="I557" s="105">
        <f t="shared" si="38"/>
        <v>149.4</v>
      </c>
      <c r="J557" s="105">
        <f t="shared" si="39"/>
        <v>124.5</v>
      </c>
    </row>
    <row r="558" spans="4:10" ht="26.25" customHeight="1">
      <c r="D558" s="7">
        <v>839</v>
      </c>
      <c r="E558" s="12" t="s">
        <v>282</v>
      </c>
      <c r="F558" s="50">
        <v>369</v>
      </c>
      <c r="G558" s="105">
        <f t="shared" si="36"/>
        <v>295.2</v>
      </c>
      <c r="H558" s="105">
        <f t="shared" si="37"/>
        <v>258.3</v>
      </c>
      <c r="I558" s="105">
        <f t="shared" si="38"/>
        <v>221.4</v>
      </c>
      <c r="J558" s="105">
        <f t="shared" si="39"/>
        <v>184.5</v>
      </c>
    </row>
    <row r="559" spans="4:10" ht="21" customHeight="1">
      <c r="D559" s="166" t="s">
        <v>283</v>
      </c>
      <c r="E559" s="166"/>
      <c r="F559" s="167"/>
      <c r="G559" s="104" t="s">
        <v>1445</v>
      </c>
      <c r="H559" s="104" t="s">
        <v>1446</v>
      </c>
      <c r="I559" s="104" t="s">
        <v>1447</v>
      </c>
      <c r="J559" s="104" t="s">
        <v>1448</v>
      </c>
    </row>
    <row r="560" spans="4:10" ht="26.25" customHeight="1">
      <c r="D560" s="7">
        <v>818</v>
      </c>
      <c r="E560" s="8" t="s">
        <v>284</v>
      </c>
      <c r="F560" s="42">
        <v>399</v>
      </c>
      <c r="G560" s="105">
        <f t="shared" si="36"/>
        <v>319.20000000000005</v>
      </c>
      <c r="H560" s="105">
        <f t="shared" si="37"/>
        <v>279.29999999999995</v>
      </c>
      <c r="I560" s="105">
        <f t="shared" si="38"/>
        <v>239.39999999999998</v>
      </c>
      <c r="J560" s="105">
        <f t="shared" si="39"/>
        <v>199.5</v>
      </c>
    </row>
    <row r="561" spans="4:10" ht="16.5" customHeight="1">
      <c r="D561" s="15">
        <v>823</v>
      </c>
      <c r="E561" s="16" t="s">
        <v>285</v>
      </c>
      <c r="F561" s="50">
        <v>369</v>
      </c>
      <c r="G561" s="105">
        <f t="shared" si="36"/>
        <v>295.2</v>
      </c>
      <c r="H561" s="105">
        <f t="shared" si="37"/>
        <v>258.3</v>
      </c>
      <c r="I561" s="105">
        <f t="shared" si="38"/>
        <v>221.4</v>
      </c>
      <c r="J561" s="105">
        <f t="shared" si="39"/>
        <v>184.5</v>
      </c>
    </row>
    <row r="562" spans="4:10" ht="16.5" customHeight="1">
      <c r="D562" s="11">
        <v>838</v>
      </c>
      <c r="E562" s="12" t="s">
        <v>286</v>
      </c>
      <c r="F562" s="50">
        <v>399</v>
      </c>
      <c r="G562" s="105">
        <f t="shared" si="36"/>
        <v>319.20000000000005</v>
      </c>
      <c r="H562" s="105">
        <f t="shared" si="37"/>
        <v>279.29999999999995</v>
      </c>
      <c r="I562" s="105">
        <f t="shared" si="38"/>
        <v>239.39999999999998</v>
      </c>
      <c r="J562" s="105">
        <f t="shared" si="39"/>
        <v>199.5</v>
      </c>
    </row>
    <row r="563" spans="4:10" ht="16.5" customHeight="1">
      <c r="D563" s="7">
        <v>819</v>
      </c>
      <c r="E563" s="8" t="s">
        <v>287</v>
      </c>
      <c r="F563" s="42">
        <v>349</v>
      </c>
      <c r="G563" s="105">
        <f t="shared" si="36"/>
        <v>279.2</v>
      </c>
      <c r="H563" s="105">
        <f t="shared" si="37"/>
        <v>244.29999999999998</v>
      </c>
      <c r="I563" s="105">
        <f t="shared" si="38"/>
        <v>209.4</v>
      </c>
      <c r="J563" s="105">
        <f t="shared" si="39"/>
        <v>174.5</v>
      </c>
    </row>
    <row r="564" spans="4:10" ht="20.25" customHeight="1">
      <c r="D564" s="169" t="s">
        <v>932</v>
      </c>
      <c r="E564" s="170"/>
      <c r="F564" s="171"/>
      <c r="G564" s="104" t="s">
        <v>1445</v>
      </c>
      <c r="H564" s="104" t="s">
        <v>1446</v>
      </c>
      <c r="I564" s="104" t="s">
        <v>1447</v>
      </c>
      <c r="J564" s="104" t="s">
        <v>1448</v>
      </c>
    </row>
    <row r="565" spans="4:10" ht="16.5" customHeight="1">
      <c r="D565" s="7" t="s">
        <v>933</v>
      </c>
      <c r="E565" s="76" t="s">
        <v>1288</v>
      </c>
      <c r="F565" s="72">
        <v>199</v>
      </c>
      <c r="G565" s="106">
        <f t="shared" si="36"/>
        <v>159.20000000000002</v>
      </c>
      <c r="H565" s="106">
        <f t="shared" si="37"/>
        <v>139.29999999999998</v>
      </c>
      <c r="I565" s="106">
        <f t="shared" si="38"/>
        <v>119.39999999999999</v>
      </c>
      <c r="J565" s="106">
        <f t="shared" si="39"/>
        <v>99.5</v>
      </c>
    </row>
    <row r="566" spans="4:10" ht="16.5" customHeight="1">
      <c r="D566" s="7" t="s">
        <v>934</v>
      </c>
      <c r="E566" s="76" t="s">
        <v>1289</v>
      </c>
      <c r="F566" s="72">
        <v>199</v>
      </c>
      <c r="G566" s="106">
        <f t="shared" si="36"/>
        <v>159.20000000000002</v>
      </c>
      <c r="H566" s="106">
        <f t="shared" si="37"/>
        <v>139.29999999999998</v>
      </c>
      <c r="I566" s="106">
        <f t="shared" si="38"/>
        <v>119.39999999999999</v>
      </c>
      <c r="J566" s="106">
        <f t="shared" si="39"/>
        <v>99.5</v>
      </c>
    </row>
    <row r="567" spans="4:10" ht="16.5" customHeight="1">
      <c r="D567" s="7" t="s">
        <v>935</v>
      </c>
      <c r="E567" s="76" t="s">
        <v>1290</v>
      </c>
      <c r="F567" s="72">
        <v>199</v>
      </c>
      <c r="G567" s="106">
        <f t="shared" si="36"/>
        <v>159.20000000000002</v>
      </c>
      <c r="H567" s="106">
        <f t="shared" si="37"/>
        <v>139.29999999999998</v>
      </c>
      <c r="I567" s="106">
        <f t="shared" si="38"/>
        <v>119.39999999999999</v>
      </c>
      <c r="J567" s="106">
        <f t="shared" si="39"/>
        <v>99.5</v>
      </c>
    </row>
    <row r="568" spans="4:10" ht="16.5" customHeight="1">
      <c r="D568" s="7" t="s">
        <v>936</v>
      </c>
      <c r="E568" s="76" t="s">
        <v>1291</v>
      </c>
      <c r="F568" s="72">
        <v>199</v>
      </c>
      <c r="G568" s="106">
        <f t="shared" si="36"/>
        <v>159.20000000000002</v>
      </c>
      <c r="H568" s="106">
        <f t="shared" si="37"/>
        <v>139.29999999999998</v>
      </c>
      <c r="I568" s="106">
        <f t="shared" si="38"/>
        <v>119.39999999999999</v>
      </c>
      <c r="J568" s="106">
        <f t="shared" si="39"/>
        <v>99.5</v>
      </c>
    </row>
    <row r="569" spans="4:10" ht="16.5" customHeight="1">
      <c r="D569" s="7" t="s">
        <v>937</v>
      </c>
      <c r="E569" s="76" t="s">
        <v>1292</v>
      </c>
      <c r="F569" s="72">
        <v>199</v>
      </c>
      <c r="G569" s="106">
        <f t="shared" si="36"/>
        <v>159.20000000000002</v>
      </c>
      <c r="H569" s="106">
        <f t="shared" si="37"/>
        <v>139.29999999999998</v>
      </c>
      <c r="I569" s="106">
        <f t="shared" si="38"/>
        <v>119.39999999999999</v>
      </c>
      <c r="J569" s="106">
        <f t="shared" si="39"/>
        <v>99.5</v>
      </c>
    </row>
    <row r="570" spans="4:10" ht="16.5" customHeight="1">
      <c r="D570" s="7" t="s">
        <v>938</v>
      </c>
      <c r="E570" s="76" t="s">
        <v>1293</v>
      </c>
      <c r="F570" s="72">
        <v>199</v>
      </c>
      <c r="G570" s="106">
        <f t="shared" si="36"/>
        <v>159.20000000000002</v>
      </c>
      <c r="H570" s="106">
        <f t="shared" si="37"/>
        <v>139.29999999999998</v>
      </c>
      <c r="I570" s="106">
        <f t="shared" si="38"/>
        <v>119.39999999999999</v>
      </c>
      <c r="J570" s="106">
        <f t="shared" si="39"/>
        <v>99.5</v>
      </c>
    </row>
    <row r="571" spans="4:10" ht="16.5" customHeight="1">
      <c r="D571" s="7" t="s">
        <v>939</v>
      </c>
      <c r="E571" s="76" t="s">
        <v>1294</v>
      </c>
      <c r="F571" s="72">
        <v>199</v>
      </c>
      <c r="G571" s="106">
        <f t="shared" si="36"/>
        <v>159.20000000000002</v>
      </c>
      <c r="H571" s="106">
        <f t="shared" si="37"/>
        <v>139.29999999999998</v>
      </c>
      <c r="I571" s="106">
        <f t="shared" si="38"/>
        <v>119.39999999999999</v>
      </c>
      <c r="J571" s="106">
        <f t="shared" si="39"/>
        <v>99.5</v>
      </c>
    </row>
    <row r="572" spans="4:10" ht="16.5" customHeight="1">
      <c r="D572" s="7" t="s">
        <v>940</v>
      </c>
      <c r="E572" s="76" t="s">
        <v>1295</v>
      </c>
      <c r="F572" s="72">
        <v>199</v>
      </c>
      <c r="G572" s="106">
        <f t="shared" si="36"/>
        <v>159.20000000000002</v>
      </c>
      <c r="H572" s="106">
        <f t="shared" si="37"/>
        <v>139.29999999999998</v>
      </c>
      <c r="I572" s="106">
        <f t="shared" si="38"/>
        <v>119.39999999999999</v>
      </c>
      <c r="J572" s="106">
        <f t="shared" si="39"/>
        <v>99.5</v>
      </c>
    </row>
    <row r="573" spans="4:10" ht="16.5" customHeight="1">
      <c r="D573" s="7" t="s">
        <v>941</v>
      </c>
      <c r="E573" s="76" t="s">
        <v>1296</v>
      </c>
      <c r="F573" s="72">
        <v>199</v>
      </c>
      <c r="G573" s="106">
        <f t="shared" si="36"/>
        <v>159.20000000000002</v>
      </c>
      <c r="H573" s="106">
        <f t="shared" si="37"/>
        <v>139.29999999999998</v>
      </c>
      <c r="I573" s="106">
        <f t="shared" si="38"/>
        <v>119.39999999999999</v>
      </c>
      <c r="J573" s="106">
        <f t="shared" si="39"/>
        <v>99.5</v>
      </c>
    </row>
    <row r="574" spans="4:10" ht="16.5" customHeight="1">
      <c r="D574" s="7" t="s">
        <v>944</v>
      </c>
      <c r="E574" s="76" t="s">
        <v>946</v>
      </c>
      <c r="F574" s="72">
        <v>149</v>
      </c>
      <c r="G574" s="106">
        <f t="shared" si="36"/>
        <v>119.2</v>
      </c>
      <c r="H574" s="106">
        <f t="shared" si="37"/>
        <v>104.3</v>
      </c>
      <c r="I574" s="106">
        <f t="shared" si="38"/>
        <v>89.39999999999999</v>
      </c>
      <c r="J574" s="106">
        <f t="shared" si="39"/>
        <v>74.5</v>
      </c>
    </row>
    <row r="575" spans="4:10" ht="16.5" customHeight="1">
      <c r="D575" s="7" t="s">
        <v>943</v>
      </c>
      <c r="E575" s="76" t="s">
        <v>947</v>
      </c>
      <c r="F575" s="72">
        <v>149</v>
      </c>
      <c r="G575" s="106">
        <f t="shared" si="36"/>
        <v>119.2</v>
      </c>
      <c r="H575" s="106">
        <f t="shared" si="37"/>
        <v>104.3</v>
      </c>
      <c r="I575" s="106">
        <f t="shared" si="38"/>
        <v>89.39999999999999</v>
      </c>
      <c r="J575" s="106">
        <f t="shared" si="39"/>
        <v>74.5</v>
      </c>
    </row>
    <row r="576" spans="4:10" ht="16.5" customHeight="1">
      <c r="D576" s="7" t="s">
        <v>942</v>
      </c>
      <c r="E576" s="76" t="s">
        <v>945</v>
      </c>
      <c r="F576" s="72">
        <v>149</v>
      </c>
      <c r="G576" s="106">
        <f t="shared" si="36"/>
        <v>119.2</v>
      </c>
      <c r="H576" s="106">
        <f t="shared" si="37"/>
        <v>104.3</v>
      </c>
      <c r="I576" s="106">
        <f t="shared" si="38"/>
        <v>89.39999999999999</v>
      </c>
      <c r="J576" s="106">
        <f t="shared" si="39"/>
        <v>74.5</v>
      </c>
    </row>
    <row r="577" spans="4:10" ht="16.5" customHeight="1">
      <c r="D577" s="7" t="s">
        <v>1305</v>
      </c>
      <c r="E577" s="76" t="s">
        <v>1297</v>
      </c>
      <c r="F577" s="72">
        <v>149</v>
      </c>
      <c r="G577" s="106">
        <f t="shared" si="36"/>
        <v>119.2</v>
      </c>
      <c r="H577" s="106">
        <f t="shared" si="37"/>
        <v>104.3</v>
      </c>
      <c r="I577" s="106">
        <f t="shared" si="38"/>
        <v>89.39999999999999</v>
      </c>
      <c r="J577" s="106">
        <f t="shared" si="39"/>
        <v>74.5</v>
      </c>
    </row>
    <row r="578" spans="4:10" ht="16.5" customHeight="1">
      <c r="D578" s="7" t="s">
        <v>1306</v>
      </c>
      <c r="E578" s="76" t="s">
        <v>1298</v>
      </c>
      <c r="F578" s="72">
        <v>149</v>
      </c>
      <c r="G578" s="106">
        <f t="shared" si="36"/>
        <v>119.2</v>
      </c>
      <c r="H578" s="106">
        <f t="shared" si="37"/>
        <v>104.3</v>
      </c>
      <c r="I578" s="106">
        <f t="shared" si="38"/>
        <v>89.39999999999999</v>
      </c>
      <c r="J578" s="106">
        <f t="shared" si="39"/>
        <v>74.5</v>
      </c>
    </row>
    <row r="579" spans="4:10" ht="16.5" customHeight="1">
      <c r="D579" s="7" t="s">
        <v>1307</v>
      </c>
      <c r="E579" s="76" t="s">
        <v>1299</v>
      </c>
      <c r="F579" s="72">
        <v>149</v>
      </c>
      <c r="G579" s="106">
        <f t="shared" si="36"/>
        <v>119.2</v>
      </c>
      <c r="H579" s="106">
        <f t="shared" si="37"/>
        <v>104.3</v>
      </c>
      <c r="I579" s="106">
        <f t="shared" si="38"/>
        <v>89.39999999999999</v>
      </c>
      <c r="J579" s="106">
        <f t="shared" si="39"/>
        <v>74.5</v>
      </c>
    </row>
    <row r="580" spans="4:10" ht="16.5" customHeight="1">
      <c r="D580" s="7" t="s">
        <v>1308</v>
      </c>
      <c r="E580" s="76" t="s">
        <v>1300</v>
      </c>
      <c r="F580" s="72">
        <v>149</v>
      </c>
      <c r="G580" s="106">
        <f t="shared" si="36"/>
        <v>119.2</v>
      </c>
      <c r="H580" s="106">
        <f t="shared" si="37"/>
        <v>104.3</v>
      </c>
      <c r="I580" s="106">
        <f t="shared" si="38"/>
        <v>89.39999999999999</v>
      </c>
      <c r="J580" s="106">
        <f t="shared" si="39"/>
        <v>74.5</v>
      </c>
    </row>
    <row r="581" spans="4:10" ht="16.5" customHeight="1">
      <c r="D581" s="7" t="s">
        <v>1309</v>
      </c>
      <c r="E581" s="76" t="s">
        <v>1301</v>
      </c>
      <c r="F581" s="72">
        <v>149</v>
      </c>
      <c r="G581" s="106">
        <f t="shared" si="36"/>
        <v>119.2</v>
      </c>
      <c r="H581" s="106">
        <f t="shared" si="37"/>
        <v>104.3</v>
      </c>
      <c r="I581" s="106">
        <f t="shared" si="38"/>
        <v>89.39999999999999</v>
      </c>
      <c r="J581" s="106">
        <f t="shared" si="39"/>
        <v>74.5</v>
      </c>
    </row>
    <row r="582" spans="4:10" ht="16.5" customHeight="1">
      <c r="D582" s="7" t="s">
        <v>1310</v>
      </c>
      <c r="E582" s="76" t="s">
        <v>1302</v>
      </c>
      <c r="F582" s="72">
        <v>149</v>
      </c>
      <c r="G582" s="106">
        <f t="shared" si="36"/>
        <v>119.2</v>
      </c>
      <c r="H582" s="106">
        <f t="shared" si="37"/>
        <v>104.3</v>
      </c>
      <c r="I582" s="106">
        <f t="shared" si="38"/>
        <v>89.39999999999999</v>
      </c>
      <c r="J582" s="106">
        <f t="shared" si="39"/>
        <v>74.5</v>
      </c>
    </row>
    <row r="583" spans="4:10" ht="16.5" customHeight="1">
      <c r="D583" s="7" t="s">
        <v>1311</v>
      </c>
      <c r="E583" s="76" t="s">
        <v>1303</v>
      </c>
      <c r="F583" s="72">
        <v>149</v>
      </c>
      <c r="G583" s="106">
        <f t="shared" si="36"/>
        <v>119.2</v>
      </c>
      <c r="H583" s="106">
        <f t="shared" si="37"/>
        <v>104.3</v>
      </c>
      <c r="I583" s="106">
        <f t="shared" si="38"/>
        <v>89.39999999999999</v>
      </c>
      <c r="J583" s="106">
        <f t="shared" si="39"/>
        <v>74.5</v>
      </c>
    </row>
    <row r="584" spans="4:10" ht="16.5" customHeight="1">
      <c r="D584" s="7" t="s">
        <v>1312</v>
      </c>
      <c r="E584" s="76" t="s">
        <v>1304</v>
      </c>
      <c r="F584" s="72">
        <v>149</v>
      </c>
      <c r="G584" s="106">
        <f t="shared" si="36"/>
        <v>119.2</v>
      </c>
      <c r="H584" s="106">
        <f t="shared" si="37"/>
        <v>104.3</v>
      </c>
      <c r="I584" s="106">
        <f t="shared" si="38"/>
        <v>89.39999999999999</v>
      </c>
      <c r="J584" s="106">
        <f t="shared" si="39"/>
        <v>74.5</v>
      </c>
    </row>
    <row r="585" spans="4:10" ht="16.5" customHeight="1">
      <c r="D585" s="7" t="s">
        <v>1319</v>
      </c>
      <c r="E585" s="76" t="s">
        <v>1313</v>
      </c>
      <c r="F585" s="72">
        <v>199</v>
      </c>
      <c r="G585" s="106">
        <f t="shared" si="36"/>
        <v>159.20000000000002</v>
      </c>
      <c r="H585" s="106">
        <f t="shared" si="37"/>
        <v>139.29999999999998</v>
      </c>
      <c r="I585" s="106">
        <f t="shared" si="38"/>
        <v>119.39999999999999</v>
      </c>
      <c r="J585" s="106">
        <f t="shared" si="39"/>
        <v>99.5</v>
      </c>
    </row>
    <row r="586" spans="4:10" ht="16.5" customHeight="1">
      <c r="D586" s="7" t="s">
        <v>1320</v>
      </c>
      <c r="E586" s="76" t="s">
        <v>1314</v>
      </c>
      <c r="F586" s="72">
        <v>199</v>
      </c>
      <c r="G586" s="106">
        <f t="shared" si="36"/>
        <v>159.20000000000002</v>
      </c>
      <c r="H586" s="106">
        <f t="shared" si="37"/>
        <v>139.29999999999998</v>
      </c>
      <c r="I586" s="106">
        <f t="shared" si="38"/>
        <v>119.39999999999999</v>
      </c>
      <c r="J586" s="106">
        <f t="shared" si="39"/>
        <v>99.5</v>
      </c>
    </row>
    <row r="587" spans="4:10" ht="16.5" customHeight="1">
      <c r="D587" s="7" t="s">
        <v>1321</v>
      </c>
      <c r="E587" s="76" t="s">
        <v>1315</v>
      </c>
      <c r="F587" s="72">
        <v>199</v>
      </c>
      <c r="G587" s="106">
        <f t="shared" si="36"/>
        <v>159.20000000000002</v>
      </c>
      <c r="H587" s="106">
        <f t="shared" si="37"/>
        <v>139.29999999999998</v>
      </c>
      <c r="I587" s="106">
        <f t="shared" si="38"/>
        <v>119.39999999999999</v>
      </c>
      <c r="J587" s="106">
        <f t="shared" si="39"/>
        <v>99.5</v>
      </c>
    </row>
    <row r="588" spans="4:10" ht="16.5" customHeight="1">
      <c r="D588" s="7" t="s">
        <v>1322</v>
      </c>
      <c r="E588" s="76" t="s">
        <v>1316</v>
      </c>
      <c r="F588" s="72">
        <v>199</v>
      </c>
      <c r="G588" s="106">
        <f t="shared" si="36"/>
        <v>159.20000000000002</v>
      </c>
      <c r="H588" s="106">
        <f t="shared" si="37"/>
        <v>139.29999999999998</v>
      </c>
      <c r="I588" s="106">
        <f t="shared" si="38"/>
        <v>119.39999999999999</v>
      </c>
      <c r="J588" s="106">
        <f t="shared" si="39"/>
        <v>99.5</v>
      </c>
    </row>
    <row r="589" spans="4:10" ht="16.5" customHeight="1">
      <c r="D589" s="7" t="s">
        <v>1323</v>
      </c>
      <c r="E589" s="76" t="s">
        <v>1317</v>
      </c>
      <c r="F589" s="72">
        <v>199</v>
      </c>
      <c r="G589" s="106">
        <f t="shared" si="36"/>
        <v>159.20000000000002</v>
      </c>
      <c r="H589" s="106">
        <f t="shared" si="37"/>
        <v>139.29999999999998</v>
      </c>
      <c r="I589" s="106">
        <f t="shared" si="38"/>
        <v>119.39999999999999</v>
      </c>
      <c r="J589" s="106">
        <f t="shared" si="39"/>
        <v>99.5</v>
      </c>
    </row>
    <row r="590" spans="4:10" ht="16.5" customHeight="1">
      <c r="D590" s="7" t="s">
        <v>1324</v>
      </c>
      <c r="E590" s="76" t="s">
        <v>1318</v>
      </c>
      <c r="F590" s="72">
        <v>199</v>
      </c>
      <c r="G590" s="106">
        <f t="shared" si="36"/>
        <v>159.20000000000002</v>
      </c>
      <c r="H590" s="106">
        <f t="shared" si="37"/>
        <v>139.29999999999998</v>
      </c>
      <c r="I590" s="106">
        <f t="shared" si="38"/>
        <v>119.39999999999999</v>
      </c>
      <c r="J590" s="106">
        <f t="shared" si="39"/>
        <v>99.5</v>
      </c>
    </row>
    <row r="591" spans="4:10" ht="21" customHeight="1">
      <c r="D591" s="168" t="s">
        <v>288</v>
      </c>
      <c r="E591" s="168"/>
      <c r="F591" s="168"/>
      <c r="G591" s="103"/>
      <c r="H591" s="103"/>
      <c r="I591" s="103"/>
      <c r="J591" s="103"/>
    </row>
    <row r="592" spans="4:10" ht="16.5" customHeight="1">
      <c r="D592" s="17">
        <v>841</v>
      </c>
      <c r="E592" s="17" t="s">
        <v>289</v>
      </c>
      <c r="F592" s="51">
        <v>179</v>
      </c>
      <c r="G592" s="191">
        <v>159</v>
      </c>
      <c r="H592" s="192"/>
      <c r="I592" s="191">
        <v>149</v>
      </c>
      <c r="J592" s="192"/>
    </row>
    <row r="593" spans="4:10" ht="16.5" customHeight="1">
      <c r="D593" s="17">
        <v>842</v>
      </c>
      <c r="E593" s="17" t="s">
        <v>290</v>
      </c>
      <c r="F593" s="51">
        <v>179</v>
      </c>
      <c r="G593" s="193"/>
      <c r="H593" s="194"/>
      <c r="I593" s="193"/>
      <c r="J593" s="194"/>
    </row>
    <row r="594" spans="4:10" ht="16.5" customHeight="1">
      <c r="D594" s="17">
        <v>843</v>
      </c>
      <c r="E594" s="17" t="s">
        <v>291</v>
      </c>
      <c r="F594" s="51">
        <v>179</v>
      </c>
      <c r="G594" s="193"/>
      <c r="H594" s="194"/>
      <c r="I594" s="193"/>
      <c r="J594" s="194"/>
    </row>
    <row r="595" spans="4:10" ht="16.5" customHeight="1">
      <c r="D595" s="17">
        <v>844</v>
      </c>
      <c r="E595" s="17" t="s">
        <v>292</v>
      </c>
      <c r="F595" s="51">
        <v>179</v>
      </c>
      <c r="G595" s="195"/>
      <c r="H595" s="196"/>
      <c r="I595" s="195"/>
      <c r="J595" s="196"/>
    </row>
    <row r="596" spans="4:10" s="5" customFormat="1" ht="22.5" customHeight="1">
      <c r="D596" s="162" t="s">
        <v>293</v>
      </c>
      <c r="E596" s="162"/>
      <c r="F596" s="163"/>
      <c r="G596" s="104" t="s">
        <v>1445</v>
      </c>
      <c r="H596" s="104" t="s">
        <v>1446</v>
      </c>
      <c r="I596" s="104" t="s">
        <v>1447</v>
      </c>
      <c r="J596" s="104" t="s">
        <v>1448</v>
      </c>
    </row>
    <row r="597" spans="4:10" ht="16.5" customHeight="1">
      <c r="D597" s="17" t="s">
        <v>294</v>
      </c>
      <c r="E597" s="17" t="s">
        <v>295</v>
      </c>
      <c r="F597" s="51">
        <v>199</v>
      </c>
      <c r="G597" s="105">
        <f>F597*0.8</f>
        <v>159.20000000000002</v>
      </c>
      <c r="H597" s="105">
        <f>F597*0.7</f>
        <v>139.29999999999998</v>
      </c>
      <c r="I597" s="105">
        <f>F597*0.6</f>
        <v>119.39999999999999</v>
      </c>
      <c r="J597" s="105">
        <f>F597*0.5</f>
        <v>99.5</v>
      </c>
    </row>
    <row r="598" spans="4:10" ht="16.5" customHeight="1">
      <c r="D598" s="17" t="s">
        <v>296</v>
      </c>
      <c r="E598" s="17" t="s">
        <v>297</v>
      </c>
      <c r="F598" s="51">
        <v>199</v>
      </c>
      <c r="G598" s="105">
        <f aca="true" t="shared" si="40" ref="G598:G661">F598*0.8</f>
        <v>159.20000000000002</v>
      </c>
      <c r="H598" s="105">
        <f aca="true" t="shared" si="41" ref="H598:H661">F598*0.7</f>
        <v>139.29999999999998</v>
      </c>
      <c r="I598" s="105">
        <f aca="true" t="shared" si="42" ref="I598:I661">F598*0.6</f>
        <v>119.39999999999999</v>
      </c>
      <c r="J598" s="105">
        <f aca="true" t="shared" si="43" ref="J598:J661">F598*0.5</f>
        <v>99.5</v>
      </c>
    </row>
    <row r="599" spans="4:10" ht="16.5" customHeight="1">
      <c r="D599" s="17" t="s">
        <v>298</v>
      </c>
      <c r="E599" s="17" t="s">
        <v>299</v>
      </c>
      <c r="F599" s="51">
        <v>299</v>
      </c>
      <c r="G599" s="105">
        <f t="shared" si="40"/>
        <v>239.20000000000002</v>
      </c>
      <c r="H599" s="105">
        <f t="shared" si="41"/>
        <v>209.29999999999998</v>
      </c>
      <c r="I599" s="105">
        <f t="shared" si="42"/>
        <v>179.4</v>
      </c>
      <c r="J599" s="105">
        <f t="shared" si="43"/>
        <v>149.5</v>
      </c>
    </row>
    <row r="600" spans="4:10" ht="16.5" customHeight="1">
      <c r="D600" s="17" t="s">
        <v>300</v>
      </c>
      <c r="E600" s="17" t="s">
        <v>301</v>
      </c>
      <c r="F600" s="51">
        <v>299</v>
      </c>
      <c r="G600" s="105">
        <f t="shared" si="40"/>
        <v>239.20000000000002</v>
      </c>
      <c r="H600" s="105">
        <f t="shared" si="41"/>
        <v>209.29999999999998</v>
      </c>
      <c r="I600" s="105">
        <f t="shared" si="42"/>
        <v>179.4</v>
      </c>
      <c r="J600" s="105">
        <f t="shared" si="43"/>
        <v>149.5</v>
      </c>
    </row>
    <row r="601" spans="4:10" ht="16.5" customHeight="1">
      <c r="D601" s="17" t="s">
        <v>302</v>
      </c>
      <c r="E601" s="17" t="s">
        <v>303</v>
      </c>
      <c r="F601" s="51">
        <v>299</v>
      </c>
      <c r="G601" s="105">
        <f t="shared" si="40"/>
        <v>239.20000000000002</v>
      </c>
      <c r="H601" s="105">
        <f t="shared" si="41"/>
        <v>209.29999999999998</v>
      </c>
      <c r="I601" s="105">
        <f t="shared" si="42"/>
        <v>179.4</v>
      </c>
      <c r="J601" s="105">
        <f t="shared" si="43"/>
        <v>149.5</v>
      </c>
    </row>
    <row r="602" spans="4:10" ht="16.5" customHeight="1">
      <c r="D602" s="17" t="s">
        <v>304</v>
      </c>
      <c r="E602" s="17" t="s">
        <v>305</v>
      </c>
      <c r="F602" s="51">
        <v>299</v>
      </c>
      <c r="G602" s="105">
        <f t="shared" si="40"/>
        <v>239.20000000000002</v>
      </c>
      <c r="H602" s="105">
        <f t="shared" si="41"/>
        <v>209.29999999999998</v>
      </c>
      <c r="I602" s="105">
        <f t="shared" si="42"/>
        <v>179.4</v>
      </c>
      <c r="J602" s="105">
        <f t="shared" si="43"/>
        <v>149.5</v>
      </c>
    </row>
    <row r="603" spans="4:10" ht="16.5" customHeight="1">
      <c r="D603" s="17" t="s">
        <v>306</v>
      </c>
      <c r="E603" s="17" t="s">
        <v>307</v>
      </c>
      <c r="F603" s="51">
        <v>299</v>
      </c>
      <c r="G603" s="105">
        <f t="shared" si="40"/>
        <v>239.20000000000002</v>
      </c>
      <c r="H603" s="105">
        <f t="shared" si="41"/>
        <v>209.29999999999998</v>
      </c>
      <c r="I603" s="105">
        <f t="shared" si="42"/>
        <v>179.4</v>
      </c>
      <c r="J603" s="105">
        <f t="shared" si="43"/>
        <v>149.5</v>
      </c>
    </row>
    <row r="604" spans="4:10" ht="16.5" customHeight="1">
      <c r="D604" s="17" t="s">
        <v>308</v>
      </c>
      <c r="E604" s="17" t="s">
        <v>309</v>
      </c>
      <c r="F604" s="51">
        <v>299</v>
      </c>
      <c r="G604" s="105">
        <f t="shared" si="40"/>
        <v>239.20000000000002</v>
      </c>
      <c r="H604" s="105">
        <f t="shared" si="41"/>
        <v>209.29999999999998</v>
      </c>
      <c r="I604" s="105">
        <f t="shared" si="42"/>
        <v>179.4</v>
      </c>
      <c r="J604" s="105">
        <f t="shared" si="43"/>
        <v>149.5</v>
      </c>
    </row>
    <row r="605" spans="4:10" ht="16.5" customHeight="1">
      <c r="D605" s="17" t="s">
        <v>310</v>
      </c>
      <c r="E605" s="75" t="s">
        <v>311</v>
      </c>
      <c r="F605" s="51">
        <v>299</v>
      </c>
      <c r="G605" s="105">
        <f t="shared" si="40"/>
        <v>239.20000000000002</v>
      </c>
      <c r="H605" s="105">
        <f t="shared" si="41"/>
        <v>209.29999999999998</v>
      </c>
      <c r="I605" s="105">
        <f t="shared" si="42"/>
        <v>179.4</v>
      </c>
      <c r="J605" s="105">
        <f t="shared" si="43"/>
        <v>149.5</v>
      </c>
    </row>
    <row r="606" spans="4:10" ht="16.5" customHeight="1">
      <c r="D606" s="17" t="s">
        <v>312</v>
      </c>
      <c r="E606" s="75" t="s">
        <v>313</v>
      </c>
      <c r="F606" s="51">
        <v>299</v>
      </c>
      <c r="G606" s="105">
        <f t="shared" si="40"/>
        <v>239.20000000000002</v>
      </c>
      <c r="H606" s="105">
        <f t="shared" si="41"/>
        <v>209.29999999999998</v>
      </c>
      <c r="I606" s="105">
        <f t="shared" si="42"/>
        <v>179.4</v>
      </c>
      <c r="J606" s="105">
        <f t="shared" si="43"/>
        <v>149.5</v>
      </c>
    </row>
    <row r="607" spans="4:10" ht="16.5" customHeight="1">
      <c r="D607" s="17" t="s">
        <v>314</v>
      </c>
      <c r="E607" s="75" t="s">
        <v>315</v>
      </c>
      <c r="F607" s="51">
        <v>299</v>
      </c>
      <c r="G607" s="105">
        <f t="shared" si="40"/>
        <v>239.20000000000002</v>
      </c>
      <c r="H607" s="105">
        <f t="shared" si="41"/>
        <v>209.29999999999998</v>
      </c>
      <c r="I607" s="105">
        <f t="shared" si="42"/>
        <v>179.4</v>
      </c>
      <c r="J607" s="105">
        <f t="shared" si="43"/>
        <v>149.5</v>
      </c>
    </row>
    <row r="608" spans="4:10" ht="16.5" customHeight="1">
      <c r="D608" s="17" t="s">
        <v>316</v>
      </c>
      <c r="E608" s="75" t="s">
        <v>317</v>
      </c>
      <c r="F608" s="51">
        <v>299</v>
      </c>
      <c r="G608" s="105">
        <f t="shared" si="40"/>
        <v>239.20000000000002</v>
      </c>
      <c r="H608" s="105">
        <f t="shared" si="41"/>
        <v>209.29999999999998</v>
      </c>
      <c r="I608" s="105">
        <f t="shared" si="42"/>
        <v>179.4</v>
      </c>
      <c r="J608" s="105">
        <f t="shared" si="43"/>
        <v>149.5</v>
      </c>
    </row>
    <row r="609" spans="4:10" ht="16.5" customHeight="1">
      <c r="D609" s="17" t="s">
        <v>318</v>
      </c>
      <c r="E609" s="75" t="s">
        <v>319</v>
      </c>
      <c r="F609" s="51">
        <v>299</v>
      </c>
      <c r="G609" s="105">
        <f t="shared" si="40"/>
        <v>239.20000000000002</v>
      </c>
      <c r="H609" s="105">
        <f t="shared" si="41"/>
        <v>209.29999999999998</v>
      </c>
      <c r="I609" s="105">
        <f t="shared" si="42"/>
        <v>179.4</v>
      </c>
      <c r="J609" s="105">
        <f t="shared" si="43"/>
        <v>149.5</v>
      </c>
    </row>
    <row r="610" spans="4:10" ht="16.5" customHeight="1">
      <c r="D610" s="17" t="s">
        <v>320</v>
      </c>
      <c r="E610" s="75" t="s">
        <v>321</v>
      </c>
      <c r="F610" s="51">
        <v>299</v>
      </c>
      <c r="G610" s="105">
        <f t="shared" si="40"/>
        <v>239.20000000000002</v>
      </c>
      <c r="H610" s="105">
        <f t="shared" si="41"/>
        <v>209.29999999999998</v>
      </c>
      <c r="I610" s="105">
        <f t="shared" si="42"/>
        <v>179.4</v>
      </c>
      <c r="J610" s="105">
        <f t="shared" si="43"/>
        <v>149.5</v>
      </c>
    </row>
    <row r="611" spans="4:10" ht="16.5" customHeight="1">
      <c r="D611" s="17" t="s">
        <v>322</v>
      </c>
      <c r="E611" s="75" t="s">
        <v>323</v>
      </c>
      <c r="F611" s="51">
        <v>249</v>
      </c>
      <c r="G611" s="109">
        <f t="shared" si="40"/>
        <v>199.20000000000002</v>
      </c>
      <c r="H611" s="110"/>
      <c r="I611" s="110"/>
      <c r="J611" s="111"/>
    </row>
    <row r="612" spans="4:10" ht="16.5" customHeight="1">
      <c r="D612" s="131" t="s">
        <v>637</v>
      </c>
      <c r="E612" s="131"/>
      <c r="F612" s="53"/>
      <c r="G612" s="104" t="s">
        <v>1445</v>
      </c>
      <c r="H612" s="104" t="s">
        <v>1446</v>
      </c>
      <c r="I612" s="104" t="s">
        <v>1447</v>
      </c>
      <c r="J612" s="104" t="s">
        <v>1448</v>
      </c>
    </row>
    <row r="613" spans="4:10" ht="16.5" customHeight="1">
      <c r="D613" s="39" t="s">
        <v>638</v>
      </c>
      <c r="E613" s="37" t="s">
        <v>639</v>
      </c>
      <c r="F613" s="53">
        <v>199</v>
      </c>
      <c r="G613" s="105">
        <f t="shared" si="40"/>
        <v>159.20000000000002</v>
      </c>
      <c r="H613" s="105">
        <f t="shared" si="41"/>
        <v>139.29999999999998</v>
      </c>
      <c r="I613" s="105">
        <f t="shared" si="42"/>
        <v>119.39999999999999</v>
      </c>
      <c r="J613" s="105">
        <f t="shared" si="43"/>
        <v>99.5</v>
      </c>
    </row>
    <row r="614" spans="4:10" ht="16.5" customHeight="1">
      <c r="D614" s="39" t="s">
        <v>640</v>
      </c>
      <c r="E614" s="40" t="s">
        <v>641</v>
      </c>
      <c r="F614" s="53">
        <v>199</v>
      </c>
      <c r="G614" s="105">
        <f t="shared" si="40"/>
        <v>159.20000000000002</v>
      </c>
      <c r="H614" s="105">
        <f t="shared" si="41"/>
        <v>139.29999999999998</v>
      </c>
      <c r="I614" s="105">
        <f t="shared" si="42"/>
        <v>119.39999999999999</v>
      </c>
      <c r="J614" s="105">
        <f t="shared" si="43"/>
        <v>99.5</v>
      </c>
    </row>
    <row r="615" spans="4:10" ht="16.5" customHeight="1">
      <c r="D615" s="41" t="s">
        <v>642</v>
      </c>
      <c r="E615" s="40" t="s">
        <v>643</v>
      </c>
      <c r="F615" s="53">
        <v>199</v>
      </c>
      <c r="G615" s="105">
        <f t="shared" si="40"/>
        <v>159.20000000000002</v>
      </c>
      <c r="H615" s="105">
        <f t="shared" si="41"/>
        <v>139.29999999999998</v>
      </c>
      <c r="I615" s="105">
        <f t="shared" si="42"/>
        <v>119.39999999999999</v>
      </c>
      <c r="J615" s="105">
        <f t="shared" si="43"/>
        <v>99.5</v>
      </c>
    </row>
    <row r="616" spans="4:10" ht="16.5" customHeight="1">
      <c r="D616" s="41" t="s">
        <v>644</v>
      </c>
      <c r="E616" s="40" t="s">
        <v>645</v>
      </c>
      <c r="F616" s="53">
        <v>199</v>
      </c>
      <c r="G616" s="105">
        <f t="shared" si="40"/>
        <v>159.20000000000002</v>
      </c>
      <c r="H616" s="105">
        <f t="shared" si="41"/>
        <v>139.29999999999998</v>
      </c>
      <c r="I616" s="105">
        <f t="shared" si="42"/>
        <v>119.39999999999999</v>
      </c>
      <c r="J616" s="105">
        <f t="shared" si="43"/>
        <v>99.5</v>
      </c>
    </row>
    <row r="617" spans="4:10" ht="16.5" customHeight="1">
      <c r="D617" s="41" t="s">
        <v>646</v>
      </c>
      <c r="E617" s="40" t="s">
        <v>647</v>
      </c>
      <c r="F617" s="53">
        <v>199</v>
      </c>
      <c r="G617" s="105">
        <f t="shared" si="40"/>
        <v>159.20000000000002</v>
      </c>
      <c r="H617" s="105">
        <f t="shared" si="41"/>
        <v>139.29999999999998</v>
      </c>
      <c r="I617" s="105">
        <f t="shared" si="42"/>
        <v>119.39999999999999</v>
      </c>
      <c r="J617" s="105">
        <f t="shared" si="43"/>
        <v>99.5</v>
      </c>
    </row>
    <row r="618" spans="4:10" ht="16.5" customHeight="1">
      <c r="D618" s="41" t="s">
        <v>648</v>
      </c>
      <c r="E618" s="40" t="s">
        <v>649</v>
      </c>
      <c r="F618" s="53">
        <v>199</v>
      </c>
      <c r="G618" s="105">
        <f t="shared" si="40"/>
        <v>159.20000000000002</v>
      </c>
      <c r="H618" s="105">
        <f t="shared" si="41"/>
        <v>139.29999999999998</v>
      </c>
      <c r="I618" s="105">
        <f t="shared" si="42"/>
        <v>119.39999999999999</v>
      </c>
      <c r="J618" s="105">
        <f t="shared" si="43"/>
        <v>99.5</v>
      </c>
    </row>
    <row r="619" spans="4:10" ht="21" customHeight="1">
      <c r="D619" s="142" t="s">
        <v>650</v>
      </c>
      <c r="E619" s="142"/>
      <c r="F619" s="142"/>
      <c r="G619" s="104" t="s">
        <v>1445</v>
      </c>
      <c r="H619" s="104" t="s">
        <v>1446</v>
      </c>
      <c r="I619" s="104" t="s">
        <v>1447</v>
      </c>
      <c r="J619" s="104" t="s">
        <v>1448</v>
      </c>
    </row>
    <row r="620" spans="4:10" ht="16.5" customHeight="1" hidden="1">
      <c r="D620" s="18" t="s">
        <v>722</v>
      </c>
      <c r="E620" s="18" t="s">
        <v>730</v>
      </c>
      <c r="F620" s="52">
        <v>399</v>
      </c>
      <c r="G620" s="105">
        <f t="shared" si="40"/>
        <v>319.20000000000005</v>
      </c>
      <c r="H620" s="105">
        <f t="shared" si="41"/>
        <v>279.29999999999995</v>
      </c>
      <c r="I620" s="105">
        <f t="shared" si="42"/>
        <v>239.39999999999998</v>
      </c>
      <c r="J620" s="105">
        <f t="shared" si="43"/>
        <v>199.5</v>
      </c>
    </row>
    <row r="621" spans="4:10" ht="16.5" customHeight="1">
      <c r="D621" s="18" t="s">
        <v>723</v>
      </c>
      <c r="E621" s="18" t="s">
        <v>1452</v>
      </c>
      <c r="F621" s="52">
        <v>199</v>
      </c>
      <c r="G621" s="105">
        <f t="shared" si="40"/>
        <v>159.20000000000002</v>
      </c>
      <c r="H621" s="105">
        <f t="shared" si="41"/>
        <v>139.29999999999998</v>
      </c>
      <c r="I621" s="105">
        <f t="shared" si="42"/>
        <v>119.39999999999999</v>
      </c>
      <c r="J621" s="105">
        <f t="shared" si="43"/>
        <v>99.5</v>
      </c>
    </row>
    <row r="622" spans="4:10" ht="16.5" customHeight="1">
      <c r="D622" s="18" t="s">
        <v>724</v>
      </c>
      <c r="E622" s="18" t="s">
        <v>1453</v>
      </c>
      <c r="F622" s="52">
        <v>199</v>
      </c>
      <c r="G622" s="105">
        <f t="shared" si="40"/>
        <v>159.20000000000002</v>
      </c>
      <c r="H622" s="105">
        <f t="shared" si="41"/>
        <v>139.29999999999998</v>
      </c>
      <c r="I622" s="105">
        <f t="shared" si="42"/>
        <v>119.39999999999999</v>
      </c>
      <c r="J622" s="105">
        <f t="shared" si="43"/>
        <v>99.5</v>
      </c>
    </row>
    <row r="623" spans="4:10" ht="16.5" customHeight="1">
      <c r="D623" s="18" t="s">
        <v>725</v>
      </c>
      <c r="E623" s="18" t="s">
        <v>1454</v>
      </c>
      <c r="F623" s="52">
        <v>199</v>
      </c>
      <c r="G623" s="105">
        <f t="shared" si="40"/>
        <v>159.20000000000002</v>
      </c>
      <c r="H623" s="105">
        <f t="shared" si="41"/>
        <v>139.29999999999998</v>
      </c>
      <c r="I623" s="105">
        <f t="shared" si="42"/>
        <v>119.39999999999999</v>
      </c>
      <c r="J623" s="105">
        <f t="shared" si="43"/>
        <v>99.5</v>
      </c>
    </row>
    <row r="624" spans="4:10" ht="16.5" customHeight="1">
      <c r="D624" s="17" t="s">
        <v>726</v>
      </c>
      <c r="E624" s="18" t="s">
        <v>1455</v>
      </c>
      <c r="F624" s="51">
        <v>199</v>
      </c>
      <c r="G624" s="105">
        <f t="shared" si="40"/>
        <v>159.20000000000002</v>
      </c>
      <c r="H624" s="105">
        <f t="shared" si="41"/>
        <v>139.29999999999998</v>
      </c>
      <c r="I624" s="105">
        <f t="shared" si="42"/>
        <v>119.39999999999999</v>
      </c>
      <c r="J624" s="105">
        <f t="shared" si="43"/>
        <v>99.5</v>
      </c>
    </row>
    <row r="625" spans="4:10" ht="16.5" customHeight="1">
      <c r="D625" s="17" t="s">
        <v>727</v>
      </c>
      <c r="E625" s="18" t="s">
        <v>1456</v>
      </c>
      <c r="F625" s="51">
        <v>199</v>
      </c>
      <c r="G625" s="105">
        <f t="shared" si="40"/>
        <v>159.20000000000002</v>
      </c>
      <c r="H625" s="105">
        <f t="shared" si="41"/>
        <v>139.29999999999998</v>
      </c>
      <c r="I625" s="105">
        <f t="shared" si="42"/>
        <v>119.39999999999999</v>
      </c>
      <c r="J625" s="105">
        <f t="shared" si="43"/>
        <v>99.5</v>
      </c>
    </row>
    <row r="626" spans="4:10" ht="16.5" customHeight="1">
      <c r="D626" s="17" t="s">
        <v>728</v>
      </c>
      <c r="E626" s="18" t="s">
        <v>1457</v>
      </c>
      <c r="F626" s="51">
        <v>199</v>
      </c>
      <c r="G626" s="105">
        <f t="shared" si="40"/>
        <v>159.20000000000002</v>
      </c>
      <c r="H626" s="105">
        <f t="shared" si="41"/>
        <v>139.29999999999998</v>
      </c>
      <c r="I626" s="105">
        <f t="shared" si="42"/>
        <v>119.39999999999999</v>
      </c>
      <c r="J626" s="105">
        <f t="shared" si="43"/>
        <v>99.5</v>
      </c>
    </row>
    <row r="627" spans="4:10" ht="16.5" customHeight="1">
      <c r="D627" s="17" t="s">
        <v>729</v>
      </c>
      <c r="E627" s="18" t="s">
        <v>1458</v>
      </c>
      <c r="F627" s="51">
        <v>199</v>
      </c>
      <c r="G627" s="105">
        <f t="shared" si="40"/>
        <v>159.20000000000002</v>
      </c>
      <c r="H627" s="105">
        <f t="shared" si="41"/>
        <v>139.29999999999998</v>
      </c>
      <c r="I627" s="105">
        <f t="shared" si="42"/>
        <v>119.39999999999999</v>
      </c>
      <c r="J627" s="105">
        <f t="shared" si="43"/>
        <v>99.5</v>
      </c>
    </row>
    <row r="628" spans="4:10" ht="16.5" customHeight="1">
      <c r="D628" s="3" t="s">
        <v>324</v>
      </c>
      <c r="E628" s="3" t="s">
        <v>325</v>
      </c>
      <c r="F628" s="42">
        <v>179</v>
      </c>
      <c r="G628" s="105">
        <f t="shared" si="40"/>
        <v>143.20000000000002</v>
      </c>
      <c r="H628" s="105">
        <f t="shared" si="41"/>
        <v>125.3</v>
      </c>
      <c r="I628" s="105">
        <f t="shared" si="42"/>
        <v>107.39999999999999</v>
      </c>
      <c r="J628" s="105">
        <f t="shared" si="43"/>
        <v>89.5</v>
      </c>
    </row>
    <row r="629" spans="4:10" ht="16.5" customHeight="1">
      <c r="D629" s="3" t="s">
        <v>326</v>
      </c>
      <c r="E629" s="3" t="s">
        <v>327</v>
      </c>
      <c r="F629" s="42">
        <v>179</v>
      </c>
      <c r="G629" s="105">
        <f t="shared" si="40"/>
        <v>143.20000000000002</v>
      </c>
      <c r="H629" s="105">
        <f t="shared" si="41"/>
        <v>125.3</v>
      </c>
      <c r="I629" s="105">
        <f t="shared" si="42"/>
        <v>107.39999999999999</v>
      </c>
      <c r="J629" s="105">
        <f t="shared" si="43"/>
        <v>89.5</v>
      </c>
    </row>
    <row r="630" spans="4:10" ht="16.5" customHeight="1">
      <c r="D630" s="174" t="s">
        <v>721</v>
      </c>
      <c r="E630" s="175"/>
      <c r="F630" s="175"/>
      <c r="G630" s="105"/>
      <c r="H630" s="105"/>
      <c r="I630" s="105"/>
      <c r="J630" s="105"/>
    </row>
    <row r="631" spans="4:10" ht="16.5" customHeight="1">
      <c r="D631" s="8">
        <v>910</v>
      </c>
      <c r="E631" s="8" t="s">
        <v>328</v>
      </c>
      <c r="F631" s="49">
        <v>499</v>
      </c>
      <c r="G631" s="105">
        <f t="shared" si="40"/>
        <v>399.20000000000005</v>
      </c>
      <c r="H631" s="105">
        <f t="shared" si="41"/>
        <v>349.29999999999995</v>
      </c>
      <c r="I631" s="105">
        <f t="shared" si="42"/>
        <v>299.4</v>
      </c>
      <c r="J631" s="105">
        <f t="shared" si="43"/>
        <v>249.5</v>
      </c>
    </row>
    <row r="632" spans="4:10" ht="16.5" customHeight="1">
      <c r="D632" s="66" t="s">
        <v>719</v>
      </c>
      <c r="E632" s="66" t="s">
        <v>720</v>
      </c>
      <c r="F632" s="67">
        <v>149</v>
      </c>
      <c r="G632" s="105">
        <f t="shared" si="40"/>
        <v>119.2</v>
      </c>
      <c r="H632" s="105">
        <f t="shared" si="41"/>
        <v>104.3</v>
      </c>
      <c r="I632" s="200">
        <f t="shared" si="42"/>
        <v>89.39999999999999</v>
      </c>
      <c r="J632" s="201"/>
    </row>
    <row r="633" spans="4:10" ht="21" customHeight="1">
      <c r="D633" s="142" t="s">
        <v>447</v>
      </c>
      <c r="E633" s="142"/>
      <c r="F633" s="142"/>
      <c r="G633" s="104" t="s">
        <v>1445</v>
      </c>
      <c r="H633" s="104" t="s">
        <v>1446</v>
      </c>
      <c r="I633" s="104" t="s">
        <v>1447</v>
      </c>
      <c r="J633" s="104" t="s">
        <v>1448</v>
      </c>
    </row>
    <row r="634" spans="4:10" ht="16.5" customHeight="1">
      <c r="D634" s="2" t="s">
        <v>922</v>
      </c>
      <c r="E634" s="73" t="s">
        <v>917</v>
      </c>
      <c r="F634" s="42">
        <v>199</v>
      </c>
      <c r="G634" s="105">
        <f t="shared" si="40"/>
        <v>159.20000000000002</v>
      </c>
      <c r="H634" s="105">
        <f t="shared" si="41"/>
        <v>139.29999999999998</v>
      </c>
      <c r="I634" s="105">
        <f t="shared" si="42"/>
        <v>119.39999999999999</v>
      </c>
      <c r="J634" s="105">
        <f t="shared" si="43"/>
        <v>99.5</v>
      </c>
    </row>
    <row r="635" spans="4:10" ht="16.5" customHeight="1">
      <c r="D635" s="2" t="s">
        <v>329</v>
      </c>
      <c r="E635" s="73" t="s">
        <v>916</v>
      </c>
      <c r="F635" s="42">
        <v>1099</v>
      </c>
      <c r="G635" s="105">
        <f t="shared" si="40"/>
        <v>879.2</v>
      </c>
      <c r="H635" s="105">
        <f t="shared" si="41"/>
        <v>769.3</v>
      </c>
      <c r="I635" s="105">
        <f t="shared" si="42"/>
        <v>659.4</v>
      </c>
      <c r="J635" s="105">
        <f t="shared" si="43"/>
        <v>549.5</v>
      </c>
    </row>
    <row r="636" spans="4:10" ht="16.5" customHeight="1">
      <c r="D636" s="2" t="s">
        <v>330</v>
      </c>
      <c r="E636" s="73" t="s">
        <v>915</v>
      </c>
      <c r="F636" s="42">
        <v>4399</v>
      </c>
      <c r="G636" s="105">
        <f t="shared" si="40"/>
        <v>3519.2000000000003</v>
      </c>
      <c r="H636" s="105">
        <f t="shared" si="41"/>
        <v>3079.2999999999997</v>
      </c>
      <c r="I636" s="105">
        <f t="shared" si="42"/>
        <v>2639.4</v>
      </c>
      <c r="J636" s="105">
        <f t="shared" si="43"/>
        <v>2199.5</v>
      </c>
    </row>
    <row r="637" spans="4:10" ht="25.5" customHeight="1">
      <c r="D637" s="2" t="s">
        <v>921</v>
      </c>
      <c r="E637" s="74" t="s">
        <v>918</v>
      </c>
      <c r="F637" s="42">
        <v>329</v>
      </c>
      <c r="G637" s="105">
        <f t="shared" si="40"/>
        <v>263.2</v>
      </c>
      <c r="H637" s="105">
        <f t="shared" si="41"/>
        <v>230.29999999999998</v>
      </c>
      <c r="I637" s="105">
        <f t="shared" si="42"/>
        <v>197.4</v>
      </c>
      <c r="J637" s="105">
        <f t="shared" si="43"/>
        <v>164.5</v>
      </c>
    </row>
    <row r="638" spans="4:10" ht="25.5" customHeight="1">
      <c r="D638" s="2" t="s">
        <v>450</v>
      </c>
      <c r="E638" s="74" t="s">
        <v>919</v>
      </c>
      <c r="F638" s="42">
        <v>1649</v>
      </c>
      <c r="G638" s="105">
        <f t="shared" si="40"/>
        <v>1319.2</v>
      </c>
      <c r="H638" s="105">
        <f t="shared" si="41"/>
        <v>1154.3</v>
      </c>
      <c r="I638" s="105">
        <f t="shared" si="42"/>
        <v>989.4</v>
      </c>
      <c r="J638" s="105">
        <f t="shared" si="43"/>
        <v>824.5</v>
      </c>
    </row>
    <row r="639" spans="4:10" ht="25.5" customHeight="1">
      <c r="D639" s="2" t="s">
        <v>927</v>
      </c>
      <c r="E639" s="74" t="s">
        <v>920</v>
      </c>
      <c r="F639" s="42">
        <v>8245</v>
      </c>
      <c r="G639" s="105">
        <f t="shared" si="40"/>
        <v>6596</v>
      </c>
      <c r="H639" s="105">
        <f t="shared" si="41"/>
        <v>5771.5</v>
      </c>
      <c r="I639" s="105">
        <f t="shared" si="42"/>
        <v>4947</v>
      </c>
      <c r="J639" s="105">
        <f t="shared" si="43"/>
        <v>4122.5</v>
      </c>
    </row>
    <row r="640" spans="4:10" ht="25.5" customHeight="1">
      <c r="D640" s="2" t="s">
        <v>923</v>
      </c>
      <c r="E640" s="73" t="s">
        <v>924</v>
      </c>
      <c r="F640" s="42">
        <v>199</v>
      </c>
      <c r="G640" s="105">
        <f t="shared" si="40"/>
        <v>159.20000000000002</v>
      </c>
      <c r="H640" s="105">
        <f t="shared" si="41"/>
        <v>139.29999999999998</v>
      </c>
      <c r="I640" s="105">
        <f t="shared" si="42"/>
        <v>119.39999999999999</v>
      </c>
      <c r="J640" s="105">
        <f t="shared" si="43"/>
        <v>99.5</v>
      </c>
    </row>
    <row r="641" spans="4:10" ht="16.5" customHeight="1">
      <c r="D641" s="2" t="s">
        <v>448</v>
      </c>
      <c r="E641" s="73" t="s">
        <v>925</v>
      </c>
      <c r="F641" s="42">
        <v>1099</v>
      </c>
      <c r="G641" s="105">
        <f t="shared" si="40"/>
        <v>879.2</v>
      </c>
      <c r="H641" s="105">
        <f t="shared" si="41"/>
        <v>769.3</v>
      </c>
      <c r="I641" s="105">
        <f t="shared" si="42"/>
        <v>659.4</v>
      </c>
      <c r="J641" s="105">
        <f t="shared" si="43"/>
        <v>549.5</v>
      </c>
    </row>
    <row r="642" spans="4:10" ht="16.5" customHeight="1">
      <c r="D642" s="2" t="s">
        <v>449</v>
      </c>
      <c r="E642" s="73" t="s">
        <v>926</v>
      </c>
      <c r="F642" s="42">
        <v>4399</v>
      </c>
      <c r="G642" s="105">
        <f t="shared" si="40"/>
        <v>3519.2000000000003</v>
      </c>
      <c r="H642" s="105">
        <f t="shared" si="41"/>
        <v>3079.2999999999997</v>
      </c>
      <c r="I642" s="105">
        <f t="shared" si="42"/>
        <v>2639.4</v>
      </c>
      <c r="J642" s="105">
        <f t="shared" si="43"/>
        <v>2199.5</v>
      </c>
    </row>
    <row r="643" spans="4:10" ht="16.5" customHeight="1">
      <c r="D643" s="2">
        <v>308</v>
      </c>
      <c r="E643" t="s">
        <v>931</v>
      </c>
      <c r="F643" s="42">
        <v>699</v>
      </c>
      <c r="G643" s="105">
        <f t="shared" si="40"/>
        <v>559.2</v>
      </c>
      <c r="H643" s="105">
        <f t="shared" si="41"/>
        <v>489.29999999999995</v>
      </c>
      <c r="I643" s="105">
        <f t="shared" si="42"/>
        <v>419.4</v>
      </c>
      <c r="J643" s="105">
        <f t="shared" si="43"/>
        <v>349.5</v>
      </c>
    </row>
    <row r="644" spans="4:10" ht="16.5" customHeight="1" hidden="1">
      <c r="D644" s="7">
        <v>309</v>
      </c>
      <c r="E644" s="73" t="s">
        <v>930</v>
      </c>
      <c r="F644" s="42">
        <v>280</v>
      </c>
      <c r="G644" s="105">
        <f t="shared" si="40"/>
        <v>224</v>
      </c>
      <c r="H644" s="105">
        <f t="shared" si="41"/>
        <v>196</v>
      </c>
      <c r="I644" s="105">
        <f t="shared" si="42"/>
        <v>168</v>
      </c>
      <c r="J644" s="105">
        <f t="shared" si="43"/>
        <v>140</v>
      </c>
    </row>
    <row r="645" spans="4:10" ht="16.5" customHeight="1">
      <c r="D645" s="2">
        <v>311</v>
      </c>
      <c r="E645" s="73" t="s">
        <v>929</v>
      </c>
      <c r="F645" s="42">
        <v>699</v>
      </c>
      <c r="G645" s="105">
        <f t="shared" si="40"/>
        <v>559.2</v>
      </c>
      <c r="H645" s="105">
        <f t="shared" si="41"/>
        <v>489.29999999999995</v>
      </c>
      <c r="I645" s="105">
        <f t="shared" si="42"/>
        <v>419.4</v>
      </c>
      <c r="J645" s="105">
        <f t="shared" si="43"/>
        <v>349.5</v>
      </c>
    </row>
    <row r="646" spans="4:10" ht="16.5" customHeight="1">
      <c r="D646" s="2">
        <v>312</v>
      </c>
      <c r="E646" s="73" t="s">
        <v>928</v>
      </c>
      <c r="F646" s="42">
        <v>399</v>
      </c>
      <c r="G646" s="105">
        <f t="shared" si="40"/>
        <v>319.20000000000005</v>
      </c>
      <c r="H646" s="105">
        <f t="shared" si="41"/>
        <v>279.29999999999995</v>
      </c>
      <c r="I646" s="105">
        <f t="shared" si="42"/>
        <v>239.39999999999998</v>
      </c>
      <c r="J646" s="105">
        <f t="shared" si="43"/>
        <v>199.5</v>
      </c>
    </row>
    <row r="647" spans="4:10" s="5" customFormat="1" ht="21" customHeight="1">
      <c r="D647" s="135" t="s">
        <v>331</v>
      </c>
      <c r="E647" s="135"/>
      <c r="F647" s="135"/>
      <c r="G647" s="103"/>
      <c r="H647" s="103"/>
      <c r="I647" s="103"/>
      <c r="J647" s="103"/>
    </row>
    <row r="648" spans="4:10" ht="16.5" customHeight="1">
      <c r="D648" s="173" t="s">
        <v>332</v>
      </c>
      <c r="E648" s="173"/>
      <c r="F648" s="173"/>
      <c r="G648" s="104" t="s">
        <v>1445</v>
      </c>
      <c r="H648" s="104" t="s">
        <v>1446</v>
      </c>
      <c r="I648" s="104" t="s">
        <v>1447</v>
      </c>
      <c r="J648" s="104" t="s">
        <v>1448</v>
      </c>
    </row>
    <row r="649" spans="4:10" ht="16.5" customHeight="1">
      <c r="D649" s="19">
        <v>217</v>
      </c>
      <c r="E649" s="20" t="s">
        <v>952</v>
      </c>
      <c r="F649" s="42">
        <v>499</v>
      </c>
      <c r="G649" s="105">
        <f t="shared" si="40"/>
        <v>399.20000000000005</v>
      </c>
      <c r="H649" s="105">
        <f t="shared" si="41"/>
        <v>349.29999999999995</v>
      </c>
      <c r="I649" s="105">
        <f t="shared" si="42"/>
        <v>299.4</v>
      </c>
      <c r="J649" s="105">
        <f t="shared" si="43"/>
        <v>249.5</v>
      </c>
    </row>
    <row r="650" spans="4:10" ht="16.5" customHeight="1" hidden="1">
      <c r="D650" s="19">
        <v>215</v>
      </c>
      <c r="E650" s="20" t="s">
        <v>953</v>
      </c>
      <c r="F650" s="42">
        <v>499</v>
      </c>
      <c r="G650" s="105">
        <f t="shared" si="40"/>
        <v>399.20000000000005</v>
      </c>
      <c r="H650" s="105">
        <f t="shared" si="41"/>
        <v>349.29999999999995</v>
      </c>
      <c r="I650" s="105">
        <f t="shared" si="42"/>
        <v>299.4</v>
      </c>
      <c r="J650" s="105">
        <f t="shared" si="43"/>
        <v>249.5</v>
      </c>
    </row>
    <row r="651" spans="4:10" ht="16.5" customHeight="1">
      <c r="D651" s="19">
        <v>216</v>
      </c>
      <c r="E651" s="20" t="s">
        <v>954</v>
      </c>
      <c r="F651" s="42">
        <v>499</v>
      </c>
      <c r="G651" s="105">
        <f t="shared" si="40"/>
        <v>399.20000000000005</v>
      </c>
      <c r="H651" s="105">
        <f t="shared" si="41"/>
        <v>349.29999999999995</v>
      </c>
      <c r="I651" s="105">
        <f t="shared" si="42"/>
        <v>299.4</v>
      </c>
      <c r="J651" s="105">
        <f t="shared" si="43"/>
        <v>249.5</v>
      </c>
    </row>
    <row r="652" spans="4:10" ht="16.5" customHeight="1">
      <c r="D652" s="19">
        <v>218</v>
      </c>
      <c r="E652" s="20" t="s">
        <v>955</v>
      </c>
      <c r="F652" s="42">
        <v>499</v>
      </c>
      <c r="G652" s="105">
        <f t="shared" si="40"/>
        <v>399.20000000000005</v>
      </c>
      <c r="H652" s="105">
        <f t="shared" si="41"/>
        <v>349.29999999999995</v>
      </c>
      <c r="I652" s="105">
        <f t="shared" si="42"/>
        <v>299.4</v>
      </c>
      <c r="J652" s="105">
        <f t="shared" si="43"/>
        <v>249.5</v>
      </c>
    </row>
    <row r="653" spans="4:10" ht="16.5" customHeight="1">
      <c r="D653" s="19">
        <v>219</v>
      </c>
      <c r="E653" s="20" t="s">
        <v>956</v>
      </c>
      <c r="F653" s="42">
        <v>499</v>
      </c>
      <c r="G653" s="105">
        <f t="shared" si="40"/>
        <v>399.20000000000005</v>
      </c>
      <c r="H653" s="105">
        <f t="shared" si="41"/>
        <v>349.29999999999995</v>
      </c>
      <c r="I653" s="105">
        <f t="shared" si="42"/>
        <v>299.4</v>
      </c>
      <c r="J653" s="105">
        <f t="shared" si="43"/>
        <v>249.5</v>
      </c>
    </row>
    <row r="654" spans="4:10" ht="16.5" customHeight="1">
      <c r="D654" s="19">
        <v>220</v>
      </c>
      <c r="E654" s="20" t="s">
        <v>957</v>
      </c>
      <c r="F654" s="42">
        <v>499</v>
      </c>
      <c r="G654" s="105">
        <f t="shared" si="40"/>
        <v>399.20000000000005</v>
      </c>
      <c r="H654" s="105">
        <f t="shared" si="41"/>
        <v>349.29999999999995</v>
      </c>
      <c r="I654" s="105">
        <f t="shared" si="42"/>
        <v>299.4</v>
      </c>
      <c r="J654" s="105">
        <f t="shared" si="43"/>
        <v>249.5</v>
      </c>
    </row>
    <row r="655" spans="4:10" ht="16.5" customHeight="1">
      <c r="D655" s="19">
        <v>221</v>
      </c>
      <c r="E655" s="20" t="s">
        <v>958</v>
      </c>
      <c r="F655" s="42">
        <v>499</v>
      </c>
      <c r="G655" s="105">
        <f t="shared" si="40"/>
        <v>399.20000000000005</v>
      </c>
      <c r="H655" s="105">
        <f t="shared" si="41"/>
        <v>349.29999999999995</v>
      </c>
      <c r="I655" s="105">
        <f t="shared" si="42"/>
        <v>299.4</v>
      </c>
      <c r="J655" s="105">
        <f t="shared" si="43"/>
        <v>249.5</v>
      </c>
    </row>
    <row r="656" spans="4:10" ht="16.5" customHeight="1">
      <c r="D656" s="19">
        <v>222</v>
      </c>
      <c r="E656" s="20" t="s">
        <v>959</v>
      </c>
      <c r="F656" s="42">
        <v>499</v>
      </c>
      <c r="G656" s="105">
        <f t="shared" si="40"/>
        <v>399.20000000000005</v>
      </c>
      <c r="H656" s="105">
        <f t="shared" si="41"/>
        <v>349.29999999999995</v>
      </c>
      <c r="I656" s="105">
        <f t="shared" si="42"/>
        <v>299.4</v>
      </c>
      <c r="J656" s="105">
        <f t="shared" si="43"/>
        <v>249.5</v>
      </c>
    </row>
    <row r="657" spans="4:10" ht="16.5" customHeight="1">
      <c r="D657" s="19">
        <v>223</v>
      </c>
      <c r="E657" s="20" t="s">
        <v>960</v>
      </c>
      <c r="F657" s="42">
        <v>499</v>
      </c>
      <c r="G657" s="105">
        <f t="shared" si="40"/>
        <v>399.20000000000005</v>
      </c>
      <c r="H657" s="105">
        <f t="shared" si="41"/>
        <v>349.29999999999995</v>
      </c>
      <c r="I657" s="105">
        <f t="shared" si="42"/>
        <v>299.4</v>
      </c>
      <c r="J657" s="105">
        <f t="shared" si="43"/>
        <v>249.5</v>
      </c>
    </row>
    <row r="658" spans="4:10" ht="16.5" customHeight="1">
      <c r="D658" s="19">
        <v>224</v>
      </c>
      <c r="E658" s="20" t="s">
        <v>961</v>
      </c>
      <c r="F658" s="42">
        <v>499</v>
      </c>
      <c r="G658" s="105">
        <f t="shared" si="40"/>
        <v>399.20000000000005</v>
      </c>
      <c r="H658" s="105">
        <f t="shared" si="41"/>
        <v>349.29999999999995</v>
      </c>
      <c r="I658" s="105">
        <f t="shared" si="42"/>
        <v>299.4</v>
      </c>
      <c r="J658" s="105">
        <f t="shared" si="43"/>
        <v>249.5</v>
      </c>
    </row>
    <row r="659" spans="4:10" ht="16.5" customHeight="1">
      <c r="D659" s="19">
        <v>225</v>
      </c>
      <c r="E659" s="20" t="s">
        <v>963</v>
      </c>
      <c r="F659" s="42">
        <v>499</v>
      </c>
      <c r="G659" s="105">
        <f t="shared" si="40"/>
        <v>399.20000000000005</v>
      </c>
      <c r="H659" s="105">
        <f t="shared" si="41"/>
        <v>349.29999999999995</v>
      </c>
      <c r="I659" s="105">
        <f t="shared" si="42"/>
        <v>299.4</v>
      </c>
      <c r="J659" s="105">
        <f t="shared" si="43"/>
        <v>249.5</v>
      </c>
    </row>
    <row r="660" spans="4:10" ht="16.5" customHeight="1">
      <c r="D660" s="19">
        <v>226</v>
      </c>
      <c r="E660" s="20" t="s">
        <v>962</v>
      </c>
      <c r="F660" s="42">
        <v>499</v>
      </c>
      <c r="G660" s="105">
        <f t="shared" si="40"/>
        <v>399.20000000000005</v>
      </c>
      <c r="H660" s="105">
        <f t="shared" si="41"/>
        <v>349.29999999999995</v>
      </c>
      <c r="I660" s="105">
        <f t="shared" si="42"/>
        <v>299.4</v>
      </c>
      <c r="J660" s="105">
        <f t="shared" si="43"/>
        <v>249.5</v>
      </c>
    </row>
    <row r="661" spans="4:10" ht="16.5" customHeight="1">
      <c r="D661" s="19">
        <v>227</v>
      </c>
      <c r="E661" s="20" t="s">
        <v>964</v>
      </c>
      <c r="F661" s="42">
        <v>499</v>
      </c>
      <c r="G661" s="105">
        <f t="shared" si="40"/>
        <v>399.20000000000005</v>
      </c>
      <c r="H661" s="105">
        <f t="shared" si="41"/>
        <v>349.29999999999995</v>
      </c>
      <c r="I661" s="105">
        <f t="shared" si="42"/>
        <v>299.4</v>
      </c>
      <c r="J661" s="105">
        <f t="shared" si="43"/>
        <v>249.5</v>
      </c>
    </row>
    <row r="662" spans="4:10" ht="16.5" customHeight="1">
      <c r="D662" s="19">
        <v>228</v>
      </c>
      <c r="E662" s="20" t="s">
        <v>965</v>
      </c>
      <c r="F662" s="42">
        <v>499</v>
      </c>
      <c r="G662" s="105">
        <f aca="true" t="shared" si="44" ref="G662:G725">F662*0.8</f>
        <v>399.20000000000005</v>
      </c>
      <c r="H662" s="105">
        <f aca="true" t="shared" si="45" ref="H662:H725">F662*0.7</f>
        <v>349.29999999999995</v>
      </c>
      <c r="I662" s="105">
        <f aca="true" t="shared" si="46" ref="I662:I725">F662*0.6</f>
        <v>299.4</v>
      </c>
      <c r="J662" s="105">
        <f aca="true" t="shared" si="47" ref="J662:J725">F662*0.5</f>
        <v>249.5</v>
      </c>
    </row>
    <row r="663" spans="4:10" ht="16.5" customHeight="1">
      <c r="D663" s="19">
        <v>229</v>
      </c>
      <c r="E663" s="20" t="s">
        <v>966</v>
      </c>
      <c r="F663" s="42">
        <v>499</v>
      </c>
      <c r="G663" s="105">
        <f t="shared" si="44"/>
        <v>399.20000000000005</v>
      </c>
      <c r="H663" s="105">
        <f t="shared" si="45"/>
        <v>349.29999999999995</v>
      </c>
      <c r="I663" s="105">
        <f t="shared" si="46"/>
        <v>299.4</v>
      </c>
      <c r="J663" s="105">
        <f t="shared" si="47"/>
        <v>249.5</v>
      </c>
    </row>
    <row r="664" spans="4:10" ht="16.5" customHeight="1">
      <c r="D664" s="19">
        <v>230</v>
      </c>
      <c r="E664" s="20" t="s">
        <v>967</v>
      </c>
      <c r="F664" s="42">
        <v>499</v>
      </c>
      <c r="G664" s="105">
        <f t="shared" si="44"/>
        <v>399.20000000000005</v>
      </c>
      <c r="H664" s="105">
        <f t="shared" si="45"/>
        <v>349.29999999999995</v>
      </c>
      <c r="I664" s="105">
        <f t="shared" si="46"/>
        <v>299.4</v>
      </c>
      <c r="J664" s="105">
        <f t="shared" si="47"/>
        <v>249.5</v>
      </c>
    </row>
    <row r="665" spans="4:10" ht="16.5" customHeight="1">
      <c r="D665" s="19">
        <v>232</v>
      </c>
      <c r="E665" s="20" t="s">
        <v>968</v>
      </c>
      <c r="F665" s="42">
        <v>499</v>
      </c>
      <c r="G665" s="105">
        <f t="shared" si="44"/>
        <v>399.20000000000005</v>
      </c>
      <c r="H665" s="105">
        <f t="shared" si="45"/>
        <v>349.29999999999995</v>
      </c>
      <c r="I665" s="105">
        <f t="shared" si="46"/>
        <v>299.4</v>
      </c>
      <c r="J665" s="105">
        <f t="shared" si="47"/>
        <v>249.5</v>
      </c>
    </row>
    <row r="666" spans="4:10" ht="16.5" customHeight="1">
      <c r="D666" s="19">
        <v>233</v>
      </c>
      <c r="E666" s="20" t="s">
        <v>969</v>
      </c>
      <c r="F666" s="42">
        <v>499</v>
      </c>
      <c r="G666" s="105">
        <f t="shared" si="44"/>
        <v>399.20000000000005</v>
      </c>
      <c r="H666" s="105">
        <f t="shared" si="45"/>
        <v>349.29999999999995</v>
      </c>
      <c r="I666" s="105">
        <f t="shared" si="46"/>
        <v>299.4</v>
      </c>
      <c r="J666" s="105">
        <f t="shared" si="47"/>
        <v>249.5</v>
      </c>
    </row>
    <row r="667" spans="4:10" ht="16.5" customHeight="1">
      <c r="D667" s="19">
        <v>235</v>
      </c>
      <c r="E667" s="20" t="s">
        <v>970</v>
      </c>
      <c r="F667" s="42">
        <v>499</v>
      </c>
      <c r="G667" s="105">
        <f t="shared" si="44"/>
        <v>399.20000000000005</v>
      </c>
      <c r="H667" s="105">
        <f t="shared" si="45"/>
        <v>349.29999999999995</v>
      </c>
      <c r="I667" s="105">
        <f t="shared" si="46"/>
        <v>299.4</v>
      </c>
      <c r="J667" s="105">
        <f t="shared" si="47"/>
        <v>249.5</v>
      </c>
    </row>
    <row r="668" spans="4:10" ht="16.5" customHeight="1">
      <c r="D668" s="19">
        <v>236</v>
      </c>
      <c r="E668" s="20" t="s">
        <v>971</v>
      </c>
      <c r="F668" s="42">
        <v>499</v>
      </c>
      <c r="G668" s="105">
        <f t="shared" si="44"/>
        <v>399.20000000000005</v>
      </c>
      <c r="H668" s="105">
        <f t="shared" si="45"/>
        <v>349.29999999999995</v>
      </c>
      <c r="I668" s="105">
        <f t="shared" si="46"/>
        <v>299.4</v>
      </c>
      <c r="J668" s="105">
        <f t="shared" si="47"/>
        <v>249.5</v>
      </c>
    </row>
    <row r="669" spans="4:10" ht="16.5" customHeight="1">
      <c r="D669" s="19">
        <v>237</v>
      </c>
      <c r="E669" s="20" t="s">
        <v>972</v>
      </c>
      <c r="F669" s="42">
        <v>499</v>
      </c>
      <c r="G669" s="105">
        <f t="shared" si="44"/>
        <v>399.20000000000005</v>
      </c>
      <c r="H669" s="105">
        <f t="shared" si="45"/>
        <v>349.29999999999995</v>
      </c>
      <c r="I669" s="105">
        <f t="shared" si="46"/>
        <v>299.4</v>
      </c>
      <c r="J669" s="105">
        <f t="shared" si="47"/>
        <v>249.5</v>
      </c>
    </row>
    <row r="670" spans="4:10" ht="16.5" customHeight="1">
      <c r="D670" s="19">
        <v>238</v>
      </c>
      <c r="E670" s="20" t="s">
        <v>973</v>
      </c>
      <c r="F670" s="42">
        <v>499</v>
      </c>
      <c r="G670" s="105">
        <f t="shared" si="44"/>
        <v>399.20000000000005</v>
      </c>
      <c r="H670" s="105">
        <f t="shared" si="45"/>
        <v>349.29999999999995</v>
      </c>
      <c r="I670" s="105">
        <f t="shared" si="46"/>
        <v>299.4</v>
      </c>
      <c r="J670" s="105">
        <f t="shared" si="47"/>
        <v>249.5</v>
      </c>
    </row>
    <row r="671" spans="4:10" ht="16.5" customHeight="1">
      <c r="D671" s="19">
        <v>240</v>
      </c>
      <c r="E671" s="21" t="s">
        <v>974</v>
      </c>
      <c r="F671" s="42">
        <v>499</v>
      </c>
      <c r="G671" s="105">
        <f t="shared" si="44"/>
        <v>399.20000000000005</v>
      </c>
      <c r="H671" s="105">
        <f t="shared" si="45"/>
        <v>349.29999999999995</v>
      </c>
      <c r="I671" s="105">
        <f t="shared" si="46"/>
        <v>299.4</v>
      </c>
      <c r="J671" s="105">
        <f t="shared" si="47"/>
        <v>249.5</v>
      </c>
    </row>
    <row r="672" spans="4:10" ht="16.5" customHeight="1">
      <c r="D672" s="19">
        <v>241</v>
      </c>
      <c r="E672" s="21" t="s">
        <v>975</v>
      </c>
      <c r="F672" s="42">
        <v>499</v>
      </c>
      <c r="G672" s="105">
        <f t="shared" si="44"/>
        <v>399.20000000000005</v>
      </c>
      <c r="H672" s="105">
        <f t="shared" si="45"/>
        <v>349.29999999999995</v>
      </c>
      <c r="I672" s="105">
        <f t="shared" si="46"/>
        <v>299.4</v>
      </c>
      <c r="J672" s="105">
        <f t="shared" si="47"/>
        <v>249.5</v>
      </c>
    </row>
    <row r="673" spans="4:10" ht="16.5" customHeight="1">
      <c r="D673" s="19">
        <v>243</v>
      </c>
      <c r="E673" s="21" t="s">
        <v>976</v>
      </c>
      <c r="F673" s="42">
        <v>499</v>
      </c>
      <c r="G673" s="105">
        <f t="shared" si="44"/>
        <v>399.20000000000005</v>
      </c>
      <c r="H673" s="105">
        <f t="shared" si="45"/>
        <v>349.29999999999995</v>
      </c>
      <c r="I673" s="105">
        <f t="shared" si="46"/>
        <v>299.4</v>
      </c>
      <c r="J673" s="105">
        <f t="shared" si="47"/>
        <v>249.5</v>
      </c>
    </row>
    <row r="674" spans="4:10" ht="16.5" customHeight="1">
      <c r="D674" s="19">
        <v>244</v>
      </c>
      <c r="E674" s="21" t="s">
        <v>977</v>
      </c>
      <c r="F674" s="42">
        <v>499</v>
      </c>
      <c r="G674" s="105">
        <f t="shared" si="44"/>
        <v>399.20000000000005</v>
      </c>
      <c r="H674" s="105">
        <f t="shared" si="45"/>
        <v>349.29999999999995</v>
      </c>
      <c r="I674" s="105">
        <f t="shared" si="46"/>
        <v>299.4</v>
      </c>
      <c r="J674" s="105">
        <f t="shared" si="47"/>
        <v>249.5</v>
      </c>
    </row>
    <row r="675" spans="4:10" ht="16.5" customHeight="1">
      <c r="D675" s="19">
        <v>245</v>
      </c>
      <c r="E675" s="21" t="s">
        <v>978</v>
      </c>
      <c r="F675" s="42">
        <v>499</v>
      </c>
      <c r="G675" s="105">
        <f t="shared" si="44"/>
        <v>399.20000000000005</v>
      </c>
      <c r="H675" s="105">
        <f t="shared" si="45"/>
        <v>349.29999999999995</v>
      </c>
      <c r="I675" s="105">
        <f t="shared" si="46"/>
        <v>299.4</v>
      </c>
      <c r="J675" s="105">
        <f t="shared" si="47"/>
        <v>249.5</v>
      </c>
    </row>
    <row r="676" spans="4:10" ht="16.5" customHeight="1">
      <c r="D676" s="19">
        <v>246</v>
      </c>
      <c r="E676" s="21" t="s">
        <v>979</v>
      </c>
      <c r="F676" s="42">
        <v>499</v>
      </c>
      <c r="G676" s="105">
        <f t="shared" si="44"/>
        <v>399.20000000000005</v>
      </c>
      <c r="H676" s="105">
        <f t="shared" si="45"/>
        <v>349.29999999999995</v>
      </c>
      <c r="I676" s="105">
        <f t="shared" si="46"/>
        <v>299.4</v>
      </c>
      <c r="J676" s="105">
        <f t="shared" si="47"/>
        <v>249.5</v>
      </c>
    </row>
    <row r="677" spans="4:10" ht="16.5" customHeight="1">
      <c r="D677" s="19">
        <v>247</v>
      </c>
      <c r="E677" s="21" t="s">
        <v>980</v>
      </c>
      <c r="F677" s="42">
        <v>499</v>
      </c>
      <c r="G677" s="105">
        <f t="shared" si="44"/>
        <v>399.20000000000005</v>
      </c>
      <c r="H677" s="105">
        <f t="shared" si="45"/>
        <v>349.29999999999995</v>
      </c>
      <c r="I677" s="105">
        <f t="shared" si="46"/>
        <v>299.4</v>
      </c>
      <c r="J677" s="105">
        <f t="shared" si="47"/>
        <v>249.5</v>
      </c>
    </row>
    <row r="678" spans="4:10" ht="16.5" customHeight="1">
      <c r="D678" s="19">
        <v>248</v>
      </c>
      <c r="E678" s="21" t="s">
        <v>981</v>
      </c>
      <c r="F678" s="42">
        <v>499</v>
      </c>
      <c r="G678" s="105">
        <f t="shared" si="44"/>
        <v>399.20000000000005</v>
      </c>
      <c r="H678" s="105">
        <f t="shared" si="45"/>
        <v>349.29999999999995</v>
      </c>
      <c r="I678" s="105">
        <f t="shared" si="46"/>
        <v>299.4</v>
      </c>
      <c r="J678" s="105">
        <f t="shared" si="47"/>
        <v>249.5</v>
      </c>
    </row>
    <row r="679" spans="4:10" ht="16.5" customHeight="1">
      <c r="D679" s="19">
        <v>249</v>
      </c>
      <c r="E679" s="21" t="s">
        <v>982</v>
      </c>
      <c r="F679" s="42">
        <v>499</v>
      </c>
      <c r="G679" s="105">
        <f t="shared" si="44"/>
        <v>399.20000000000005</v>
      </c>
      <c r="H679" s="105">
        <f t="shared" si="45"/>
        <v>349.29999999999995</v>
      </c>
      <c r="I679" s="105">
        <f t="shared" si="46"/>
        <v>299.4</v>
      </c>
      <c r="J679" s="105">
        <f t="shared" si="47"/>
        <v>249.5</v>
      </c>
    </row>
    <row r="680" spans="4:10" ht="21" customHeight="1">
      <c r="D680" s="139" t="s">
        <v>333</v>
      </c>
      <c r="E680" s="139"/>
      <c r="F680" s="139"/>
      <c r="G680" s="104" t="s">
        <v>1445</v>
      </c>
      <c r="H680" s="104" t="s">
        <v>1446</v>
      </c>
      <c r="I680" s="104" t="s">
        <v>1447</v>
      </c>
      <c r="J680" s="104" t="s">
        <v>1448</v>
      </c>
    </row>
    <row r="681" spans="4:10" ht="16.5" customHeight="1">
      <c r="D681" s="22">
        <v>201</v>
      </c>
      <c r="E681" s="22" t="s">
        <v>334</v>
      </c>
      <c r="F681" s="54">
        <v>599</v>
      </c>
      <c r="G681" s="105">
        <f t="shared" si="44"/>
        <v>479.20000000000005</v>
      </c>
      <c r="H681" s="105">
        <f t="shared" si="45"/>
        <v>419.29999999999995</v>
      </c>
      <c r="I681" s="105">
        <f t="shared" si="46"/>
        <v>359.4</v>
      </c>
      <c r="J681" s="105">
        <f t="shared" si="47"/>
        <v>299.5</v>
      </c>
    </row>
    <row r="682" spans="4:10" ht="16.5" customHeight="1">
      <c r="D682" s="22">
        <v>203</v>
      </c>
      <c r="E682" s="22" t="s">
        <v>335</v>
      </c>
      <c r="F682" s="54">
        <v>599</v>
      </c>
      <c r="G682" s="105">
        <f t="shared" si="44"/>
        <v>479.20000000000005</v>
      </c>
      <c r="H682" s="105">
        <f t="shared" si="45"/>
        <v>419.29999999999995</v>
      </c>
      <c r="I682" s="105">
        <f t="shared" si="46"/>
        <v>359.4</v>
      </c>
      <c r="J682" s="105">
        <f t="shared" si="47"/>
        <v>299.5</v>
      </c>
    </row>
    <row r="683" spans="4:10" ht="16.5" customHeight="1">
      <c r="D683" s="22">
        <v>205</v>
      </c>
      <c r="E683" s="22" t="s">
        <v>336</v>
      </c>
      <c r="F683" s="54">
        <v>699</v>
      </c>
      <c r="G683" s="105">
        <f t="shared" si="44"/>
        <v>559.2</v>
      </c>
      <c r="H683" s="105">
        <f t="shared" si="45"/>
        <v>489.29999999999995</v>
      </c>
      <c r="I683" s="105">
        <f t="shared" si="46"/>
        <v>419.4</v>
      </c>
      <c r="J683" s="105">
        <f t="shared" si="47"/>
        <v>349.5</v>
      </c>
    </row>
    <row r="684" spans="4:10" ht="16.5" customHeight="1">
      <c r="D684" s="22" t="s">
        <v>337</v>
      </c>
      <c r="E684" s="22" t="s">
        <v>338</v>
      </c>
      <c r="F684" s="54">
        <v>1299</v>
      </c>
      <c r="G684" s="105">
        <f t="shared" si="44"/>
        <v>1039.2</v>
      </c>
      <c r="H684" s="105">
        <f t="shared" si="45"/>
        <v>909.3</v>
      </c>
      <c r="I684" s="105">
        <f t="shared" si="46"/>
        <v>779.4</v>
      </c>
      <c r="J684" s="105">
        <f t="shared" si="47"/>
        <v>649.5</v>
      </c>
    </row>
    <row r="685" spans="4:10" ht="16.5" customHeight="1">
      <c r="D685" s="23" t="s">
        <v>339</v>
      </c>
      <c r="E685" s="23" t="s">
        <v>340</v>
      </c>
      <c r="F685" s="54">
        <v>229</v>
      </c>
      <c r="G685" s="105">
        <f t="shared" si="44"/>
        <v>183.20000000000002</v>
      </c>
      <c r="H685" s="105">
        <f t="shared" si="45"/>
        <v>160.29999999999998</v>
      </c>
      <c r="I685" s="105">
        <f t="shared" si="46"/>
        <v>137.4</v>
      </c>
      <c r="J685" s="105">
        <f t="shared" si="47"/>
        <v>114.5</v>
      </c>
    </row>
    <row r="686" spans="4:10" ht="16.5" customHeight="1">
      <c r="D686" s="23">
        <v>206</v>
      </c>
      <c r="E686" s="23" t="s">
        <v>341</v>
      </c>
      <c r="F686" s="54">
        <v>699</v>
      </c>
      <c r="G686" s="105">
        <f t="shared" si="44"/>
        <v>559.2</v>
      </c>
      <c r="H686" s="105">
        <f t="shared" si="45"/>
        <v>489.29999999999995</v>
      </c>
      <c r="I686" s="105">
        <f t="shared" si="46"/>
        <v>419.4</v>
      </c>
      <c r="J686" s="105">
        <f t="shared" si="47"/>
        <v>349.5</v>
      </c>
    </row>
    <row r="687" spans="4:10" ht="16.5" customHeight="1">
      <c r="D687" s="23" t="s">
        <v>342</v>
      </c>
      <c r="E687" s="23" t="s">
        <v>343</v>
      </c>
      <c r="F687" s="54">
        <v>1299</v>
      </c>
      <c r="G687" s="105">
        <f t="shared" si="44"/>
        <v>1039.2</v>
      </c>
      <c r="H687" s="105">
        <f t="shared" si="45"/>
        <v>909.3</v>
      </c>
      <c r="I687" s="105">
        <f t="shared" si="46"/>
        <v>779.4</v>
      </c>
      <c r="J687" s="105">
        <f t="shared" si="47"/>
        <v>649.5</v>
      </c>
    </row>
    <row r="688" spans="4:10" ht="16.5" customHeight="1">
      <c r="D688" s="23">
        <v>208</v>
      </c>
      <c r="E688" s="23" t="s">
        <v>344</v>
      </c>
      <c r="F688" s="54">
        <v>699</v>
      </c>
      <c r="G688" s="105">
        <f t="shared" si="44"/>
        <v>559.2</v>
      </c>
      <c r="H688" s="105">
        <f t="shared" si="45"/>
        <v>489.29999999999995</v>
      </c>
      <c r="I688" s="105">
        <f t="shared" si="46"/>
        <v>419.4</v>
      </c>
      <c r="J688" s="105">
        <f t="shared" si="47"/>
        <v>349.5</v>
      </c>
    </row>
    <row r="689" spans="4:10" ht="16.5" customHeight="1">
      <c r="D689" s="23" t="s">
        <v>345</v>
      </c>
      <c r="E689" s="23" t="s">
        <v>346</v>
      </c>
      <c r="F689" s="54">
        <v>229</v>
      </c>
      <c r="G689" s="105">
        <f t="shared" si="44"/>
        <v>183.20000000000002</v>
      </c>
      <c r="H689" s="105">
        <f t="shared" si="45"/>
        <v>160.29999999999998</v>
      </c>
      <c r="I689" s="105">
        <f t="shared" si="46"/>
        <v>137.4</v>
      </c>
      <c r="J689" s="105">
        <f t="shared" si="47"/>
        <v>114.5</v>
      </c>
    </row>
    <row r="690" spans="4:10" ht="16.5" customHeight="1">
      <c r="D690" s="23">
        <v>280</v>
      </c>
      <c r="E690" s="23" t="s">
        <v>347</v>
      </c>
      <c r="F690" s="54">
        <v>599</v>
      </c>
      <c r="G690" s="105">
        <f t="shared" si="44"/>
        <v>479.20000000000005</v>
      </c>
      <c r="H690" s="105">
        <f t="shared" si="45"/>
        <v>419.29999999999995</v>
      </c>
      <c r="I690" s="105">
        <f t="shared" si="46"/>
        <v>359.4</v>
      </c>
      <c r="J690" s="105">
        <f t="shared" si="47"/>
        <v>299.5</v>
      </c>
    </row>
    <row r="691" spans="4:10" ht="16.5" customHeight="1">
      <c r="D691" s="23" t="s">
        <v>348</v>
      </c>
      <c r="E691" s="23" t="s">
        <v>349</v>
      </c>
      <c r="F691" s="54">
        <v>1199</v>
      </c>
      <c r="G691" s="105">
        <f t="shared" si="44"/>
        <v>959.2</v>
      </c>
      <c r="H691" s="105">
        <f t="shared" si="45"/>
        <v>839.3</v>
      </c>
      <c r="I691" s="105">
        <f t="shared" si="46"/>
        <v>719.4</v>
      </c>
      <c r="J691" s="105">
        <f t="shared" si="47"/>
        <v>599.5</v>
      </c>
    </row>
    <row r="692" spans="4:10" ht="27.75" customHeight="1">
      <c r="D692" s="22" t="s">
        <v>350</v>
      </c>
      <c r="E692" s="22" t="s">
        <v>351</v>
      </c>
      <c r="F692" s="54">
        <v>1199</v>
      </c>
      <c r="G692" s="105">
        <f t="shared" si="44"/>
        <v>959.2</v>
      </c>
      <c r="H692" s="105">
        <f t="shared" si="45"/>
        <v>839.3</v>
      </c>
      <c r="I692" s="105">
        <f t="shared" si="46"/>
        <v>719.4</v>
      </c>
      <c r="J692" s="105">
        <f t="shared" si="47"/>
        <v>599.5</v>
      </c>
    </row>
    <row r="693" spans="4:10" ht="27.75" customHeight="1">
      <c r="D693" s="22" t="s">
        <v>352</v>
      </c>
      <c r="E693" s="22" t="s">
        <v>353</v>
      </c>
      <c r="F693" s="54">
        <v>599</v>
      </c>
      <c r="G693" s="105">
        <f t="shared" si="44"/>
        <v>479.20000000000005</v>
      </c>
      <c r="H693" s="105">
        <f t="shared" si="45"/>
        <v>419.29999999999995</v>
      </c>
      <c r="I693" s="105">
        <f t="shared" si="46"/>
        <v>359.4</v>
      </c>
      <c r="J693" s="105">
        <f t="shared" si="47"/>
        <v>299.5</v>
      </c>
    </row>
    <row r="694" spans="4:10" ht="27.75" customHeight="1">
      <c r="D694" s="22" t="s">
        <v>354</v>
      </c>
      <c r="E694" s="22" t="s">
        <v>355</v>
      </c>
      <c r="F694" s="54">
        <v>1199</v>
      </c>
      <c r="G694" s="105">
        <f t="shared" si="44"/>
        <v>959.2</v>
      </c>
      <c r="H694" s="105">
        <f t="shared" si="45"/>
        <v>839.3</v>
      </c>
      <c r="I694" s="105">
        <f t="shared" si="46"/>
        <v>719.4</v>
      </c>
      <c r="J694" s="105">
        <f t="shared" si="47"/>
        <v>599.5</v>
      </c>
    </row>
    <row r="695" spans="4:10" ht="27.75" customHeight="1">
      <c r="D695" s="22">
        <v>283</v>
      </c>
      <c r="E695" s="22" t="s">
        <v>356</v>
      </c>
      <c r="F695" s="54">
        <v>1199</v>
      </c>
      <c r="G695" s="105">
        <f t="shared" si="44"/>
        <v>959.2</v>
      </c>
      <c r="H695" s="105">
        <f t="shared" si="45"/>
        <v>839.3</v>
      </c>
      <c r="I695" s="105">
        <f t="shared" si="46"/>
        <v>719.4</v>
      </c>
      <c r="J695" s="105">
        <f t="shared" si="47"/>
        <v>599.5</v>
      </c>
    </row>
    <row r="696" spans="4:10" ht="27.75" customHeight="1">
      <c r="D696" s="23" t="s">
        <v>357</v>
      </c>
      <c r="E696" s="23" t="s">
        <v>358</v>
      </c>
      <c r="F696" s="54">
        <v>599</v>
      </c>
      <c r="G696" s="105">
        <f t="shared" si="44"/>
        <v>479.20000000000005</v>
      </c>
      <c r="H696" s="105">
        <f t="shared" si="45"/>
        <v>419.29999999999995</v>
      </c>
      <c r="I696" s="105">
        <f t="shared" si="46"/>
        <v>359.4</v>
      </c>
      <c r="J696" s="105">
        <f t="shared" si="47"/>
        <v>299.5</v>
      </c>
    </row>
    <row r="697" spans="4:10" ht="21" customHeight="1">
      <c r="D697" s="139" t="s">
        <v>359</v>
      </c>
      <c r="E697" s="139"/>
      <c r="F697" s="139"/>
      <c r="G697" s="104" t="s">
        <v>1445</v>
      </c>
      <c r="H697" s="104" t="s">
        <v>1446</v>
      </c>
      <c r="I697" s="104" t="s">
        <v>1447</v>
      </c>
      <c r="J697" s="104" t="s">
        <v>1448</v>
      </c>
    </row>
    <row r="698" spans="4:10" ht="16.5" customHeight="1">
      <c r="D698" s="22">
        <v>209</v>
      </c>
      <c r="E698" s="22" t="s">
        <v>360</v>
      </c>
      <c r="F698" s="55">
        <v>699</v>
      </c>
      <c r="G698" s="105">
        <f t="shared" si="44"/>
        <v>559.2</v>
      </c>
      <c r="H698" s="105">
        <f t="shared" si="45"/>
        <v>489.29999999999995</v>
      </c>
      <c r="I698" s="105">
        <f t="shared" si="46"/>
        <v>419.4</v>
      </c>
      <c r="J698" s="105">
        <f t="shared" si="47"/>
        <v>349.5</v>
      </c>
    </row>
    <row r="699" spans="4:10" ht="16.5" customHeight="1">
      <c r="D699" s="22">
        <v>210</v>
      </c>
      <c r="E699" s="22" t="s">
        <v>361</v>
      </c>
      <c r="F699" s="55">
        <v>699</v>
      </c>
      <c r="G699" s="105">
        <f t="shared" si="44"/>
        <v>559.2</v>
      </c>
      <c r="H699" s="105">
        <f t="shared" si="45"/>
        <v>489.29999999999995</v>
      </c>
      <c r="I699" s="105">
        <f t="shared" si="46"/>
        <v>419.4</v>
      </c>
      <c r="J699" s="105">
        <f t="shared" si="47"/>
        <v>349.5</v>
      </c>
    </row>
    <row r="700" spans="4:10" ht="16.5" customHeight="1">
      <c r="D700" s="22">
        <v>251</v>
      </c>
      <c r="E700" s="22" t="s">
        <v>362</v>
      </c>
      <c r="F700" s="55">
        <v>699</v>
      </c>
      <c r="G700" s="105">
        <f t="shared" si="44"/>
        <v>559.2</v>
      </c>
      <c r="H700" s="105">
        <f t="shared" si="45"/>
        <v>489.29999999999995</v>
      </c>
      <c r="I700" s="105">
        <f t="shared" si="46"/>
        <v>419.4</v>
      </c>
      <c r="J700" s="105">
        <f t="shared" si="47"/>
        <v>349.5</v>
      </c>
    </row>
    <row r="701" spans="4:10" ht="16.5" customHeight="1">
      <c r="D701" s="22">
        <v>252</v>
      </c>
      <c r="E701" s="22" t="s">
        <v>363</v>
      </c>
      <c r="F701" s="55">
        <v>699</v>
      </c>
      <c r="G701" s="105">
        <f t="shared" si="44"/>
        <v>559.2</v>
      </c>
      <c r="H701" s="105">
        <f t="shared" si="45"/>
        <v>489.29999999999995</v>
      </c>
      <c r="I701" s="105">
        <f t="shared" si="46"/>
        <v>419.4</v>
      </c>
      <c r="J701" s="105">
        <f t="shared" si="47"/>
        <v>349.5</v>
      </c>
    </row>
    <row r="702" spans="4:10" ht="16.5" customHeight="1">
      <c r="D702" s="22" t="s">
        <v>364</v>
      </c>
      <c r="E702" s="22" t="s">
        <v>365</v>
      </c>
      <c r="F702" s="55">
        <v>229</v>
      </c>
      <c r="G702" s="105">
        <f t="shared" si="44"/>
        <v>183.20000000000002</v>
      </c>
      <c r="H702" s="105">
        <f t="shared" si="45"/>
        <v>160.29999999999998</v>
      </c>
      <c r="I702" s="105">
        <f t="shared" si="46"/>
        <v>137.4</v>
      </c>
      <c r="J702" s="105">
        <f t="shared" si="47"/>
        <v>114.5</v>
      </c>
    </row>
    <row r="703" spans="4:10" ht="16.5" customHeight="1">
      <c r="D703" s="22" t="s">
        <v>366</v>
      </c>
      <c r="E703" s="22" t="s">
        <v>367</v>
      </c>
      <c r="F703" s="55">
        <v>229</v>
      </c>
      <c r="G703" s="105">
        <f t="shared" si="44"/>
        <v>183.20000000000002</v>
      </c>
      <c r="H703" s="105">
        <f t="shared" si="45"/>
        <v>160.29999999999998</v>
      </c>
      <c r="I703" s="105">
        <f t="shared" si="46"/>
        <v>137.4</v>
      </c>
      <c r="J703" s="105">
        <f t="shared" si="47"/>
        <v>114.5</v>
      </c>
    </row>
    <row r="704" spans="4:10" ht="16.5" customHeight="1">
      <c r="D704" s="22" t="s">
        <v>368</v>
      </c>
      <c r="E704" s="22" t="s">
        <v>369</v>
      </c>
      <c r="F704" s="55">
        <v>229</v>
      </c>
      <c r="G704" s="105">
        <f t="shared" si="44"/>
        <v>183.20000000000002</v>
      </c>
      <c r="H704" s="105">
        <f t="shared" si="45"/>
        <v>160.29999999999998</v>
      </c>
      <c r="I704" s="105">
        <f t="shared" si="46"/>
        <v>137.4</v>
      </c>
      <c r="J704" s="105">
        <f t="shared" si="47"/>
        <v>114.5</v>
      </c>
    </row>
    <row r="705" spans="4:10" ht="16.5" customHeight="1">
      <c r="D705" s="22" t="s">
        <v>370</v>
      </c>
      <c r="E705" s="22" t="s">
        <v>371</v>
      </c>
      <c r="F705" s="55">
        <v>229</v>
      </c>
      <c r="G705" s="105">
        <f t="shared" si="44"/>
        <v>183.20000000000002</v>
      </c>
      <c r="H705" s="105">
        <f t="shared" si="45"/>
        <v>160.29999999999998</v>
      </c>
      <c r="I705" s="105">
        <f t="shared" si="46"/>
        <v>137.4</v>
      </c>
      <c r="J705" s="105">
        <f t="shared" si="47"/>
        <v>114.5</v>
      </c>
    </row>
    <row r="706" spans="4:10" ht="16.5" customHeight="1">
      <c r="D706" s="22" t="s">
        <v>372</v>
      </c>
      <c r="E706" s="22" t="s">
        <v>373</v>
      </c>
      <c r="F706" s="55">
        <v>229</v>
      </c>
      <c r="G706" s="105">
        <f t="shared" si="44"/>
        <v>183.20000000000002</v>
      </c>
      <c r="H706" s="105">
        <f t="shared" si="45"/>
        <v>160.29999999999998</v>
      </c>
      <c r="I706" s="105">
        <f t="shared" si="46"/>
        <v>137.4</v>
      </c>
      <c r="J706" s="105">
        <f t="shared" si="47"/>
        <v>114.5</v>
      </c>
    </row>
    <row r="707" spans="4:10" ht="16.5" customHeight="1">
      <c r="D707" s="22" t="s">
        <v>374</v>
      </c>
      <c r="E707" s="22" t="s">
        <v>375</v>
      </c>
      <c r="F707" s="55">
        <v>229</v>
      </c>
      <c r="G707" s="105">
        <f t="shared" si="44"/>
        <v>183.20000000000002</v>
      </c>
      <c r="H707" s="105">
        <f t="shared" si="45"/>
        <v>160.29999999999998</v>
      </c>
      <c r="I707" s="105">
        <f t="shared" si="46"/>
        <v>137.4</v>
      </c>
      <c r="J707" s="105">
        <f t="shared" si="47"/>
        <v>114.5</v>
      </c>
    </row>
    <row r="708" spans="4:10" ht="16.5" customHeight="1">
      <c r="D708" s="22" t="s">
        <v>376</v>
      </c>
      <c r="E708" s="22" t="s">
        <v>377</v>
      </c>
      <c r="F708" s="55">
        <v>229</v>
      </c>
      <c r="G708" s="105">
        <f t="shared" si="44"/>
        <v>183.20000000000002</v>
      </c>
      <c r="H708" s="105">
        <f t="shared" si="45"/>
        <v>160.29999999999998</v>
      </c>
      <c r="I708" s="105">
        <f t="shared" si="46"/>
        <v>137.4</v>
      </c>
      <c r="J708" s="105">
        <f t="shared" si="47"/>
        <v>114.5</v>
      </c>
    </row>
    <row r="709" spans="4:10" ht="16.5" customHeight="1">
      <c r="D709" s="22" t="s">
        <v>378</v>
      </c>
      <c r="E709" s="22" t="s">
        <v>379</v>
      </c>
      <c r="F709" s="55">
        <v>229</v>
      </c>
      <c r="G709" s="105">
        <f t="shared" si="44"/>
        <v>183.20000000000002</v>
      </c>
      <c r="H709" s="105">
        <f t="shared" si="45"/>
        <v>160.29999999999998</v>
      </c>
      <c r="I709" s="105">
        <f t="shared" si="46"/>
        <v>137.4</v>
      </c>
      <c r="J709" s="105">
        <f t="shared" si="47"/>
        <v>114.5</v>
      </c>
    </row>
    <row r="710" spans="4:10" ht="16.5" customHeight="1">
      <c r="D710" s="22" t="s">
        <v>380</v>
      </c>
      <c r="E710" s="22" t="s">
        <v>381</v>
      </c>
      <c r="F710" s="55">
        <v>229</v>
      </c>
      <c r="G710" s="105">
        <f t="shared" si="44"/>
        <v>183.20000000000002</v>
      </c>
      <c r="H710" s="105">
        <f t="shared" si="45"/>
        <v>160.29999999999998</v>
      </c>
      <c r="I710" s="105">
        <f t="shared" si="46"/>
        <v>137.4</v>
      </c>
      <c r="J710" s="105">
        <f t="shared" si="47"/>
        <v>114.5</v>
      </c>
    </row>
    <row r="711" spans="4:10" ht="16.5" customHeight="1">
      <c r="D711" s="22" t="s">
        <v>382</v>
      </c>
      <c r="E711" s="22" t="s">
        <v>383</v>
      </c>
      <c r="F711" s="55">
        <v>229</v>
      </c>
      <c r="G711" s="105">
        <f t="shared" si="44"/>
        <v>183.20000000000002</v>
      </c>
      <c r="H711" s="105">
        <f t="shared" si="45"/>
        <v>160.29999999999998</v>
      </c>
      <c r="I711" s="105">
        <f t="shared" si="46"/>
        <v>137.4</v>
      </c>
      <c r="J711" s="105">
        <f t="shared" si="47"/>
        <v>114.5</v>
      </c>
    </row>
    <row r="712" spans="4:10" ht="16.5" customHeight="1">
      <c r="D712" s="22" t="s">
        <v>384</v>
      </c>
      <c r="E712" s="22" t="s">
        <v>385</v>
      </c>
      <c r="F712" s="55">
        <v>229</v>
      </c>
      <c r="G712" s="105">
        <f t="shared" si="44"/>
        <v>183.20000000000002</v>
      </c>
      <c r="H712" s="105">
        <f t="shared" si="45"/>
        <v>160.29999999999998</v>
      </c>
      <c r="I712" s="105">
        <f t="shared" si="46"/>
        <v>137.4</v>
      </c>
      <c r="J712" s="105">
        <f t="shared" si="47"/>
        <v>114.5</v>
      </c>
    </row>
    <row r="713" spans="4:10" ht="16.5" customHeight="1">
      <c r="D713" s="22" t="s">
        <v>386</v>
      </c>
      <c r="E713" s="22" t="s">
        <v>387</v>
      </c>
      <c r="F713" s="55">
        <v>229</v>
      </c>
      <c r="G713" s="105">
        <f t="shared" si="44"/>
        <v>183.20000000000002</v>
      </c>
      <c r="H713" s="105">
        <f t="shared" si="45"/>
        <v>160.29999999999998</v>
      </c>
      <c r="I713" s="105">
        <f t="shared" si="46"/>
        <v>137.4</v>
      </c>
      <c r="J713" s="105">
        <f t="shared" si="47"/>
        <v>114.5</v>
      </c>
    </row>
    <row r="714" spans="4:10" ht="16.5" customHeight="1">
      <c r="D714" s="22" t="s">
        <v>388</v>
      </c>
      <c r="E714" s="22" t="s">
        <v>389</v>
      </c>
      <c r="F714" s="55">
        <v>229</v>
      </c>
      <c r="G714" s="105">
        <f t="shared" si="44"/>
        <v>183.20000000000002</v>
      </c>
      <c r="H714" s="105">
        <f t="shared" si="45"/>
        <v>160.29999999999998</v>
      </c>
      <c r="I714" s="105">
        <f t="shared" si="46"/>
        <v>137.4</v>
      </c>
      <c r="J714" s="105">
        <f t="shared" si="47"/>
        <v>114.5</v>
      </c>
    </row>
    <row r="715" spans="4:10" ht="16.5" customHeight="1">
      <c r="D715" s="22" t="s">
        <v>390</v>
      </c>
      <c r="E715" s="22" t="s">
        <v>391</v>
      </c>
      <c r="F715" s="55">
        <v>229</v>
      </c>
      <c r="G715" s="105">
        <f t="shared" si="44"/>
        <v>183.20000000000002</v>
      </c>
      <c r="H715" s="105">
        <f t="shared" si="45"/>
        <v>160.29999999999998</v>
      </c>
      <c r="I715" s="105">
        <f t="shared" si="46"/>
        <v>137.4</v>
      </c>
      <c r="J715" s="105">
        <f t="shared" si="47"/>
        <v>114.5</v>
      </c>
    </row>
    <row r="716" spans="4:10" ht="16.5" customHeight="1">
      <c r="D716" s="22" t="s">
        <v>392</v>
      </c>
      <c r="E716" s="22" t="s">
        <v>393</v>
      </c>
      <c r="F716" s="55">
        <v>229</v>
      </c>
      <c r="G716" s="105">
        <f t="shared" si="44"/>
        <v>183.20000000000002</v>
      </c>
      <c r="H716" s="105">
        <f t="shared" si="45"/>
        <v>160.29999999999998</v>
      </c>
      <c r="I716" s="105">
        <f t="shared" si="46"/>
        <v>137.4</v>
      </c>
      <c r="J716" s="105">
        <f t="shared" si="47"/>
        <v>114.5</v>
      </c>
    </row>
    <row r="717" spans="4:10" ht="16.5" customHeight="1">
      <c r="D717" s="22" t="s">
        <v>394</v>
      </c>
      <c r="E717" s="22" t="s">
        <v>395</v>
      </c>
      <c r="F717" s="55">
        <v>229</v>
      </c>
      <c r="G717" s="105">
        <f t="shared" si="44"/>
        <v>183.20000000000002</v>
      </c>
      <c r="H717" s="105">
        <f t="shared" si="45"/>
        <v>160.29999999999998</v>
      </c>
      <c r="I717" s="105">
        <f t="shared" si="46"/>
        <v>137.4</v>
      </c>
      <c r="J717" s="105">
        <f t="shared" si="47"/>
        <v>114.5</v>
      </c>
    </row>
    <row r="718" spans="4:10" ht="16.5" customHeight="1">
      <c r="D718" s="22" t="s">
        <v>396</v>
      </c>
      <c r="E718" s="22" t="s">
        <v>397</v>
      </c>
      <c r="F718" s="55">
        <v>229</v>
      </c>
      <c r="G718" s="105">
        <f t="shared" si="44"/>
        <v>183.20000000000002</v>
      </c>
      <c r="H718" s="105">
        <f t="shared" si="45"/>
        <v>160.29999999999998</v>
      </c>
      <c r="I718" s="105">
        <f t="shared" si="46"/>
        <v>137.4</v>
      </c>
      <c r="J718" s="105">
        <f t="shared" si="47"/>
        <v>114.5</v>
      </c>
    </row>
    <row r="719" spans="4:10" ht="16.5" customHeight="1">
      <c r="D719" s="22" t="s">
        <v>398</v>
      </c>
      <c r="E719" s="22" t="s">
        <v>399</v>
      </c>
      <c r="F719" s="55">
        <v>229</v>
      </c>
      <c r="G719" s="105">
        <f t="shared" si="44"/>
        <v>183.20000000000002</v>
      </c>
      <c r="H719" s="105">
        <f t="shared" si="45"/>
        <v>160.29999999999998</v>
      </c>
      <c r="I719" s="105">
        <f t="shared" si="46"/>
        <v>137.4</v>
      </c>
      <c r="J719" s="105">
        <f t="shared" si="47"/>
        <v>114.5</v>
      </c>
    </row>
    <row r="720" spans="4:10" ht="16.5" customHeight="1">
      <c r="D720" s="22" t="s">
        <v>400</v>
      </c>
      <c r="E720" s="22" t="s">
        <v>401</v>
      </c>
      <c r="F720" s="55">
        <v>229</v>
      </c>
      <c r="G720" s="105">
        <f t="shared" si="44"/>
        <v>183.20000000000002</v>
      </c>
      <c r="H720" s="105">
        <f t="shared" si="45"/>
        <v>160.29999999999998</v>
      </c>
      <c r="I720" s="105">
        <f t="shared" si="46"/>
        <v>137.4</v>
      </c>
      <c r="J720" s="105">
        <f t="shared" si="47"/>
        <v>114.5</v>
      </c>
    </row>
    <row r="721" spans="4:10" ht="21" customHeight="1">
      <c r="D721" s="139" t="s">
        <v>402</v>
      </c>
      <c r="E721" s="139"/>
      <c r="F721" s="139"/>
      <c r="G721" s="104" t="s">
        <v>1445</v>
      </c>
      <c r="H721" s="104" t="s">
        <v>1446</v>
      </c>
      <c r="I721" s="104" t="s">
        <v>1447</v>
      </c>
      <c r="J721" s="104" t="s">
        <v>1448</v>
      </c>
    </row>
    <row r="722" spans="4:10" ht="20.25" customHeight="1">
      <c r="D722" s="22">
        <v>100</v>
      </c>
      <c r="E722" s="22" t="s">
        <v>403</v>
      </c>
      <c r="F722" s="54">
        <v>299</v>
      </c>
      <c r="G722" s="105">
        <f t="shared" si="44"/>
        <v>239.20000000000002</v>
      </c>
      <c r="H722" s="105">
        <f t="shared" si="45"/>
        <v>209.29999999999998</v>
      </c>
      <c r="I722" s="105">
        <f t="shared" si="46"/>
        <v>179.4</v>
      </c>
      <c r="J722" s="105">
        <f t="shared" si="47"/>
        <v>149.5</v>
      </c>
    </row>
    <row r="723" spans="4:10" ht="20.25" customHeight="1">
      <c r="D723" s="23" t="s">
        <v>404</v>
      </c>
      <c r="E723" s="23" t="s">
        <v>405</v>
      </c>
      <c r="F723" s="54">
        <v>1999</v>
      </c>
      <c r="G723" s="105">
        <f t="shared" si="44"/>
        <v>1599.2</v>
      </c>
      <c r="H723" s="105">
        <f t="shared" si="45"/>
        <v>1399.3</v>
      </c>
      <c r="I723" s="105">
        <f t="shared" si="46"/>
        <v>1199.3999999999999</v>
      </c>
      <c r="J723" s="105">
        <f t="shared" si="47"/>
        <v>999.5</v>
      </c>
    </row>
    <row r="724" spans="4:10" ht="16.5" customHeight="1">
      <c r="D724" s="23">
        <v>101</v>
      </c>
      <c r="E724" s="23" t="s">
        <v>406</v>
      </c>
      <c r="F724" s="54">
        <v>259</v>
      </c>
      <c r="G724" s="105">
        <f t="shared" si="44"/>
        <v>207.20000000000002</v>
      </c>
      <c r="H724" s="105">
        <f t="shared" si="45"/>
        <v>181.29999999999998</v>
      </c>
      <c r="I724" s="105">
        <f t="shared" si="46"/>
        <v>155.4</v>
      </c>
      <c r="J724" s="105">
        <f t="shared" si="47"/>
        <v>129.5</v>
      </c>
    </row>
    <row r="725" spans="4:10" ht="16.5" customHeight="1">
      <c r="D725" s="23">
        <v>102</v>
      </c>
      <c r="E725" s="23" t="s">
        <v>407</v>
      </c>
      <c r="F725" s="54">
        <v>259</v>
      </c>
      <c r="G725" s="105">
        <f t="shared" si="44"/>
        <v>207.20000000000002</v>
      </c>
      <c r="H725" s="105">
        <f t="shared" si="45"/>
        <v>181.29999999999998</v>
      </c>
      <c r="I725" s="105">
        <f t="shared" si="46"/>
        <v>155.4</v>
      </c>
      <c r="J725" s="105">
        <f t="shared" si="47"/>
        <v>129.5</v>
      </c>
    </row>
    <row r="726" spans="4:10" ht="16.5" customHeight="1">
      <c r="D726" s="22">
        <v>103</v>
      </c>
      <c r="E726" s="22" t="s">
        <v>408</v>
      </c>
      <c r="F726" s="54">
        <v>259</v>
      </c>
      <c r="G726" s="105">
        <f aca="true" t="shared" si="48" ref="G726:G789">F726*0.8</f>
        <v>207.20000000000002</v>
      </c>
      <c r="H726" s="105">
        <f aca="true" t="shared" si="49" ref="H726:H789">F726*0.7</f>
        <v>181.29999999999998</v>
      </c>
      <c r="I726" s="105">
        <f aca="true" t="shared" si="50" ref="I726:I789">F726*0.6</f>
        <v>155.4</v>
      </c>
      <c r="J726" s="105">
        <f aca="true" t="shared" si="51" ref="J726:J789">F726*0.5</f>
        <v>129.5</v>
      </c>
    </row>
    <row r="727" spans="4:10" ht="16.5" customHeight="1">
      <c r="D727" s="22">
        <v>104</v>
      </c>
      <c r="E727" s="22" t="s">
        <v>409</v>
      </c>
      <c r="F727" s="54">
        <v>259</v>
      </c>
      <c r="G727" s="105">
        <f t="shared" si="48"/>
        <v>207.20000000000002</v>
      </c>
      <c r="H727" s="105">
        <f t="shared" si="49"/>
        <v>181.29999999999998</v>
      </c>
      <c r="I727" s="105">
        <f t="shared" si="50"/>
        <v>155.4</v>
      </c>
      <c r="J727" s="105">
        <f t="shared" si="51"/>
        <v>129.5</v>
      </c>
    </row>
    <row r="728" spans="4:10" ht="16.5" customHeight="1">
      <c r="D728" s="22" t="s">
        <v>410</v>
      </c>
      <c r="E728" s="22" t="s">
        <v>411</v>
      </c>
      <c r="F728" s="54">
        <v>1799</v>
      </c>
      <c r="G728" s="105">
        <f t="shared" si="48"/>
        <v>1439.2</v>
      </c>
      <c r="H728" s="105">
        <f t="shared" si="49"/>
        <v>1259.3</v>
      </c>
      <c r="I728" s="105">
        <f t="shared" si="50"/>
        <v>1079.3999999999999</v>
      </c>
      <c r="J728" s="105">
        <f t="shared" si="51"/>
        <v>899.5</v>
      </c>
    </row>
    <row r="729" spans="4:10" ht="16.5" customHeight="1">
      <c r="D729" s="22" t="s">
        <v>412</v>
      </c>
      <c r="E729" s="22" t="s">
        <v>413</v>
      </c>
      <c r="F729" s="54">
        <v>1799</v>
      </c>
      <c r="G729" s="105">
        <f t="shared" si="48"/>
        <v>1439.2</v>
      </c>
      <c r="H729" s="105">
        <f t="shared" si="49"/>
        <v>1259.3</v>
      </c>
      <c r="I729" s="105">
        <f t="shared" si="50"/>
        <v>1079.3999999999999</v>
      </c>
      <c r="J729" s="105">
        <f t="shared" si="51"/>
        <v>899.5</v>
      </c>
    </row>
    <row r="730" spans="4:10" ht="16.5" customHeight="1">
      <c r="D730" s="22" t="s">
        <v>414</v>
      </c>
      <c r="E730" s="22" t="s">
        <v>415</v>
      </c>
      <c r="F730" s="54">
        <v>1799</v>
      </c>
      <c r="G730" s="105">
        <f t="shared" si="48"/>
        <v>1439.2</v>
      </c>
      <c r="H730" s="105">
        <f t="shared" si="49"/>
        <v>1259.3</v>
      </c>
      <c r="I730" s="105">
        <f t="shared" si="50"/>
        <v>1079.3999999999999</v>
      </c>
      <c r="J730" s="105">
        <f t="shared" si="51"/>
        <v>899.5</v>
      </c>
    </row>
    <row r="731" spans="4:10" ht="16.5" customHeight="1">
      <c r="D731" s="22" t="s">
        <v>416</v>
      </c>
      <c r="E731" s="22" t="s">
        <v>417</v>
      </c>
      <c r="F731" s="54">
        <v>1799</v>
      </c>
      <c r="G731" s="105">
        <f t="shared" si="48"/>
        <v>1439.2</v>
      </c>
      <c r="H731" s="105">
        <f t="shared" si="49"/>
        <v>1259.3</v>
      </c>
      <c r="I731" s="105">
        <f t="shared" si="50"/>
        <v>1079.3999999999999</v>
      </c>
      <c r="J731" s="105">
        <f t="shared" si="51"/>
        <v>899.5</v>
      </c>
    </row>
    <row r="732" spans="4:10" ht="21" customHeight="1">
      <c r="D732" s="177" t="s">
        <v>418</v>
      </c>
      <c r="E732" s="177"/>
      <c r="F732" s="178"/>
      <c r="G732" s="104" t="s">
        <v>1445</v>
      </c>
      <c r="H732" s="104" t="s">
        <v>1446</v>
      </c>
      <c r="I732" s="104" t="s">
        <v>1447</v>
      </c>
      <c r="J732" s="104" t="s">
        <v>1448</v>
      </c>
    </row>
    <row r="733" spans="4:10" ht="16.5" customHeight="1">
      <c r="D733" s="24">
        <v>107</v>
      </c>
      <c r="E733" s="25" t="s">
        <v>419</v>
      </c>
      <c r="F733" s="56">
        <v>299</v>
      </c>
      <c r="G733" s="105">
        <f t="shared" si="48"/>
        <v>239.20000000000002</v>
      </c>
      <c r="H733" s="105">
        <f t="shared" si="49"/>
        <v>209.29999999999998</v>
      </c>
      <c r="I733" s="105">
        <f t="shared" si="50"/>
        <v>179.4</v>
      </c>
      <c r="J733" s="105">
        <f t="shared" si="51"/>
        <v>149.5</v>
      </c>
    </row>
    <row r="734" spans="4:10" ht="16.5" customHeight="1">
      <c r="D734" s="24">
        <v>108</v>
      </c>
      <c r="E734" s="25" t="s">
        <v>420</v>
      </c>
      <c r="F734" s="56">
        <v>299</v>
      </c>
      <c r="G734" s="105">
        <f t="shared" si="48"/>
        <v>239.20000000000002</v>
      </c>
      <c r="H734" s="105">
        <f t="shared" si="49"/>
        <v>209.29999999999998</v>
      </c>
      <c r="I734" s="105">
        <f t="shared" si="50"/>
        <v>179.4</v>
      </c>
      <c r="J734" s="105">
        <f t="shared" si="51"/>
        <v>149.5</v>
      </c>
    </row>
    <row r="735" spans="4:10" ht="16.5" customHeight="1">
      <c r="D735" s="24">
        <v>109</v>
      </c>
      <c r="E735" s="25" t="s">
        <v>421</v>
      </c>
      <c r="F735" s="56">
        <v>299</v>
      </c>
      <c r="G735" s="105">
        <f t="shared" si="48"/>
        <v>239.20000000000002</v>
      </c>
      <c r="H735" s="105">
        <f t="shared" si="49"/>
        <v>209.29999999999998</v>
      </c>
      <c r="I735" s="105">
        <f t="shared" si="50"/>
        <v>179.4</v>
      </c>
      <c r="J735" s="105">
        <f t="shared" si="51"/>
        <v>149.5</v>
      </c>
    </row>
    <row r="736" spans="4:10" ht="16.5" customHeight="1">
      <c r="D736" s="24" t="s">
        <v>422</v>
      </c>
      <c r="E736" s="25" t="s">
        <v>423</v>
      </c>
      <c r="F736" s="56">
        <v>1999</v>
      </c>
      <c r="G736" s="105">
        <f t="shared" si="48"/>
        <v>1599.2</v>
      </c>
      <c r="H736" s="105">
        <f t="shared" si="49"/>
        <v>1399.3</v>
      </c>
      <c r="I736" s="105">
        <f t="shared" si="50"/>
        <v>1199.3999999999999</v>
      </c>
      <c r="J736" s="105">
        <f t="shared" si="51"/>
        <v>999.5</v>
      </c>
    </row>
    <row r="737" spans="4:10" ht="16.5" customHeight="1">
      <c r="D737" s="24" t="s">
        <v>424</v>
      </c>
      <c r="E737" s="25" t="s">
        <v>425</v>
      </c>
      <c r="F737" s="56">
        <v>1999</v>
      </c>
      <c r="G737" s="105">
        <f t="shared" si="48"/>
        <v>1599.2</v>
      </c>
      <c r="H737" s="105">
        <f t="shared" si="49"/>
        <v>1399.3</v>
      </c>
      <c r="I737" s="105">
        <f t="shared" si="50"/>
        <v>1199.3999999999999</v>
      </c>
      <c r="J737" s="105">
        <f t="shared" si="51"/>
        <v>999.5</v>
      </c>
    </row>
    <row r="738" spans="4:10" ht="16.5" customHeight="1">
      <c r="D738" s="24" t="s">
        <v>426</v>
      </c>
      <c r="E738" s="25" t="s">
        <v>427</v>
      </c>
      <c r="F738" s="56">
        <v>1999</v>
      </c>
      <c r="G738" s="105">
        <f t="shared" si="48"/>
        <v>1599.2</v>
      </c>
      <c r="H738" s="105">
        <f t="shared" si="49"/>
        <v>1399.3</v>
      </c>
      <c r="I738" s="105">
        <f t="shared" si="50"/>
        <v>1199.3999999999999</v>
      </c>
      <c r="J738" s="105">
        <f t="shared" si="51"/>
        <v>999.5</v>
      </c>
    </row>
    <row r="739" spans="4:10" ht="16.5" customHeight="1">
      <c r="D739" s="24" t="s">
        <v>428</v>
      </c>
      <c r="E739" s="25" t="s">
        <v>429</v>
      </c>
      <c r="F739" s="56">
        <v>1999</v>
      </c>
      <c r="G739" s="105">
        <f t="shared" si="48"/>
        <v>1599.2</v>
      </c>
      <c r="H739" s="105">
        <f t="shared" si="49"/>
        <v>1399.3</v>
      </c>
      <c r="I739" s="105">
        <f t="shared" si="50"/>
        <v>1199.3999999999999</v>
      </c>
      <c r="J739" s="105">
        <f t="shared" si="51"/>
        <v>999.5</v>
      </c>
    </row>
    <row r="740" spans="4:10" ht="21" customHeight="1">
      <c r="D740" s="139" t="s">
        <v>430</v>
      </c>
      <c r="E740" s="139"/>
      <c r="F740" s="139"/>
      <c r="G740" s="104" t="s">
        <v>1445</v>
      </c>
      <c r="H740" s="104" t="s">
        <v>1446</v>
      </c>
      <c r="I740" s="104" t="s">
        <v>1447</v>
      </c>
      <c r="J740" s="104" t="s">
        <v>1448</v>
      </c>
    </row>
    <row r="741" spans="4:10" ht="16.5" customHeight="1">
      <c r="D741" s="7" t="s">
        <v>431</v>
      </c>
      <c r="E741" s="7" t="s">
        <v>432</v>
      </c>
      <c r="F741" s="42">
        <v>79</v>
      </c>
      <c r="G741" s="105">
        <f t="shared" si="48"/>
        <v>63.2</v>
      </c>
      <c r="H741" s="105">
        <f t="shared" si="49"/>
        <v>55.3</v>
      </c>
      <c r="I741" s="105">
        <f t="shared" si="50"/>
        <v>47.4</v>
      </c>
      <c r="J741" s="105">
        <f t="shared" si="51"/>
        <v>39.5</v>
      </c>
    </row>
    <row r="742" spans="4:10" ht="16.5" customHeight="1">
      <c r="D742" s="7" t="s">
        <v>433</v>
      </c>
      <c r="E742" s="7" t="s">
        <v>434</v>
      </c>
      <c r="F742" s="42">
        <v>79</v>
      </c>
      <c r="G742" s="105">
        <f t="shared" si="48"/>
        <v>63.2</v>
      </c>
      <c r="H742" s="105">
        <f t="shared" si="49"/>
        <v>55.3</v>
      </c>
      <c r="I742" s="105">
        <f t="shared" si="50"/>
        <v>47.4</v>
      </c>
      <c r="J742" s="105">
        <f t="shared" si="51"/>
        <v>39.5</v>
      </c>
    </row>
    <row r="743" spans="4:10" ht="16.5" customHeight="1">
      <c r="D743" s="7" t="s">
        <v>435</v>
      </c>
      <c r="E743" s="7" t="s">
        <v>436</v>
      </c>
      <c r="F743" s="42">
        <v>79</v>
      </c>
      <c r="G743" s="105">
        <f t="shared" si="48"/>
        <v>63.2</v>
      </c>
      <c r="H743" s="105">
        <f t="shared" si="49"/>
        <v>55.3</v>
      </c>
      <c r="I743" s="105">
        <f t="shared" si="50"/>
        <v>47.4</v>
      </c>
      <c r="J743" s="105">
        <f t="shared" si="51"/>
        <v>39.5</v>
      </c>
    </row>
    <row r="744" spans="4:10" ht="16.5" customHeight="1">
      <c r="D744" s="7" t="s">
        <v>437</v>
      </c>
      <c r="E744" s="7" t="s">
        <v>438</v>
      </c>
      <c r="F744" s="42">
        <v>79</v>
      </c>
      <c r="G744" s="105">
        <f t="shared" si="48"/>
        <v>63.2</v>
      </c>
      <c r="H744" s="105">
        <f t="shared" si="49"/>
        <v>55.3</v>
      </c>
      <c r="I744" s="105">
        <f t="shared" si="50"/>
        <v>47.4</v>
      </c>
      <c r="J744" s="105">
        <f t="shared" si="51"/>
        <v>39.5</v>
      </c>
    </row>
    <row r="745" spans="4:10" ht="16.5" customHeight="1">
      <c r="D745" s="7" t="s">
        <v>439</v>
      </c>
      <c r="E745" s="7" t="s">
        <v>440</v>
      </c>
      <c r="F745" s="42">
        <v>79</v>
      </c>
      <c r="G745" s="105">
        <f t="shared" si="48"/>
        <v>63.2</v>
      </c>
      <c r="H745" s="105">
        <f t="shared" si="49"/>
        <v>55.3</v>
      </c>
      <c r="I745" s="105">
        <f t="shared" si="50"/>
        <v>47.4</v>
      </c>
      <c r="J745" s="105">
        <f t="shared" si="51"/>
        <v>39.5</v>
      </c>
    </row>
    <row r="746" spans="4:10" ht="16.5" customHeight="1">
      <c r="D746" s="7" t="s">
        <v>441</v>
      </c>
      <c r="E746" s="7" t="s">
        <v>442</v>
      </c>
      <c r="F746" s="42">
        <v>79</v>
      </c>
      <c r="G746" s="105">
        <f t="shared" si="48"/>
        <v>63.2</v>
      </c>
      <c r="H746" s="105">
        <f t="shared" si="49"/>
        <v>55.3</v>
      </c>
      <c r="I746" s="105">
        <f t="shared" si="50"/>
        <v>47.4</v>
      </c>
      <c r="J746" s="105">
        <f t="shared" si="51"/>
        <v>39.5</v>
      </c>
    </row>
    <row r="747" spans="4:10" ht="16.5" customHeight="1">
      <c r="D747" s="7" t="s">
        <v>443</v>
      </c>
      <c r="E747" s="7" t="s">
        <v>444</v>
      </c>
      <c r="F747" s="42">
        <v>79</v>
      </c>
      <c r="G747" s="105">
        <f t="shared" si="48"/>
        <v>63.2</v>
      </c>
      <c r="H747" s="105">
        <f t="shared" si="49"/>
        <v>55.3</v>
      </c>
      <c r="I747" s="105">
        <f t="shared" si="50"/>
        <v>47.4</v>
      </c>
      <c r="J747" s="105">
        <f t="shared" si="51"/>
        <v>39.5</v>
      </c>
    </row>
    <row r="748" spans="4:10" ht="16.5" customHeight="1">
      <c r="D748" s="7" t="s">
        <v>950</v>
      </c>
      <c r="E748" s="77" t="s">
        <v>951</v>
      </c>
      <c r="F748" s="42">
        <v>79</v>
      </c>
      <c r="G748" s="105">
        <f t="shared" si="48"/>
        <v>63.2</v>
      </c>
      <c r="H748" s="105">
        <f t="shared" si="49"/>
        <v>55.3</v>
      </c>
      <c r="I748" s="105">
        <f t="shared" si="50"/>
        <v>47.4</v>
      </c>
      <c r="J748" s="105">
        <f t="shared" si="51"/>
        <v>39.5</v>
      </c>
    </row>
    <row r="749" spans="4:10" ht="16.5" customHeight="1">
      <c r="D749" s="7">
        <v>116</v>
      </c>
      <c r="E749" s="7" t="s">
        <v>445</v>
      </c>
      <c r="F749" s="42">
        <v>399</v>
      </c>
      <c r="G749" s="105">
        <f t="shared" si="48"/>
        <v>319.20000000000005</v>
      </c>
      <c r="H749" s="105">
        <f t="shared" si="49"/>
        <v>279.29999999999995</v>
      </c>
      <c r="I749" s="105">
        <f t="shared" si="50"/>
        <v>239.39999999999998</v>
      </c>
      <c r="J749" s="105">
        <f t="shared" si="51"/>
        <v>199.5</v>
      </c>
    </row>
    <row r="750" spans="4:10" ht="16.5" customHeight="1">
      <c r="D750" s="7">
        <v>926</v>
      </c>
      <c r="E750" s="7" t="s">
        <v>446</v>
      </c>
      <c r="F750" s="42">
        <v>59</v>
      </c>
      <c r="G750" s="105">
        <f t="shared" si="48"/>
        <v>47.2</v>
      </c>
      <c r="H750" s="105">
        <f t="shared" si="49"/>
        <v>41.3</v>
      </c>
      <c r="I750" s="105">
        <f t="shared" si="50"/>
        <v>35.4</v>
      </c>
      <c r="J750" s="105">
        <f t="shared" si="51"/>
        <v>29.5</v>
      </c>
    </row>
    <row r="751" spans="4:10" ht="21" customHeight="1">
      <c r="D751" s="139" t="s">
        <v>451</v>
      </c>
      <c r="E751" s="139"/>
      <c r="F751" s="139"/>
      <c r="G751" s="104" t="s">
        <v>1445</v>
      </c>
      <c r="H751" s="104" t="s">
        <v>1446</v>
      </c>
      <c r="I751" s="104" t="s">
        <v>1447</v>
      </c>
      <c r="J751" s="104" t="s">
        <v>1448</v>
      </c>
    </row>
    <row r="752" spans="4:10" ht="16.5" customHeight="1">
      <c r="D752" s="7">
        <v>601</v>
      </c>
      <c r="E752" s="7" t="s">
        <v>452</v>
      </c>
      <c r="F752" s="49">
        <v>99</v>
      </c>
      <c r="G752" s="105">
        <f t="shared" si="48"/>
        <v>79.2</v>
      </c>
      <c r="H752" s="105">
        <f t="shared" si="49"/>
        <v>69.3</v>
      </c>
      <c r="I752" s="105">
        <f t="shared" si="50"/>
        <v>59.4</v>
      </c>
      <c r="J752" s="105">
        <f t="shared" si="51"/>
        <v>49.5</v>
      </c>
    </row>
    <row r="753" spans="4:10" ht="16.5" customHeight="1">
      <c r="D753" s="7">
        <v>602</v>
      </c>
      <c r="E753" s="7" t="s">
        <v>453</v>
      </c>
      <c r="F753" s="49">
        <v>99</v>
      </c>
      <c r="G753" s="105">
        <f t="shared" si="48"/>
        <v>79.2</v>
      </c>
      <c r="H753" s="105">
        <f t="shared" si="49"/>
        <v>69.3</v>
      </c>
      <c r="I753" s="105">
        <f t="shared" si="50"/>
        <v>59.4</v>
      </c>
      <c r="J753" s="105">
        <f t="shared" si="51"/>
        <v>49.5</v>
      </c>
    </row>
    <row r="754" spans="4:10" ht="16.5" customHeight="1">
      <c r="D754" s="7">
        <v>603</v>
      </c>
      <c r="E754" s="7" t="s">
        <v>454</v>
      </c>
      <c r="F754" s="49">
        <v>99</v>
      </c>
      <c r="G754" s="105">
        <f t="shared" si="48"/>
        <v>79.2</v>
      </c>
      <c r="H754" s="105">
        <f t="shared" si="49"/>
        <v>69.3</v>
      </c>
      <c r="I754" s="105">
        <f t="shared" si="50"/>
        <v>59.4</v>
      </c>
      <c r="J754" s="105">
        <f t="shared" si="51"/>
        <v>49.5</v>
      </c>
    </row>
    <row r="755" spans="4:10" ht="16.5" customHeight="1">
      <c r="D755" s="7">
        <v>604</v>
      </c>
      <c r="E755" s="7" t="s">
        <v>455</v>
      </c>
      <c r="F755" s="49">
        <v>99</v>
      </c>
      <c r="G755" s="105">
        <f t="shared" si="48"/>
        <v>79.2</v>
      </c>
      <c r="H755" s="105">
        <f t="shared" si="49"/>
        <v>69.3</v>
      </c>
      <c r="I755" s="105">
        <f t="shared" si="50"/>
        <v>59.4</v>
      </c>
      <c r="J755" s="105">
        <f t="shared" si="51"/>
        <v>49.5</v>
      </c>
    </row>
    <row r="756" spans="4:10" ht="16.5" customHeight="1">
      <c r="D756" s="7">
        <v>605</v>
      </c>
      <c r="E756" s="7" t="s">
        <v>1383</v>
      </c>
      <c r="F756" s="49">
        <v>99</v>
      </c>
      <c r="G756" s="105">
        <f t="shared" si="48"/>
        <v>79.2</v>
      </c>
      <c r="H756" s="105">
        <f t="shared" si="49"/>
        <v>69.3</v>
      </c>
      <c r="I756" s="105">
        <f t="shared" si="50"/>
        <v>59.4</v>
      </c>
      <c r="J756" s="105">
        <f t="shared" si="51"/>
        <v>49.5</v>
      </c>
    </row>
    <row r="757" spans="4:10" ht="16.5" customHeight="1">
      <c r="D757" s="7">
        <v>606</v>
      </c>
      <c r="E757" s="7" t="s">
        <v>456</v>
      </c>
      <c r="F757" s="49">
        <v>99</v>
      </c>
      <c r="G757" s="105">
        <f t="shared" si="48"/>
        <v>79.2</v>
      </c>
      <c r="H757" s="105">
        <f t="shared" si="49"/>
        <v>69.3</v>
      </c>
      <c r="I757" s="105">
        <f t="shared" si="50"/>
        <v>59.4</v>
      </c>
      <c r="J757" s="105">
        <f t="shared" si="51"/>
        <v>49.5</v>
      </c>
    </row>
    <row r="758" spans="4:10" ht="16.5" customHeight="1">
      <c r="D758" s="11">
        <v>607</v>
      </c>
      <c r="E758" s="11" t="s">
        <v>457</v>
      </c>
      <c r="F758" s="57">
        <v>99</v>
      </c>
      <c r="G758" s="105">
        <f t="shared" si="48"/>
        <v>79.2</v>
      </c>
      <c r="H758" s="105">
        <f t="shared" si="49"/>
        <v>69.3</v>
      </c>
      <c r="I758" s="105">
        <f t="shared" si="50"/>
        <v>59.4</v>
      </c>
      <c r="J758" s="105">
        <f t="shared" si="51"/>
        <v>49.5</v>
      </c>
    </row>
    <row r="759" spans="4:10" ht="16.5" customHeight="1">
      <c r="D759" s="11">
        <v>608</v>
      </c>
      <c r="E759" s="11" t="s">
        <v>458</v>
      </c>
      <c r="F759" s="57">
        <v>99</v>
      </c>
      <c r="G759" s="105">
        <f t="shared" si="48"/>
        <v>79.2</v>
      </c>
      <c r="H759" s="105">
        <f t="shared" si="49"/>
        <v>69.3</v>
      </c>
      <c r="I759" s="105">
        <f t="shared" si="50"/>
        <v>59.4</v>
      </c>
      <c r="J759" s="105">
        <f t="shared" si="51"/>
        <v>49.5</v>
      </c>
    </row>
    <row r="760" spans="4:10" ht="19.5" customHeight="1">
      <c r="D760" s="11">
        <v>609</v>
      </c>
      <c r="E760" s="11" t="s">
        <v>459</v>
      </c>
      <c r="F760" s="57">
        <v>249</v>
      </c>
      <c r="G760" s="105">
        <f t="shared" si="48"/>
        <v>199.20000000000002</v>
      </c>
      <c r="H760" s="105">
        <f t="shared" si="49"/>
        <v>174.29999999999998</v>
      </c>
      <c r="I760" s="105">
        <f t="shared" si="50"/>
        <v>149.4</v>
      </c>
      <c r="J760" s="105">
        <f t="shared" si="51"/>
        <v>124.5</v>
      </c>
    </row>
    <row r="761" spans="4:10" ht="19.5" customHeight="1">
      <c r="D761" s="11">
        <v>610</v>
      </c>
      <c r="E761" s="11" t="s">
        <v>460</v>
      </c>
      <c r="F761" s="57">
        <v>99</v>
      </c>
      <c r="G761" s="105">
        <f t="shared" si="48"/>
        <v>79.2</v>
      </c>
      <c r="H761" s="105">
        <f t="shared" si="49"/>
        <v>69.3</v>
      </c>
      <c r="I761" s="105">
        <f t="shared" si="50"/>
        <v>59.4</v>
      </c>
      <c r="J761" s="105">
        <f t="shared" si="51"/>
        <v>49.5</v>
      </c>
    </row>
    <row r="762" spans="4:10" ht="19.5" customHeight="1">
      <c r="D762" s="11" t="s">
        <v>461</v>
      </c>
      <c r="E762" s="11" t="s">
        <v>462</v>
      </c>
      <c r="F762" s="57">
        <v>149</v>
      </c>
      <c r="G762" s="105">
        <f t="shared" si="48"/>
        <v>119.2</v>
      </c>
      <c r="H762" s="105">
        <f t="shared" si="49"/>
        <v>104.3</v>
      </c>
      <c r="I762" s="105">
        <f t="shared" si="50"/>
        <v>89.39999999999999</v>
      </c>
      <c r="J762" s="105">
        <f t="shared" si="51"/>
        <v>74.5</v>
      </c>
    </row>
    <row r="763" spans="4:10" ht="16.5" customHeight="1">
      <c r="D763" s="11">
        <v>611</v>
      </c>
      <c r="E763" s="11" t="s">
        <v>463</v>
      </c>
      <c r="F763" s="57">
        <v>99</v>
      </c>
      <c r="G763" s="105">
        <f t="shared" si="48"/>
        <v>79.2</v>
      </c>
      <c r="H763" s="105">
        <f t="shared" si="49"/>
        <v>69.3</v>
      </c>
      <c r="I763" s="105">
        <f t="shared" si="50"/>
        <v>59.4</v>
      </c>
      <c r="J763" s="105">
        <f t="shared" si="51"/>
        <v>49.5</v>
      </c>
    </row>
    <row r="764" spans="4:10" ht="16.5" customHeight="1">
      <c r="D764" s="11">
        <v>612</v>
      </c>
      <c r="E764" s="11" t="s">
        <v>464</v>
      </c>
      <c r="F764" s="57">
        <v>99</v>
      </c>
      <c r="G764" s="105">
        <f t="shared" si="48"/>
        <v>79.2</v>
      </c>
      <c r="H764" s="105">
        <f t="shared" si="49"/>
        <v>69.3</v>
      </c>
      <c r="I764" s="105">
        <f t="shared" si="50"/>
        <v>59.4</v>
      </c>
      <c r="J764" s="105">
        <f t="shared" si="51"/>
        <v>49.5</v>
      </c>
    </row>
    <row r="765" spans="4:10" ht="16.5" customHeight="1">
      <c r="D765" s="11">
        <v>613</v>
      </c>
      <c r="E765" s="11" t="s">
        <v>465</v>
      </c>
      <c r="F765" s="50">
        <v>399</v>
      </c>
      <c r="G765" s="105">
        <f t="shared" si="48"/>
        <v>319.20000000000005</v>
      </c>
      <c r="H765" s="105">
        <f t="shared" si="49"/>
        <v>279.29999999999995</v>
      </c>
      <c r="I765" s="105">
        <f t="shared" si="50"/>
        <v>239.39999999999998</v>
      </c>
      <c r="J765" s="105">
        <f t="shared" si="51"/>
        <v>199.5</v>
      </c>
    </row>
    <row r="766" spans="4:10" ht="16.5" customHeight="1">
      <c r="D766" s="7">
        <v>614</v>
      </c>
      <c r="E766" s="8" t="s">
        <v>466</v>
      </c>
      <c r="F766" s="49">
        <v>99</v>
      </c>
      <c r="G766" s="105">
        <f t="shared" si="48"/>
        <v>79.2</v>
      </c>
      <c r="H766" s="105">
        <f t="shared" si="49"/>
        <v>69.3</v>
      </c>
      <c r="I766" s="105">
        <f t="shared" si="50"/>
        <v>59.4</v>
      </c>
      <c r="J766" s="105">
        <f t="shared" si="51"/>
        <v>49.5</v>
      </c>
    </row>
    <row r="767" spans="4:10" ht="16.5" customHeight="1">
      <c r="D767" s="7">
        <v>615</v>
      </c>
      <c r="E767" s="8" t="s">
        <v>467</v>
      </c>
      <c r="F767" s="49">
        <v>99</v>
      </c>
      <c r="G767" s="105">
        <f t="shared" si="48"/>
        <v>79.2</v>
      </c>
      <c r="H767" s="105">
        <f t="shared" si="49"/>
        <v>69.3</v>
      </c>
      <c r="I767" s="105">
        <f t="shared" si="50"/>
        <v>59.4</v>
      </c>
      <c r="J767" s="105">
        <f t="shared" si="51"/>
        <v>49.5</v>
      </c>
    </row>
    <row r="768" spans="4:10" s="5" customFormat="1" ht="21" customHeight="1">
      <c r="D768" s="135" t="s">
        <v>468</v>
      </c>
      <c r="E768" s="135"/>
      <c r="F768" s="135"/>
      <c r="G768" s="103"/>
      <c r="H768" s="103"/>
      <c r="I768" s="103"/>
      <c r="J768" s="103"/>
    </row>
    <row r="769" spans="4:10" s="5" customFormat="1" ht="21" customHeight="1">
      <c r="D769" s="176" t="s">
        <v>469</v>
      </c>
      <c r="E769" s="176"/>
      <c r="F769" s="176"/>
      <c r="G769" s="104" t="s">
        <v>1445</v>
      </c>
      <c r="H769" s="104" t="s">
        <v>1446</v>
      </c>
      <c r="I769" s="104" t="s">
        <v>1447</v>
      </c>
      <c r="J769" s="104" t="s">
        <v>1448</v>
      </c>
    </row>
    <row r="770" spans="4:10" ht="16.5" customHeight="1">
      <c r="D770" s="7" t="s">
        <v>470</v>
      </c>
      <c r="E770" s="3" t="s">
        <v>471</v>
      </c>
      <c r="F770" s="42">
        <v>129</v>
      </c>
      <c r="G770" s="105">
        <f t="shared" si="48"/>
        <v>103.2</v>
      </c>
      <c r="H770" s="105">
        <f t="shared" si="49"/>
        <v>90.3</v>
      </c>
      <c r="I770" s="105">
        <f t="shared" si="50"/>
        <v>77.39999999999999</v>
      </c>
      <c r="J770" s="105">
        <f t="shared" si="51"/>
        <v>64.5</v>
      </c>
    </row>
    <row r="771" spans="4:10" ht="16.5" customHeight="1">
      <c r="D771" s="7" t="s">
        <v>472</v>
      </c>
      <c r="E771" s="3" t="s">
        <v>473</v>
      </c>
      <c r="F771" s="42">
        <v>129</v>
      </c>
      <c r="G771" s="105">
        <f t="shared" si="48"/>
        <v>103.2</v>
      </c>
      <c r="H771" s="105">
        <f t="shared" si="49"/>
        <v>90.3</v>
      </c>
      <c r="I771" s="105">
        <f t="shared" si="50"/>
        <v>77.39999999999999</v>
      </c>
      <c r="J771" s="105">
        <f t="shared" si="51"/>
        <v>64.5</v>
      </c>
    </row>
    <row r="772" spans="4:10" ht="16.5" customHeight="1">
      <c r="D772" s="7" t="s">
        <v>474</v>
      </c>
      <c r="E772" s="3" t="s">
        <v>475</v>
      </c>
      <c r="F772" s="42">
        <v>129</v>
      </c>
      <c r="G772" s="105">
        <f t="shared" si="48"/>
        <v>103.2</v>
      </c>
      <c r="H772" s="105">
        <f t="shared" si="49"/>
        <v>90.3</v>
      </c>
      <c r="I772" s="105">
        <f t="shared" si="50"/>
        <v>77.39999999999999</v>
      </c>
      <c r="J772" s="105">
        <f t="shared" si="51"/>
        <v>64.5</v>
      </c>
    </row>
    <row r="773" spans="4:10" ht="16.5" customHeight="1">
      <c r="D773" s="7" t="s">
        <v>476</v>
      </c>
      <c r="E773" s="3" t="s">
        <v>477</v>
      </c>
      <c r="F773" s="42">
        <v>129</v>
      </c>
      <c r="G773" s="105">
        <f t="shared" si="48"/>
        <v>103.2</v>
      </c>
      <c r="H773" s="105">
        <f t="shared" si="49"/>
        <v>90.3</v>
      </c>
      <c r="I773" s="105">
        <f t="shared" si="50"/>
        <v>77.39999999999999</v>
      </c>
      <c r="J773" s="105">
        <f t="shared" si="51"/>
        <v>64.5</v>
      </c>
    </row>
    <row r="774" spans="4:10" ht="16.5" customHeight="1">
      <c r="D774" s="7" t="s">
        <v>478</v>
      </c>
      <c r="E774" s="3" t="s">
        <v>479</v>
      </c>
      <c r="F774" s="49">
        <v>129</v>
      </c>
      <c r="G774" s="105">
        <f t="shared" si="48"/>
        <v>103.2</v>
      </c>
      <c r="H774" s="105">
        <f t="shared" si="49"/>
        <v>90.3</v>
      </c>
      <c r="I774" s="105">
        <f t="shared" si="50"/>
        <v>77.39999999999999</v>
      </c>
      <c r="J774" s="105">
        <f t="shared" si="51"/>
        <v>64.5</v>
      </c>
    </row>
    <row r="775" spans="4:10" ht="16.5" customHeight="1">
      <c r="D775" s="7" t="s">
        <v>480</v>
      </c>
      <c r="E775" s="3" t="s">
        <v>481</v>
      </c>
      <c r="F775" s="49">
        <v>129</v>
      </c>
      <c r="G775" s="105">
        <f t="shared" si="48"/>
        <v>103.2</v>
      </c>
      <c r="H775" s="105">
        <f t="shared" si="49"/>
        <v>90.3</v>
      </c>
      <c r="I775" s="105">
        <f t="shared" si="50"/>
        <v>77.39999999999999</v>
      </c>
      <c r="J775" s="105">
        <f t="shared" si="51"/>
        <v>64.5</v>
      </c>
    </row>
    <row r="776" spans="4:10" ht="16.5" customHeight="1">
      <c r="D776" s="7" t="s">
        <v>482</v>
      </c>
      <c r="E776" s="3" t="s">
        <v>483</v>
      </c>
      <c r="F776" s="49">
        <v>129</v>
      </c>
      <c r="G776" s="105">
        <f t="shared" si="48"/>
        <v>103.2</v>
      </c>
      <c r="H776" s="105">
        <f t="shared" si="49"/>
        <v>90.3</v>
      </c>
      <c r="I776" s="105">
        <f t="shared" si="50"/>
        <v>77.39999999999999</v>
      </c>
      <c r="J776" s="105">
        <f t="shared" si="51"/>
        <v>64.5</v>
      </c>
    </row>
    <row r="777" spans="4:10" ht="16.5" customHeight="1">
      <c r="D777" s="7" t="s">
        <v>484</v>
      </c>
      <c r="E777" s="3" t="s">
        <v>485</v>
      </c>
      <c r="F777" s="49">
        <v>129</v>
      </c>
      <c r="G777" s="105">
        <f t="shared" si="48"/>
        <v>103.2</v>
      </c>
      <c r="H777" s="105">
        <f t="shared" si="49"/>
        <v>90.3</v>
      </c>
      <c r="I777" s="105">
        <f t="shared" si="50"/>
        <v>77.39999999999999</v>
      </c>
      <c r="J777" s="105">
        <f t="shared" si="51"/>
        <v>64.5</v>
      </c>
    </row>
    <row r="778" spans="4:10" ht="16.5" customHeight="1">
      <c r="D778" s="7" t="s">
        <v>486</v>
      </c>
      <c r="E778" s="3" t="s">
        <v>487</v>
      </c>
      <c r="F778" s="49">
        <v>129</v>
      </c>
      <c r="G778" s="105">
        <f t="shared" si="48"/>
        <v>103.2</v>
      </c>
      <c r="H778" s="105">
        <f t="shared" si="49"/>
        <v>90.3</v>
      </c>
      <c r="I778" s="105">
        <f t="shared" si="50"/>
        <v>77.39999999999999</v>
      </c>
      <c r="J778" s="105">
        <f t="shared" si="51"/>
        <v>64.5</v>
      </c>
    </row>
    <row r="779" spans="4:10" ht="16.5" customHeight="1">
      <c r="D779" s="7" t="s">
        <v>488</v>
      </c>
      <c r="E779" s="3" t="s">
        <v>489</v>
      </c>
      <c r="F779" s="49">
        <v>129</v>
      </c>
      <c r="G779" s="105">
        <f t="shared" si="48"/>
        <v>103.2</v>
      </c>
      <c r="H779" s="105">
        <f t="shared" si="49"/>
        <v>90.3</v>
      </c>
      <c r="I779" s="105">
        <f t="shared" si="50"/>
        <v>77.39999999999999</v>
      </c>
      <c r="J779" s="105">
        <f t="shared" si="51"/>
        <v>64.5</v>
      </c>
    </row>
    <row r="780" spans="4:10" ht="16.5" customHeight="1">
      <c r="D780" s="7" t="s">
        <v>490</v>
      </c>
      <c r="E780" s="3" t="s">
        <v>491</v>
      </c>
      <c r="F780" s="49">
        <v>129</v>
      </c>
      <c r="G780" s="105">
        <f t="shared" si="48"/>
        <v>103.2</v>
      </c>
      <c r="H780" s="105">
        <f t="shared" si="49"/>
        <v>90.3</v>
      </c>
      <c r="I780" s="105">
        <f t="shared" si="50"/>
        <v>77.39999999999999</v>
      </c>
      <c r="J780" s="105">
        <f t="shared" si="51"/>
        <v>64.5</v>
      </c>
    </row>
    <row r="781" spans="4:10" ht="16.5" customHeight="1">
      <c r="D781" s="7" t="s">
        <v>492</v>
      </c>
      <c r="E781" s="3" t="s">
        <v>493</v>
      </c>
      <c r="F781" s="49">
        <v>129</v>
      </c>
      <c r="G781" s="105">
        <f t="shared" si="48"/>
        <v>103.2</v>
      </c>
      <c r="H781" s="105">
        <f t="shared" si="49"/>
        <v>90.3</v>
      </c>
      <c r="I781" s="105">
        <f t="shared" si="50"/>
        <v>77.39999999999999</v>
      </c>
      <c r="J781" s="105">
        <f t="shared" si="51"/>
        <v>64.5</v>
      </c>
    </row>
    <row r="782" spans="4:10" ht="16.5" customHeight="1">
      <c r="D782" s="7" t="s">
        <v>494</v>
      </c>
      <c r="E782" s="3" t="s">
        <v>495</v>
      </c>
      <c r="F782" s="49">
        <v>129</v>
      </c>
      <c r="G782" s="105">
        <f t="shared" si="48"/>
        <v>103.2</v>
      </c>
      <c r="H782" s="105">
        <f t="shared" si="49"/>
        <v>90.3</v>
      </c>
      <c r="I782" s="105">
        <f t="shared" si="50"/>
        <v>77.39999999999999</v>
      </c>
      <c r="J782" s="105">
        <f t="shared" si="51"/>
        <v>64.5</v>
      </c>
    </row>
    <row r="783" spans="4:10" ht="16.5" customHeight="1">
      <c r="D783" s="7" t="s">
        <v>496</v>
      </c>
      <c r="E783" s="3" t="s">
        <v>497</v>
      </c>
      <c r="F783" s="49">
        <v>129</v>
      </c>
      <c r="G783" s="105">
        <f t="shared" si="48"/>
        <v>103.2</v>
      </c>
      <c r="H783" s="105">
        <f t="shared" si="49"/>
        <v>90.3</v>
      </c>
      <c r="I783" s="105">
        <f t="shared" si="50"/>
        <v>77.39999999999999</v>
      </c>
      <c r="J783" s="105">
        <f t="shared" si="51"/>
        <v>64.5</v>
      </c>
    </row>
    <row r="784" spans="4:10" ht="16.5" customHeight="1">
      <c r="D784" s="7" t="s">
        <v>498</v>
      </c>
      <c r="E784" s="3" t="s">
        <v>499</v>
      </c>
      <c r="F784" s="49">
        <v>129</v>
      </c>
      <c r="G784" s="105">
        <f t="shared" si="48"/>
        <v>103.2</v>
      </c>
      <c r="H784" s="105">
        <f t="shared" si="49"/>
        <v>90.3</v>
      </c>
      <c r="I784" s="105">
        <f t="shared" si="50"/>
        <v>77.39999999999999</v>
      </c>
      <c r="J784" s="105">
        <f t="shared" si="51"/>
        <v>64.5</v>
      </c>
    </row>
    <row r="785" spans="4:10" ht="16.5" customHeight="1">
      <c r="D785" s="7" t="s">
        <v>500</v>
      </c>
      <c r="E785" s="3" t="s">
        <v>501</v>
      </c>
      <c r="F785" s="49">
        <v>129</v>
      </c>
      <c r="G785" s="105">
        <f t="shared" si="48"/>
        <v>103.2</v>
      </c>
      <c r="H785" s="105">
        <f t="shared" si="49"/>
        <v>90.3</v>
      </c>
      <c r="I785" s="105">
        <f t="shared" si="50"/>
        <v>77.39999999999999</v>
      </c>
      <c r="J785" s="105">
        <f t="shared" si="51"/>
        <v>64.5</v>
      </c>
    </row>
    <row r="786" spans="4:10" ht="16.5" customHeight="1">
      <c r="D786" s="7" t="s">
        <v>502</v>
      </c>
      <c r="E786" s="3" t="s">
        <v>503</v>
      </c>
      <c r="F786" s="49">
        <v>129</v>
      </c>
      <c r="G786" s="105">
        <f t="shared" si="48"/>
        <v>103.2</v>
      </c>
      <c r="H786" s="105">
        <f t="shared" si="49"/>
        <v>90.3</v>
      </c>
      <c r="I786" s="105">
        <f t="shared" si="50"/>
        <v>77.39999999999999</v>
      </c>
      <c r="J786" s="105">
        <f t="shared" si="51"/>
        <v>64.5</v>
      </c>
    </row>
    <row r="787" spans="4:10" ht="16.5" customHeight="1">
      <c r="D787" s="7" t="s">
        <v>504</v>
      </c>
      <c r="E787" s="3" t="s">
        <v>505</v>
      </c>
      <c r="F787" s="49">
        <v>129</v>
      </c>
      <c r="G787" s="105">
        <f t="shared" si="48"/>
        <v>103.2</v>
      </c>
      <c r="H787" s="105">
        <f t="shared" si="49"/>
        <v>90.3</v>
      </c>
      <c r="I787" s="105">
        <f t="shared" si="50"/>
        <v>77.39999999999999</v>
      </c>
      <c r="J787" s="105">
        <f t="shared" si="51"/>
        <v>64.5</v>
      </c>
    </row>
    <row r="788" spans="4:10" ht="16.5" customHeight="1">
      <c r="D788" s="7" t="s">
        <v>506</v>
      </c>
      <c r="E788" s="3" t="s">
        <v>507</v>
      </c>
      <c r="F788" s="49">
        <v>129</v>
      </c>
      <c r="G788" s="105">
        <f t="shared" si="48"/>
        <v>103.2</v>
      </c>
      <c r="H788" s="105">
        <f t="shared" si="49"/>
        <v>90.3</v>
      </c>
      <c r="I788" s="105">
        <f t="shared" si="50"/>
        <v>77.39999999999999</v>
      </c>
      <c r="J788" s="105">
        <f t="shared" si="51"/>
        <v>64.5</v>
      </c>
    </row>
    <row r="789" spans="4:10" ht="16.5" customHeight="1">
      <c r="D789" s="7" t="s">
        <v>508</v>
      </c>
      <c r="E789" s="3" t="s">
        <v>509</v>
      </c>
      <c r="F789" s="49">
        <v>129</v>
      </c>
      <c r="G789" s="105">
        <f t="shared" si="48"/>
        <v>103.2</v>
      </c>
      <c r="H789" s="105">
        <f t="shared" si="49"/>
        <v>90.3</v>
      </c>
      <c r="I789" s="105">
        <f t="shared" si="50"/>
        <v>77.39999999999999</v>
      </c>
      <c r="J789" s="105">
        <f t="shared" si="51"/>
        <v>64.5</v>
      </c>
    </row>
    <row r="790" spans="4:10" ht="16.5" customHeight="1">
      <c r="D790" s="7" t="s">
        <v>510</v>
      </c>
      <c r="E790" s="3" t="s">
        <v>511</v>
      </c>
      <c r="F790" s="49">
        <v>129</v>
      </c>
      <c r="G790" s="105">
        <f aca="true" t="shared" si="52" ref="G790:G832">F790*0.8</f>
        <v>103.2</v>
      </c>
      <c r="H790" s="105">
        <f aca="true" t="shared" si="53" ref="H790:H832">F790*0.7</f>
        <v>90.3</v>
      </c>
      <c r="I790" s="105">
        <f aca="true" t="shared" si="54" ref="I790:I832">F790*0.6</f>
        <v>77.39999999999999</v>
      </c>
      <c r="J790" s="105">
        <f aca="true" t="shared" si="55" ref="J790:J832">F790*0.5</f>
        <v>64.5</v>
      </c>
    </row>
    <row r="791" spans="4:10" ht="16.5" customHeight="1">
      <c r="D791" s="7" t="s">
        <v>512</v>
      </c>
      <c r="E791" s="3" t="s">
        <v>513</v>
      </c>
      <c r="F791" s="49">
        <v>129</v>
      </c>
      <c r="G791" s="105">
        <f t="shared" si="52"/>
        <v>103.2</v>
      </c>
      <c r="H791" s="105">
        <f t="shared" si="53"/>
        <v>90.3</v>
      </c>
      <c r="I791" s="105">
        <f t="shared" si="54"/>
        <v>77.39999999999999</v>
      </c>
      <c r="J791" s="105">
        <f t="shared" si="55"/>
        <v>64.5</v>
      </c>
    </row>
    <row r="792" spans="4:10" ht="16.5" customHeight="1">
      <c r="D792" s="7" t="s">
        <v>514</v>
      </c>
      <c r="E792" s="3" t="s">
        <v>515</v>
      </c>
      <c r="F792" s="49">
        <v>129</v>
      </c>
      <c r="G792" s="105">
        <f t="shared" si="52"/>
        <v>103.2</v>
      </c>
      <c r="H792" s="105">
        <f t="shared" si="53"/>
        <v>90.3</v>
      </c>
      <c r="I792" s="105">
        <f t="shared" si="54"/>
        <v>77.39999999999999</v>
      </c>
      <c r="J792" s="105">
        <f t="shared" si="55"/>
        <v>64.5</v>
      </c>
    </row>
    <row r="793" spans="4:10" ht="16.5" customHeight="1">
      <c r="D793" s="7" t="s">
        <v>516</v>
      </c>
      <c r="E793" s="3" t="s">
        <v>517</v>
      </c>
      <c r="F793" s="49">
        <v>129</v>
      </c>
      <c r="G793" s="105">
        <f t="shared" si="52"/>
        <v>103.2</v>
      </c>
      <c r="H793" s="105">
        <f t="shared" si="53"/>
        <v>90.3</v>
      </c>
      <c r="I793" s="105">
        <f t="shared" si="54"/>
        <v>77.39999999999999</v>
      </c>
      <c r="J793" s="105">
        <f t="shared" si="55"/>
        <v>64.5</v>
      </c>
    </row>
    <row r="794" spans="4:10" ht="16.5" customHeight="1">
      <c r="D794" s="7" t="s">
        <v>518</v>
      </c>
      <c r="E794" s="3" t="s">
        <v>519</v>
      </c>
      <c r="F794" s="49">
        <v>129</v>
      </c>
      <c r="G794" s="105">
        <f t="shared" si="52"/>
        <v>103.2</v>
      </c>
      <c r="H794" s="105">
        <f t="shared" si="53"/>
        <v>90.3</v>
      </c>
      <c r="I794" s="105">
        <f t="shared" si="54"/>
        <v>77.39999999999999</v>
      </c>
      <c r="J794" s="105">
        <f t="shared" si="55"/>
        <v>64.5</v>
      </c>
    </row>
    <row r="795" spans="4:10" ht="16.5" customHeight="1">
      <c r="D795" s="7" t="s">
        <v>520</v>
      </c>
      <c r="E795" s="3" t="s">
        <v>521</v>
      </c>
      <c r="F795" s="49">
        <v>129</v>
      </c>
      <c r="G795" s="105">
        <f t="shared" si="52"/>
        <v>103.2</v>
      </c>
      <c r="H795" s="105">
        <f t="shared" si="53"/>
        <v>90.3</v>
      </c>
      <c r="I795" s="105">
        <f t="shared" si="54"/>
        <v>77.39999999999999</v>
      </c>
      <c r="J795" s="105">
        <f t="shared" si="55"/>
        <v>64.5</v>
      </c>
    </row>
    <row r="796" spans="4:10" ht="16.5" customHeight="1">
      <c r="D796" s="7" t="s">
        <v>522</v>
      </c>
      <c r="E796" s="3" t="s">
        <v>523</v>
      </c>
      <c r="F796" s="49">
        <v>129</v>
      </c>
      <c r="G796" s="105">
        <f t="shared" si="52"/>
        <v>103.2</v>
      </c>
      <c r="H796" s="105">
        <f t="shared" si="53"/>
        <v>90.3</v>
      </c>
      <c r="I796" s="105">
        <f t="shared" si="54"/>
        <v>77.39999999999999</v>
      </c>
      <c r="J796" s="105">
        <f t="shared" si="55"/>
        <v>64.5</v>
      </c>
    </row>
    <row r="797" spans="4:10" ht="21" customHeight="1">
      <c r="D797" s="172" t="s">
        <v>524</v>
      </c>
      <c r="E797" s="172"/>
      <c r="F797" s="172"/>
      <c r="G797" s="104" t="s">
        <v>1445</v>
      </c>
      <c r="H797" s="104" t="s">
        <v>1446</v>
      </c>
      <c r="I797" s="104" t="s">
        <v>1447</v>
      </c>
      <c r="J797" s="104" t="s">
        <v>1448</v>
      </c>
    </row>
    <row r="798" spans="4:10" ht="17.25" customHeight="1">
      <c r="D798" s="22">
        <v>926</v>
      </c>
      <c r="E798" s="26" t="s">
        <v>525</v>
      </c>
      <c r="F798" s="58">
        <v>59</v>
      </c>
      <c r="G798" s="105">
        <f t="shared" si="52"/>
        <v>47.2</v>
      </c>
      <c r="H798" s="105">
        <f t="shared" si="53"/>
        <v>41.3</v>
      </c>
      <c r="I798" s="105">
        <f t="shared" si="54"/>
        <v>35.4</v>
      </c>
      <c r="J798" s="105">
        <f t="shared" si="55"/>
        <v>29.5</v>
      </c>
    </row>
    <row r="799" spans="4:10" ht="16.5" customHeight="1">
      <c r="D799" s="22">
        <v>927</v>
      </c>
      <c r="E799" s="22" t="s">
        <v>526</v>
      </c>
      <c r="F799" s="54">
        <v>399</v>
      </c>
      <c r="G799" s="105">
        <f t="shared" si="52"/>
        <v>319.20000000000005</v>
      </c>
      <c r="H799" s="105">
        <f t="shared" si="53"/>
        <v>279.29999999999995</v>
      </c>
      <c r="I799" s="105">
        <f t="shared" si="54"/>
        <v>239.39999999999998</v>
      </c>
      <c r="J799" s="105">
        <f t="shared" si="55"/>
        <v>199.5</v>
      </c>
    </row>
    <row r="800" spans="4:10" ht="16.5" customHeight="1">
      <c r="D800" s="22">
        <v>929</v>
      </c>
      <c r="E800" s="22" t="s">
        <v>527</v>
      </c>
      <c r="F800" s="54">
        <v>399</v>
      </c>
      <c r="G800" s="105">
        <f t="shared" si="52"/>
        <v>319.20000000000005</v>
      </c>
      <c r="H800" s="105">
        <f t="shared" si="53"/>
        <v>279.29999999999995</v>
      </c>
      <c r="I800" s="105">
        <f t="shared" si="54"/>
        <v>239.39999999999998</v>
      </c>
      <c r="J800" s="105">
        <f t="shared" si="55"/>
        <v>199.5</v>
      </c>
    </row>
    <row r="801" spans="4:10" ht="16.5" customHeight="1">
      <c r="D801" s="22">
        <v>930</v>
      </c>
      <c r="E801" s="22" t="s">
        <v>528</v>
      </c>
      <c r="F801" s="54">
        <v>399</v>
      </c>
      <c r="G801" s="105">
        <f t="shared" si="52"/>
        <v>319.20000000000005</v>
      </c>
      <c r="H801" s="105">
        <f t="shared" si="53"/>
        <v>279.29999999999995</v>
      </c>
      <c r="I801" s="105">
        <f t="shared" si="54"/>
        <v>239.39999999999998</v>
      </c>
      <c r="J801" s="105">
        <f t="shared" si="55"/>
        <v>199.5</v>
      </c>
    </row>
    <row r="802" spans="4:10" s="5" customFormat="1" ht="21" customHeight="1">
      <c r="D802" s="135" t="s">
        <v>529</v>
      </c>
      <c r="E802" s="135"/>
      <c r="F802" s="135"/>
      <c r="G802" s="103"/>
      <c r="H802" s="103"/>
      <c r="I802" s="103"/>
      <c r="J802" s="103"/>
    </row>
    <row r="803" spans="4:10" s="5" customFormat="1" ht="21" customHeight="1">
      <c r="D803" s="176" t="s">
        <v>530</v>
      </c>
      <c r="E803" s="176"/>
      <c r="F803" s="176"/>
      <c r="G803" s="103"/>
      <c r="H803" s="103"/>
      <c r="I803" s="103"/>
      <c r="J803" s="103"/>
    </row>
    <row r="804" spans="4:10" ht="16.5" customHeight="1">
      <c r="D804" s="7">
        <v>420</v>
      </c>
      <c r="E804" s="8" t="s">
        <v>531</v>
      </c>
      <c r="F804" s="49">
        <v>99</v>
      </c>
      <c r="G804" s="105">
        <f t="shared" si="52"/>
        <v>79.2</v>
      </c>
      <c r="H804" s="200">
        <f t="shared" si="53"/>
        <v>69.3</v>
      </c>
      <c r="I804" s="201"/>
      <c r="J804" s="201"/>
    </row>
    <row r="805" spans="4:10" ht="16.5" customHeight="1">
      <c r="D805" s="7" t="s">
        <v>532</v>
      </c>
      <c r="E805" s="8" t="s">
        <v>533</v>
      </c>
      <c r="F805" s="49">
        <v>1500</v>
      </c>
      <c r="G805" s="105">
        <f t="shared" si="52"/>
        <v>1200</v>
      </c>
      <c r="H805" s="200">
        <f t="shared" si="53"/>
        <v>1050</v>
      </c>
      <c r="I805" s="201"/>
      <c r="J805" s="201"/>
    </row>
    <row r="806" spans="4:10" ht="21" customHeight="1">
      <c r="D806" s="139" t="s">
        <v>534</v>
      </c>
      <c r="E806" s="139"/>
      <c r="F806" s="139"/>
      <c r="G806" s="103"/>
      <c r="H806" s="103"/>
      <c r="I806" s="103"/>
      <c r="J806" s="103"/>
    </row>
    <row r="807" spans="4:10" ht="16.5" customHeight="1">
      <c r="D807" s="7">
        <v>408</v>
      </c>
      <c r="E807" s="8" t="s">
        <v>535</v>
      </c>
      <c r="F807" s="49">
        <v>340</v>
      </c>
      <c r="G807" s="105">
        <f t="shared" si="52"/>
        <v>272</v>
      </c>
      <c r="H807" s="197">
        <f t="shared" si="53"/>
        <v>237.99999999999997</v>
      </c>
      <c r="I807" s="198"/>
      <c r="J807" s="199"/>
    </row>
    <row r="808" spans="4:10" ht="16.5" customHeight="1">
      <c r="D808" s="139" t="s">
        <v>536</v>
      </c>
      <c r="E808" s="139"/>
      <c r="F808" s="139"/>
      <c r="G808" s="103"/>
      <c r="H808" s="103"/>
      <c r="I808" s="103"/>
      <c r="J808" s="103"/>
    </row>
    <row r="809" spans="4:10" ht="16.5" customHeight="1">
      <c r="D809" s="7">
        <v>600</v>
      </c>
      <c r="E809" s="7" t="s">
        <v>537</v>
      </c>
      <c r="F809" s="57">
        <v>50</v>
      </c>
      <c r="G809" s="105">
        <f t="shared" si="52"/>
        <v>40</v>
      </c>
      <c r="H809" s="197">
        <f t="shared" si="53"/>
        <v>35</v>
      </c>
      <c r="I809" s="198"/>
      <c r="J809" s="199"/>
    </row>
    <row r="810" spans="4:10" ht="16.5" customHeight="1">
      <c r="D810" s="11">
        <v>713</v>
      </c>
      <c r="E810" s="12" t="s">
        <v>538</v>
      </c>
      <c r="F810" s="57">
        <v>16</v>
      </c>
      <c r="G810" s="105">
        <f t="shared" si="52"/>
        <v>12.8</v>
      </c>
      <c r="H810" s="197">
        <f t="shared" si="53"/>
        <v>11.2</v>
      </c>
      <c r="I810" s="198"/>
      <c r="J810" s="199"/>
    </row>
    <row r="811" spans="4:10" ht="16.5" customHeight="1">
      <c r="D811" s="7">
        <v>713</v>
      </c>
      <c r="E811" s="8" t="s">
        <v>539</v>
      </c>
      <c r="F811" s="49">
        <v>99</v>
      </c>
      <c r="G811" s="105">
        <f t="shared" si="52"/>
        <v>79.2</v>
      </c>
      <c r="H811" s="197">
        <f t="shared" si="53"/>
        <v>69.3</v>
      </c>
      <c r="I811" s="198"/>
      <c r="J811" s="199"/>
    </row>
    <row r="812" spans="4:10" ht="16.5" customHeight="1">
      <c r="D812" s="26" t="s">
        <v>540</v>
      </c>
      <c r="E812" s="26" t="s">
        <v>541</v>
      </c>
      <c r="F812" s="59">
        <v>149</v>
      </c>
      <c r="G812" s="105">
        <f t="shared" si="52"/>
        <v>119.2</v>
      </c>
      <c r="H812" s="197">
        <f t="shared" si="53"/>
        <v>104.3</v>
      </c>
      <c r="I812" s="198"/>
      <c r="J812" s="199"/>
    </row>
    <row r="813" spans="4:10" s="14" customFormat="1" ht="21" customHeight="1">
      <c r="D813" s="135" t="s">
        <v>542</v>
      </c>
      <c r="E813" s="135"/>
      <c r="F813" s="135"/>
      <c r="G813" s="103"/>
      <c r="H813" s="103"/>
      <c r="I813" s="103"/>
      <c r="J813" s="103"/>
    </row>
    <row r="814" spans="4:10" s="14" customFormat="1" ht="21" customHeight="1">
      <c r="D814" s="139" t="s">
        <v>543</v>
      </c>
      <c r="E814" s="139"/>
      <c r="F814" s="139"/>
      <c r="G814" s="104" t="s">
        <v>1445</v>
      </c>
      <c r="H814" s="104" t="s">
        <v>1446</v>
      </c>
      <c r="I814" s="104" t="s">
        <v>1447</v>
      </c>
      <c r="J814" s="104" t="s">
        <v>1448</v>
      </c>
    </row>
    <row r="815" spans="4:10" ht="16.5" customHeight="1">
      <c r="D815" s="7">
        <v>529</v>
      </c>
      <c r="E815" s="7" t="s">
        <v>544</v>
      </c>
      <c r="F815" s="49">
        <v>599</v>
      </c>
      <c r="G815" s="105">
        <f t="shared" si="52"/>
        <v>479.20000000000005</v>
      </c>
      <c r="H815" s="105">
        <f t="shared" si="53"/>
        <v>419.29999999999995</v>
      </c>
      <c r="I815" s="105">
        <f t="shared" si="54"/>
        <v>359.4</v>
      </c>
      <c r="J815" s="105">
        <f t="shared" si="55"/>
        <v>299.5</v>
      </c>
    </row>
    <row r="816" spans="4:10" ht="16.5" customHeight="1">
      <c r="D816" s="7">
        <v>501</v>
      </c>
      <c r="E816" s="7" t="s">
        <v>545</v>
      </c>
      <c r="F816" s="49">
        <v>399</v>
      </c>
      <c r="G816" s="105">
        <f t="shared" si="52"/>
        <v>319.20000000000005</v>
      </c>
      <c r="H816" s="105">
        <f t="shared" si="53"/>
        <v>279.29999999999995</v>
      </c>
      <c r="I816" s="105">
        <f t="shared" si="54"/>
        <v>239.39999999999998</v>
      </c>
      <c r="J816" s="105">
        <f t="shared" si="55"/>
        <v>199.5</v>
      </c>
    </row>
    <row r="817" spans="4:10" ht="16.5" customHeight="1">
      <c r="D817" s="7">
        <v>502</v>
      </c>
      <c r="E817" s="7" t="s">
        <v>546</v>
      </c>
      <c r="F817" s="49">
        <v>399</v>
      </c>
      <c r="G817" s="105">
        <f t="shared" si="52"/>
        <v>319.20000000000005</v>
      </c>
      <c r="H817" s="105">
        <f t="shared" si="53"/>
        <v>279.29999999999995</v>
      </c>
      <c r="I817" s="105">
        <f t="shared" si="54"/>
        <v>239.39999999999998</v>
      </c>
      <c r="J817" s="105">
        <f t="shared" si="55"/>
        <v>199.5</v>
      </c>
    </row>
    <row r="818" spans="4:10" ht="16.5" customHeight="1">
      <c r="D818" s="7">
        <v>503</v>
      </c>
      <c r="E818" s="7" t="s">
        <v>547</v>
      </c>
      <c r="F818" s="49">
        <v>399</v>
      </c>
      <c r="G818" s="105">
        <f t="shared" si="52"/>
        <v>319.20000000000005</v>
      </c>
      <c r="H818" s="105">
        <f t="shared" si="53"/>
        <v>279.29999999999995</v>
      </c>
      <c r="I818" s="105">
        <f t="shared" si="54"/>
        <v>239.39999999999998</v>
      </c>
      <c r="J818" s="105">
        <f t="shared" si="55"/>
        <v>199.5</v>
      </c>
    </row>
    <row r="819" spans="4:10" ht="16.5" customHeight="1">
      <c r="D819" s="7">
        <v>505</v>
      </c>
      <c r="E819" s="7" t="s">
        <v>548</v>
      </c>
      <c r="F819" s="49">
        <v>399</v>
      </c>
      <c r="G819" s="105">
        <f t="shared" si="52"/>
        <v>319.20000000000005</v>
      </c>
      <c r="H819" s="105">
        <f t="shared" si="53"/>
        <v>279.29999999999995</v>
      </c>
      <c r="I819" s="105">
        <f t="shared" si="54"/>
        <v>239.39999999999998</v>
      </c>
      <c r="J819" s="105">
        <f t="shared" si="55"/>
        <v>199.5</v>
      </c>
    </row>
    <row r="820" spans="4:10" ht="16.5" customHeight="1">
      <c r="D820" s="7">
        <v>506</v>
      </c>
      <c r="E820" s="7" t="s">
        <v>549</v>
      </c>
      <c r="F820" s="49">
        <v>399</v>
      </c>
      <c r="G820" s="105">
        <f t="shared" si="52"/>
        <v>319.20000000000005</v>
      </c>
      <c r="H820" s="105">
        <f t="shared" si="53"/>
        <v>279.29999999999995</v>
      </c>
      <c r="I820" s="105">
        <f t="shared" si="54"/>
        <v>239.39999999999998</v>
      </c>
      <c r="J820" s="105">
        <f t="shared" si="55"/>
        <v>199.5</v>
      </c>
    </row>
    <row r="821" spans="4:10" ht="21" customHeight="1">
      <c r="D821" s="176" t="s">
        <v>550</v>
      </c>
      <c r="E821" s="176"/>
      <c r="F821" s="176"/>
      <c r="G821" s="104" t="s">
        <v>1445</v>
      </c>
      <c r="H821" s="104" t="s">
        <v>1446</v>
      </c>
      <c r="I821" s="104" t="s">
        <v>1447</v>
      </c>
      <c r="J821" s="104" t="s">
        <v>1448</v>
      </c>
    </row>
    <row r="822" spans="4:10" ht="16.5" customHeight="1">
      <c r="D822" s="7">
        <v>520</v>
      </c>
      <c r="E822" s="7" t="s">
        <v>551</v>
      </c>
      <c r="F822" s="49">
        <v>559</v>
      </c>
      <c r="G822" s="105">
        <f t="shared" si="52"/>
        <v>447.20000000000005</v>
      </c>
      <c r="H822" s="105">
        <f t="shared" si="53"/>
        <v>391.29999999999995</v>
      </c>
      <c r="I822" s="105">
        <f t="shared" si="54"/>
        <v>335.4</v>
      </c>
      <c r="J822" s="105">
        <f t="shared" si="55"/>
        <v>279.5</v>
      </c>
    </row>
    <row r="823" spans="4:10" ht="16.5" customHeight="1">
      <c r="D823" s="7">
        <v>521</v>
      </c>
      <c r="E823" s="7" t="s">
        <v>552</v>
      </c>
      <c r="F823" s="49">
        <v>519</v>
      </c>
      <c r="G823" s="105">
        <f t="shared" si="52"/>
        <v>415.20000000000005</v>
      </c>
      <c r="H823" s="105">
        <f t="shared" si="53"/>
        <v>363.29999999999995</v>
      </c>
      <c r="I823" s="105">
        <f t="shared" si="54"/>
        <v>311.4</v>
      </c>
      <c r="J823" s="105">
        <f t="shared" si="55"/>
        <v>259.5</v>
      </c>
    </row>
    <row r="824" spans="4:10" ht="16.5" customHeight="1">
      <c r="D824" s="11">
        <v>524</v>
      </c>
      <c r="E824" s="11" t="s">
        <v>553</v>
      </c>
      <c r="F824" s="57">
        <v>559</v>
      </c>
      <c r="G824" s="105">
        <f t="shared" si="52"/>
        <v>447.20000000000005</v>
      </c>
      <c r="H824" s="105">
        <f t="shared" si="53"/>
        <v>391.29999999999995</v>
      </c>
      <c r="I824" s="105">
        <f t="shared" si="54"/>
        <v>335.4</v>
      </c>
      <c r="J824" s="105">
        <f t="shared" si="55"/>
        <v>279.5</v>
      </c>
    </row>
    <row r="825" spans="4:10" ht="21" customHeight="1">
      <c r="D825" s="176" t="s">
        <v>554</v>
      </c>
      <c r="E825" s="176"/>
      <c r="F825" s="176"/>
      <c r="G825" s="104" t="s">
        <v>1445</v>
      </c>
      <c r="H825" s="104" t="s">
        <v>1446</v>
      </c>
      <c r="I825" s="104" t="s">
        <v>1447</v>
      </c>
      <c r="J825" s="104" t="s">
        <v>1448</v>
      </c>
    </row>
    <row r="826" spans="4:10" ht="16.5" customHeight="1">
      <c r="D826" s="7">
        <v>511</v>
      </c>
      <c r="E826" s="7" t="s">
        <v>555</v>
      </c>
      <c r="F826" s="49">
        <v>99</v>
      </c>
      <c r="G826" s="105">
        <f t="shared" si="52"/>
        <v>79.2</v>
      </c>
      <c r="H826" s="105">
        <f t="shared" si="53"/>
        <v>69.3</v>
      </c>
      <c r="I826" s="105">
        <f t="shared" si="54"/>
        <v>59.4</v>
      </c>
      <c r="J826" s="105">
        <f t="shared" si="55"/>
        <v>49.5</v>
      </c>
    </row>
    <row r="827" spans="4:10" ht="16.5" customHeight="1">
      <c r="D827" s="7">
        <v>516</v>
      </c>
      <c r="E827" s="7" t="s">
        <v>556</v>
      </c>
      <c r="F827" s="50">
        <v>99</v>
      </c>
      <c r="G827" s="105">
        <f t="shared" si="52"/>
        <v>79.2</v>
      </c>
      <c r="H827" s="105">
        <f t="shared" si="53"/>
        <v>69.3</v>
      </c>
      <c r="I827" s="105">
        <f t="shared" si="54"/>
        <v>59.4</v>
      </c>
      <c r="J827" s="105">
        <f t="shared" si="55"/>
        <v>49.5</v>
      </c>
    </row>
    <row r="828" spans="4:10" ht="16.5" customHeight="1">
      <c r="D828" s="7">
        <v>528</v>
      </c>
      <c r="E828" s="7" t="s">
        <v>557</v>
      </c>
      <c r="F828" s="49">
        <v>249</v>
      </c>
      <c r="G828" s="105">
        <f t="shared" si="52"/>
        <v>199.20000000000002</v>
      </c>
      <c r="H828" s="105">
        <f t="shared" si="53"/>
        <v>174.29999999999998</v>
      </c>
      <c r="I828" s="105">
        <f t="shared" si="54"/>
        <v>149.4</v>
      </c>
      <c r="J828" s="105">
        <f t="shared" si="55"/>
        <v>124.5</v>
      </c>
    </row>
    <row r="829" spans="4:10" ht="21" customHeight="1">
      <c r="D829" s="176" t="s">
        <v>558</v>
      </c>
      <c r="E829" s="176"/>
      <c r="F829" s="176"/>
      <c r="G829" s="104" t="s">
        <v>1445</v>
      </c>
      <c r="H829" s="104" t="s">
        <v>1446</v>
      </c>
      <c r="I829" s="104" t="s">
        <v>1447</v>
      </c>
      <c r="J829" s="104" t="s">
        <v>1448</v>
      </c>
    </row>
    <row r="830" spans="4:10" ht="16.5" customHeight="1">
      <c r="D830" s="7">
        <v>990</v>
      </c>
      <c r="E830" s="8" t="s">
        <v>559</v>
      </c>
      <c r="F830" s="49">
        <v>100</v>
      </c>
      <c r="G830" s="105">
        <f t="shared" si="52"/>
        <v>80</v>
      </c>
      <c r="H830" s="105">
        <f t="shared" si="53"/>
        <v>70</v>
      </c>
      <c r="I830" s="105">
        <f t="shared" si="54"/>
        <v>60</v>
      </c>
      <c r="J830" s="105">
        <f t="shared" si="55"/>
        <v>50</v>
      </c>
    </row>
    <row r="831" spans="4:10" ht="16.5" customHeight="1">
      <c r="D831" s="7">
        <v>991</v>
      </c>
      <c r="E831" s="27" t="s">
        <v>560</v>
      </c>
      <c r="F831" s="49">
        <v>120</v>
      </c>
      <c r="G831" s="105">
        <f t="shared" si="52"/>
        <v>96</v>
      </c>
      <c r="H831" s="105">
        <f t="shared" si="53"/>
        <v>84</v>
      </c>
      <c r="I831" s="105">
        <f t="shared" si="54"/>
        <v>72</v>
      </c>
      <c r="J831" s="105">
        <f t="shared" si="55"/>
        <v>60</v>
      </c>
    </row>
    <row r="832" spans="4:10" ht="16.5" customHeight="1">
      <c r="D832" s="7">
        <v>993</v>
      </c>
      <c r="E832" s="8" t="s">
        <v>561</v>
      </c>
      <c r="F832" s="49">
        <v>500</v>
      </c>
      <c r="G832" s="105">
        <f t="shared" si="52"/>
        <v>400</v>
      </c>
      <c r="H832" s="105">
        <f t="shared" si="53"/>
        <v>350</v>
      </c>
      <c r="I832" s="105">
        <f t="shared" si="54"/>
        <v>300</v>
      </c>
      <c r="J832" s="105">
        <f t="shared" si="55"/>
        <v>250</v>
      </c>
    </row>
    <row r="833" ht="12.75">
      <c r="F833" s="31"/>
    </row>
    <row r="834" ht="12.75">
      <c r="F834" s="31"/>
    </row>
    <row r="835" ht="12.75">
      <c r="F835" s="31"/>
    </row>
    <row r="836" ht="12.75">
      <c r="F836" s="31"/>
    </row>
    <row r="837" ht="12.75">
      <c r="F837" s="31"/>
    </row>
    <row r="838" ht="12.75">
      <c r="F838" s="31"/>
    </row>
    <row r="839" ht="12.75">
      <c r="F839" s="31"/>
    </row>
    <row r="840" ht="12.75">
      <c r="F840" s="31"/>
    </row>
    <row r="841" ht="12.75">
      <c r="F841" s="31"/>
    </row>
    <row r="842" ht="12.75">
      <c r="F842" s="31"/>
    </row>
    <row r="843" ht="12.75">
      <c r="F843" s="31"/>
    </row>
    <row r="844" ht="12.75">
      <c r="F844" s="31"/>
    </row>
    <row r="845" ht="12.75">
      <c r="F845" s="31"/>
    </row>
    <row r="846" ht="12.75">
      <c r="F846" s="31"/>
    </row>
    <row r="847" ht="12.75">
      <c r="F847" s="31"/>
    </row>
    <row r="848" ht="12.75">
      <c r="F848" s="31"/>
    </row>
    <row r="849" ht="12.75">
      <c r="F849" s="31"/>
    </row>
    <row r="850" ht="12.75">
      <c r="F850" s="31"/>
    </row>
    <row r="851" ht="12.75">
      <c r="F851" s="31"/>
    </row>
    <row r="852" ht="12.75">
      <c r="F852" s="31"/>
    </row>
    <row r="853" ht="12.75">
      <c r="F853" s="31"/>
    </row>
    <row r="854" ht="12.75">
      <c r="F854" s="31"/>
    </row>
    <row r="855" ht="12.75">
      <c r="F855" s="31"/>
    </row>
    <row r="856" ht="12.75">
      <c r="F856" s="31"/>
    </row>
    <row r="857" ht="12.75">
      <c r="F857" s="31"/>
    </row>
    <row r="858" ht="12.75">
      <c r="F858" s="31"/>
    </row>
    <row r="859" ht="12.75">
      <c r="F859" s="31"/>
    </row>
    <row r="860" ht="12.75">
      <c r="F860" s="31"/>
    </row>
    <row r="861" ht="12.75">
      <c r="F861" s="31"/>
    </row>
    <row r="862" ht="12.75">
      <c r="F862" s="31"/>
    </row>
    <row r="863" ht="12.75">
      <c r="F863" s="31"/>
    </row>
    <row r="864" ht="12.75">
      <c r="F864" s="31"/>
    </row>
    <row r="865" ht="12.75">
      <c r="F865" s="31"/>
    </row>
    <row r="866" ht="12.75">
      <c r="F866" s="31"/>
    </row>
    <row r="867" ht="12.75">
      <c r="F867" s="31"/>
    </row>
    <row r="868" ht="12.75">
      <c r="F868" s="31"/>
    </row>
    <row r="869" ht="12.75">
      <c r="F869" s="31"/>
    </row>
    <row r="870" ht="12.75">
      <c r="F870" s="31"/>
    </row>
    <row r="871" ht="12.75">
      <c r="F871" s="31"/>
    </row>
    <row r="872" ht="12.75">
      <c r="F872" s="31"/>
    </row>
    <row r="873" ht="12.75">
      <c r="F873" s="31"/>
    </row>
    <row r="874" ht="12.75">
      <c r="F874" s="31"/>
    </row>
    <row r="875" ht="12.75">
      <c r="F875" s="31"/>
    </row>
    <row r="876" ht="12.75">
      <c r="F876" s="31"/>
    </row>
    <row r="877" ht="12.75">
      <c r="F877" s="31"/>
    </row>
    <row r="878" ht="12.75">
      <c r="F878" s="31"/>
    </row>
    <row r="879" ht="12.75">
      <c r="F879" s="31"/>
    </row>
    <row r="880" ht="12.75">
      <c r="F880" s="31"/>
    </row>
    <row r="881" ht="12.75">
      <c r="F881" s="31"/>
    </row>
    <row r="882" ht="12.75">
      <c r="F882" s="31"/>
    </row>
    <row r="883" ht="12.75">
      <c r="F883" s="31"/>
    </row>
    <row r="884" ht="12.75">
      <c r="F884" s="31"/>
    </row>
    <row r="885" ht="12.75">
      <c r="F885" s="31"/>
    </row>
    <row r="886" ht="12.75">
      <c r="F886" s="31"/>
    </row>
    <row r="887" ht="12.75">
      <c r="F887" s="31"/>
    </row>
    <row r="888" ht="12.75">
      <c r="F888" s="31"/>
    </row>
    <row r="889" ht="12.75">
      <c r="F889" s="31"/>
    </row>
    <row r="890" ht="12.75">
      <c r="F890" s="31"/>
    </row>
    <row r="891" ht="12.75">
      <c r="F891" s="31"/>
    </row>
    <row r="892" ht="12.75">
      <c r="F892" s="31"/>
    </row>
    <row r="893" ht="12.75">
      <c r="F893" s="31"/>
    </row>
    <row r="894" ht="12.75">
      <c r="F894" s="31"/>
    </row>
    <row r="895" ht="12.75">
      <c r="F895" s="31"/>
    </row>
    <row r="896" ht="12.75">
      <c r="F896" s="31"/>
    </row>
    <row r="897" ht="12.75">
      <c r="F897" s="31"/>
    </row>
    <row r="898" ht="12.75">
      <c r="F898" s="31"/>
    </row>
    <row r="899" ht="12.75">
      <c r="F899" s="31"/>
    </row>
    <row r="900" ht="12.75">
      <c r="F900" s="31"/>
    </row>
    <row r="901" ht="12.75">
      <c r="F901" s="31"/>
    </row>
    <row r="902" ht="12.75">
      <c r="F902" s="31"/>
    </row>
    <row r="903" ht="12.75">
      <c r="F903" s="31"/>
    </row>
    <row r="904" ht="12.75">
      <c r="F904" s="31"/>
    </row>
    <row r="905" ht="12.75">
      <c r="F905" s="31"/>
    </row>
    <row r="906" ht="12.75">
      <c r="F906" s="31"/>
    </row>
    <row r="907" ht="12.75">
      <c r="F907" s="31"/>
    </row>
    <row r="908" ht="12.75">
      <c r="F908" s="31"/>
    </row>
    <row r="909" ht="12.75">
      <c r="F909" s="31"/>
    </row>
    <row r="910" ht="12.75">
      <c r="F910" s="31"/>
    </row>
    <row r="911" ht="12.75">
      <c r="F911" s="31"/>
    </row>
    <row r="912" ht="12.75">
      <c r="F912" s="31"/>
    </row>
    <row r="913" ht="12.75">
      <c r="F913" s="31"/>
    </row>
    <row r="914" ht="12.75">
      <c r="F914" s="31"/>
    </row>
    <row r="915" ht="12.75">
      <c r="F915" s="31"/>
    </row>
    <row r="916" ht="12.75">
      <c r="F916" s="31"/>
    </row>
    <row r="917" ht="12.75">
      <c r="F917" s="31"/>
    </row>
    <row r="918" ht="12.75">
      <c r="F918" s="31"/>
    </row>
    <row r="919" ht="12.75">
      <c r="F919" s="31"/>
    </row>
    <row r="920" ht="12.75">
      <c r="F920" s="31"/>
    </row>
    <row r="921" ht="12.75">
      <c r="F921" s="31"/>
    </row>
    <row r="922" ht="12.75">
      <c r="F922" s="31"/>
    </row>
    <row r="923" ht="12.75">
      <c r="F923" s="31"/>
    </row>
    <row r="924" ht="12.75">
      <c r="F924" s="31"/>
    </row>
    <row r="925" ht="12.75">
      <c r="F925" s="31"/>
    </row>
    <row r="926" ht="12.75">
      <c r="F926" s="31"/>
    </row>
    <row r="927" ht="12.75">
      <c r="F927" s="31"/>
    </row>
    <row r="928" ht="12.75">
      <c r="F928" s="31"/>
    </row>
    <row r="929" ht="12.75">
      <c r="F929" s="31"/>
    </row>
    <row r="930" ht="12.75">
      <c r="F930" s="31"/>
    </row>
    <row r="931" ht="12.75">
      <c r="F931" s="31"/>
    </row>
    <row r="932" ht="12.75">
      <c r="F932" s="31"/>
    </row>
    <row r="933" ht="12.75">
      <c r="F933" s="31"/>
    </row>
    <row r="934" ht="12.75">
      <c r="F934" s="31"/>
    </row>
    <row r="935" ht="12.75">
      <c r="F935" s="31"/>
    </row>
    <row r="936" ht="12.75">
      <c r="F936" s="31"/>
    </row>
    <row r="937" ht="12.75">
      <c r="F937" s="31"/>
    </row>
    <row r="938" ht="12.75">
      <c r="F938" s="31"/>
    </row>
    <row r="939" ht="12.75">
      <c r="F939" s="31"/>
    </row>
    <row r="940" ht="12.75">
      <c r="F940" s="31"/>
    </row>
    <row r="941" ht="12.75">
      <c r="F941" s="31"/>
    </row>
    <row r="942" ht="12.75">
      <c r="F942" s="31"/>
    </row>
    <row r="943" ht="12.75">
      <c r="F943" s="31"/>
    </row>
    <row r="944" ht="12.75">
      <c r="F944" s="31"/>
    </row>
    <row r="945" ht="12.75">
      <c r="F945" s="31"/>
    </row>
    <row r="946" ht="12.75">
      <c r="F946" s="31"/>
    </row>
    <row r="947" ht="12.75">
      <c r="F947" s="31"/>
    </row>
    <row r="948" ht="12.75">
      <c r="F948" s="31"/>
    </row>
    <row r="949" ht="12.75">
      <c r="F949" s="31"/>
    </row>
    <row r="950" ht="12.75">
      <c r="F950" s="31"/>
    </row>
    <row r="951" ht="12.75">
      <c r="F951" s="31"/>
    </row>
    <row r="952" ht="12.75">
      <c r="F952" s="31"/>
    </row>
    <row r="953" ht="12.75">
      <c r="F953" s="31"/>
    </row>
    <row r="954" ht="12.75">
      <c r="F954" s="31"/>
    </row>
    <row r="955" ht="12.75">
      <c r="F955" s="31"/>
    </row>
    <row r="956" ht="12.75">
      <c r="F956" s="31"/>
    </row>
    <row r="957" ht="12.75">
      <c r="F957" s="31"/>
    </row>
    <row r="958" ht="12.75">
      <c r="F958" s="31"/>
    </row>
    <row r="959" ht="12.75">
      <c r="F959" s="31"/>
    </row>
    <row r="960" ht="12.75">
      <c r="F960" s="31"/>
    </row>
    <row r="961" ht="12.75">
      <c r="F961" s="31"/>
    </row>
    <row r="962" ht="12.75">
      <c r="F962" s="31"/>
    </row>
    <row r="963" ht="12.75">
      <c r="F963" s="31"/>
    </row>
    <row r="964" ht="12.75">
      <c r="F964" s="31"/>
    </row>
    <row r="965" ht="12.75">
      <c r="F965" s="31"/>
    </row>
    <row r="966" ht="12.75">
      <c r="F966" s="31"/>
    </row>
    <row r="967" ht="12.75">
      <c r="F967" s="31"/>
    </row>
    <row r="968" ht="12.75">
      <c r="F968" s="31"/>
    </row>
    <row r="969" ht="12.75">
      <c r="F969" s="31"/>
    </row>
    <row r="970" ht="12.75">
      <c r="F970" s="31"/>
    </row>
    <row r="971" ht="12.75">
      <c r="F971" s="31"/>
    </row>
    <row r="972" ht="12.75">
      <c r="F972" s="31"/>
    </row>
    <row r="973" ht="12.75">
      <c r="F973" s="31"/>
    </row>
    <row r="974" ht="12.75">
      <c r="F974" s="31"/>
    </row>
    <row r="975" ht="12.75">
      <c r="F975" s="31"/>
    </row>
    <row r="976" ht="12.75">
      <c r="F976" s="31"/>
    </row>
    <row r="977" ht="12.75">
      <c r="F977" s="31"/>
    </row>
    <row r="978" ht="12.75">
      <c r="F978" s="31"/>
    </row>
    <row r="979" ht="12.75">
      <c r="F979" s="31"/>
    </row>
    <row r="980" ht="12.75">
      <c r="F980" s="31"/>
    </row>
    <row r="981" ht="12.75">
      <c r="F981" s="31"/>
    </row>
    <row r="982" ht="12.75">
      <c r="F982" s="31"/>
    </row>
    <row r="983" ht="12.75">
      <c r="F983" s="31"/>
    </row>
    <row r="984" ht="12.75">
      <c r="F984" s="31"/>
    </row>
    <row r="985" ht="12.75">
      <c r="F985" s="31"/>
    </row>
    <row r="986" ht="12.75">
      <c r="F986" s="31"/>
    </row>
    <row r="987" ht="12.75">
      <c r="F987" s="31"/>
    </row>
    <row r="988" ht="12.75">
      <c r="F988" s="31"/>
    </row>
    <row r="989" ht="12.75">
      <c r="F989" s="31"/>
    </row>
    <row r="990" ht="12.75">
      <c r="F990" s="31"/>
    </row>
    <row r="991" ht="12.75">
      <c r="F991" s="31"/>
    </row>
    <row r="992" ht="12.75">
      <c r="F992" s="31"/>
    </row>
    <row r="993" ht="12.75">
      <c r="F993" s="31"/>
    </row>
    <row r="994" ht="12.75">
      <c r="F994" s="31"/>
    </row>
    <row r="995" ht="12.75">
      <c r="F995" s="31"/>
    </row>
    <row r="996" ht="12.75">
      <c r="F996" s="31"/>
    </row>
    <row r="997" ht="12.75">
      <c r="F997" s="31"/>
    </row>
    <row r="998" ht="12.75">
      <c r="F998" s="31"/>
    </row>
    <row r="999" ht="12.75">
      <c r="F999" s="31"/>
    </row>
    <row r="1000" ht="12.75">
      <c r="F1000" s="31"/>
    </row>
    <row r="1001" ht="12.75">
      <c r="F1001" s="31"/>
    </row>
    <row r="1002" ht="12.75">
      <c r="F1002" s="31"/>
    </row>
    <row r="1003" ht="12.75">
      <c r="F1003" s="31"/>
    </row>
    <row r="1004" ht="12.75">
      <c r="F1004" s="31"/>
    </row>
    <row r="1005" ht="12.75">
      <c r="F1005" s="31"/>
    </row>
    <row r="1006" ht="12.75">
      <c r="F1006" s="31"/>
    </row>
    <row r="1007" ht="12.75">
      <c r="F1007" s="31"/>
    </row>
    <row r="1008" ht="12.75">
      <c r="F1008" s="31"/>
    </row>
    <row r="1009" ht="12.75">
      <c r="F1009" s="31"/>
    </row>
    <row r="1010" ht="12.75">
      <c r="F1010" s="31"/>
    </row>
    <row r="1011" ht="12.75">
      <c r="F1011" s="31"/>
    </row>
    <row r="1012" ht="12.75">
      <c r="F1012" s="31"/>
    </row>
    <row r="1013" ht="12.75">
      <c r="F1013" s="31"/>
    </row>
    <row r="1014" ht="12.75">
      <c r="F1014" s="31"/>
    </row>
    <row r="1015" ht="12.75">
      <c r="F1015" s="31"/>
    </row>
    <row r="1016" ht="12.75">
      <c r="F1016" s="31"/>
    </row>
    <row r="1017" ht="12.75">
      <c r="F1017" s="31"/>
    </row>
    <row r="1018" ht="12.75">
      <c r="F1018" s="31"/>
    </row>
    <row r="1019" ht="12.75">
      <c r="F1019" s="31"/>
    </row>
    <row r="1020" ht="12.75">
      <c r="F1020" s="31"/>
    </row>
    <row r="1021" ht="12.75">
      <c r="F1021" s="31"/>
    </row>
    <row r="1022" ht="12.75">
      <c r="F1022" s="31"/>
    </row>
    <row r="1023" ht="12.75">
      <c r="F1023" s="31"/>
    </row>
    <row r="1024" ht="12.75">
      <c r="F1024" s="31"/>
    </row>
    <row r="1025" ht="12.75">
      <c r="F1025" s="31"/>
    </row>
    <row r="1026" ht="12.75">
      <c r="F1026" s="31"/>
    </row>
    <row r="1027" ht="12.75">
      <c r="F1027" s="31"/>
    </row>
    <row r="1028" ht="12.75">
      <c r="F1028" s="31"/>
    </row>
    <row r="1029" ht="12.75">
      <c r="F1029" s="31"/>
    </row>
    <row r="1030" ht="12.75">
      <c r="F1030" s="31"/>
    </row>
    <row r="1031" ht="12.75">
      <c r="F1031" s="31"/>
    </row>
    <row r="1032" ht="12.75">
      <c r="F1032" s="31"/>
    </row>
    <row r="1033" ht="12.75">
      <c r="F1033" s="31"/>
    </row>
    <row r="1034" ht="12.75">
      <c r="F1034" s="31"/>
    </row>
    <row r="1035" ht="12.75">
      <c r="F1035" s="31"/>
    </row>
    <row r="1036" ht="12.75">
      <c r="F1036" s="31"/>
    </row>
    <row r="1037" ht="12.75">
      <c r="F1037" s="31"/>
    </row>
    <row r="1038" ht="12.75">
      <c r="F1038" s="31"/>
    </row>
    <row r="1039" ht="12.75">
      <c r="F1039" s="31"/>
    </row>
    <row r="1040" ht="12.75">
      <c r="F1040" s="31"/>
    </row>
    <row r="1041" ht="12.75">
      <c r="F1041" s="31"/>
    </row>
    <row r="1042" ht="12.75">
      <c r="F1042" s="31"/>
    </row>
    <row r="1043" ht="12.75">
      <c r="F1043" s="31"/>
    </row>
    <row r="1044" ht="12.75">
      <c r="F1044" s="31"/>
    </row>
    <row r="1045" ht="12.75">
      <c r="F1045" s="31"/>
    </row>
    <row r="1046" ht="12.75">
      <c r="F1046" s="31"/>
    </row>
    <row r="1047" ht="12.75">
      <c r="F1047" s="31"/>
    </row>
    <row r="1048" ht="12.75">
      <c r="F1048" s="31"/>
    </row>
    <row r="1049" ht="12.75">
      <c r="F1049" s="31"/>
    </row>
    <row r="1050" ht="12.75">
      <c r="F1050" s="31"/>
    </row>
    <row r="1051" ht="12.75">
      <c r="F1051" s="31"/>
    </row>
    <row r="1052" ht="12.75">
      <c r="F1052" s="31"/>
    </row>
    <row r="1053" ht="12.75">
      <c r="F1053" s="31"/>
    </row>
    <row r="1054" ht="12.75">
      <c r="F1054" s="31"/>
    </row>
    <row r="1055" ht="12.75">
      <c r="F1055" s="31"/>
    </row>
    <row r="1056" ht="12.75">
      <c r="F1056" s="31"/>
    </row>
    <row r="1057" ht="12.75">
      <c r="F1057" s="31"/>
    </row>
    <row r="1058" ht="12.75">
      <c r="F1058" s="31"/>
    </row>
    <row r="1059" ht="12.75">
      <c r="F1059" s="31"/>
    </row>
    <row r="1060" ht="12.75">
      <c r="F1060" s="31"/>
    </row>
    <row r="1061" ht="12.75">
      <c r="F1061" s="31"/>
    </row>
    <row r="1062" ht="12.75">
      <c r="F1062" s="31"/>
    </row>
    <row r="1063" ht="12.75">
      <c r="F1063" s="31"/>
    </row>
    <row r="1064" ht="12.75">
      <c r="F1064" s="31"/>
    </row>
    <row r="1065" ht="12.75">
      <c r="F1065" s="31"/>
    </row>
    <row r="1066" ht="12.75">
      <c r="F1066" s="31"/>
    </row>
    <row r="1067" ht="12.75">
      <c r="F1067" s="31"/>
    </row>
    <row r="1068" ht="12.75">
      <c r="F1068" s="31"/>
    </row>
    <row r="1069" ht="12.75">
      <c r="F1069" s="31"/>
    </row>
    <row r="1070" ht="12.75">
      <c r="F1070" s="31"/>
    </row>
    <row r="1071" ht="12.75">
      <c r="F1071" s="31"/>
    </row>
    <row r="1072" ht="12.75">
      <c r="F1072" s="31"/>
    </row>
    <row r="1073" ht="12.75">
      <c r="F1073" s="31"/>
    </row>
    <row r="1074" ht="12.75">
      <c r="F1074" s="31"/>
    </row>
    <row r="1075" ht="12.75">
      <c r="F1075" s="31"/>
    </row>
    <row r="1076" ht="12.75">
      <c r="F1076" s="31"/>
    </row>
    <row r="1077" ht="12.75">
      <c r="F1077" s="31"/>
    </row>
    <row r="1078" ht="12.75">
      <c r="F1078" s="31"/>
    </row>
    <row r="1079" ht="12.75">
      <c r="F1079" s="31"/>
    </row>
    <row r="1080" ht="12.75">
      <c r="F1080" s="31"/>
    </row>
    <row r="1081" ht="12.75">
      <c r="F1081" s="31"/>
    </row>
    <row r="1082" ht="12.75">
      <c r="F1082" s="31"/>
    </row>
    <row r="1083" ht="12.75">
      <c r="F1083" s="31"/>
    </row>
    <row r="1084" ht="12.75">
      <c r="F1084" s="31"/>
    </row>
    <row r="1085" ht="12.75">
      <c r="F1085" s="31"/>
    </row>
    <row r="1086" ht="12.75">
      <c r="F1086" s="31"/>
    </row>
    <row r="1087" ht="12.75">
      <c r="F1087" s="31"/>
    </row>
    <row r="1088" ht="12.75">
      <c r="F1088" s="31"/>
    </row>
    <row r="1089" ht="12.75">
      <c r="F1089" s="31"/>
    </row>
    <row r="1090" ht="12.75">
      <c r="F1090" s="31"/>
    </row>
    <row r="1091" ht="12.75">
      <c r="F1091" s="31"/>
    </row>
    <row r="1092" ht="12.75">
      <c r="F1092" s="31"/>
    </row>
    <row r="1093" ht="12.75">
      <c r="F1093" s="31"/>
    </row>
    <row r="1094" ht="12.75">
      <c r="F1094" s="31"/>
    </row>
    <row r="1095" ht="12.75">
      <c r="F1095" s="31"/>
    </row>
    <row r="1096" ht="12.75">
      <c r="F1096" s="31"/>
    </row>
    <row r="1097" ht="12.75">
      <c r="F1097" s="31"/>
    </row>
    <row r="1098" ht="12.75">
      <c r="F1098" s="31"/>
    </row>
    <row r="1099" ht="12.75">
      <c r="F1099" s="31"/>
    </row>
    <row r="1100" ht="12.75">
      <c r="F1100" s="31"/>
    </row>
    <row r="1101" ht="12.75">
      <c r="F1101" s="31"/>
    </row>
    <row r="1102" ht="12.75">
      <c r="F1102" s="31"/>
    </row>
    <row r="1103" ht="12.75">
      <c r="F1103" s="31"/>
    </row>
    <row r="1104" ht="12.75">
      <c r="F1104" s="31"/>
    </row>
    <row r="1105" ht="12.75">
      <c r="F1105" s="31"/>
    </row>
    <row r="1106" ht="12.75">
      <c r="F1106" s="31"/>
    </row>
    <row r="1107" ht="12.75">
      <c r="F1107" s="31"/>
    </row>
    <row r="1108" ht="12.75">
      <c r="F1108" s="31"/>
    </row>
    <row r="1109" ht="12.75">
      <c r="F1109" s="31"/>
    </row>
    <row r="1110" ht="12.75">
      <c r="F1110" s="31"/>
    </row>
    <row r="1111" ht="12.75">
      <c r="F1111" s="31"/>
    </row>
    <row r="1112" ht="12.75">
      <c r="F1112" s="31"/>
    </row>
    <row r="1113" ht="12.75">
      <c r="F1113" s="31"/>
    </row>
    <row r="1114" ht="12.75">
      <c r="F1114" s="31"/>
    </row>
    <row r="1115" ht="12.75">
      <c r="F1115" s="31"/>
    </row>
    <row r="1116" ht="12.75">
      <c r="F1116" s="31"/>
    </row>
    <row r="1117" ht="12.75">
      <c r="F1117" s="31"/>
    </row>
    <row r="1118" ht="12.75">
      <c r="F1118" s="31"/>
    </row>
    <row r="1119" ht="12.75">
      <c r="F1119" s="31"/>
    </row>
    <row r="1120" ht="12.75">
      <c r="F1120" s="31"/>
    </row>
    <row r="1121" ht="12.75">
      <c r="F1121" s="31"/>
    </row>
    <row r="1122" ht="12.75">
      <c r="F1122" s="31"/>
    </row>
    <row r="1123" ht="12.75">
      <c r="F1123" s="31"/>
    </row>
    <row r="1124" ht="12.75">
      <c r="F1124" s="31"/>
    </row>
    <row r="1125" ht="12.75">
      <c r="F1125" s="31"/>
    </row>
    <row r="1126" ht="12.75">
      <c r="F1126" s="31"/>
    </row>
    <row r="1127" ht="12.75">
      <c r="F1127" s="31"/>
    </row>
    <row r="1128" ht="12.75">
      <c r="F1128" s="31"/>
    </row>
    <row r="1129" ht="12.75">
      <c r="F1129" s="31"/>
    </row>
    <row r="1130" ht="12.75">
      <c r="F1130" s="31"/>
    </row>
    <row r="1131" ht="12.75">
      <c r="F1131" s="31"/>
    </row>
    <row r="1132" ht="12.75">
      <c r="F1132" s="31"/>
    </row>
    <row r="1133" ht="12.75">
      <c r="F1133" s="31"/>
    </row>
    <row r="1134" ht="12.75">
      <c r="F1134" s="31"/>
    </row>
    <row r="1135" ht="12.75">
      <c r="F1135" s="31"/>
    </row>
    <row r="1136" ht="12.75">
      <c r="F1136" s="31"/>
    </row>
    <row r="1137" ht="12.75">
      <c r="F1137" s="31"/>
    </row>
    <row r="1138" ht="12.75">
      <c r="F1138" s="31"/>
    </row>
    <row r="1139" ht="12.75">
      <c r="F1139" s="31"/>
    </row>
    <row r="1140" ht="12.75">
      <c r="F1140" s="31"/>
    </row>
    <row r="1141" ht="12.75">
      <c r="F1141" s="31"/>
    </row>
    <row r="1142" ht="12.75">
      <c r="F1142" s="31"/>
    </row>
    <row r="1143" ht="12.75">
      <c r="F1143" s="31"/>
    </row>
    <row r="1144" ht="12.75">
      <c r="F1144" s="31"/>
    </row>
    <row r="1145" ht="12.75">
      <c r="F1145" s="31"/>
    </row>
    <row r="1146" ht="12.75">
      <c r="F1146" s="31"/>
    </row>
    <row r="1147" ht="12.75">
      <c r="F1147" s="31"/>
    </row>
    <row r="1148" ht="12.75">
      <c r="F1148" s="31"/>
    </row>
    <row r="1149" ht="12.75">
      <c r="F1149" s="31"/>
    </row>
    <row r="1150" ht="12.75">
      <c r="F1150" s="31"/>
    </row>
    <row r="1151" ht="12.75">
      <c r="F1151" s="31"/>
    </row>
    <row r="1152" ht="12.75">
      <c r="F1152" s="31"/>
    </row>
    <row r="1153" ht="12.75">
      <c r="F1153" s="31"/>
    </row>
    <row r="1154" ht="12.75">
      <c r="F1154" s="31"/>
    </row>
    <row r="1155" ht="12.75">
      <c r="F1155" s="31"/>
    </row>
    <row r="1156" ht="12.75">
      <c r="F1156" s="31"/>
    </row>
    <row r="1157" ht="12.75">
      <c r="F1157" s="31"/>
    </row>
    <row r="1158" ht="12.75">
      <c r="F1158" s="31"/>
    </row>
    <row r="1159" ht="12.75">
      <c r="F1159" s="31"/>
    </row>
    <row r="1160" ht="12.75">
      <c r="F1160" s="31"/>
    </row>
    <row r="1161" ht="12.75">
      <c r="F1161" s="31"/>
    </row>
    <row r="1162" ht="12.75">
      <c r="F1162" s="31"/>
    </row>
    <row r="1163" ht="12.75">
      <c r="F1163" s="31"/>
    </row>
    <row r="1164" ht="12.75">
      <c r="F1164" s="31"/>
    </row>
    <row r="1165" ht="12.75">
      <c r="F1165" s="31"/>
    </row>
    <row r="1166" ht="12.75">
      <c r="F1166" s="31"/>
    </row>
    <row r="1167" ht="12.75">
      <c r="F1167" s="31"/>
    </row>
    <row r="1168" ht="12.75">
      <c r="F1168" s="31"/>
    </row>
    <row r="1169" ht="12.75">
      <c r="F1169" s="31"/>
    </row>
    <row r="1170" ht="12.75">
      <c r="F1170" s="31"/>
    </row>
    <row r="1171" ht="12.75">
      <c r="F1171" s="31"/>
    </row>
    <row r="1172" ht="12.75">
      <c r="F1172" s="31"/>
    </row>
    <row r="1173" ht="12.75">
      <c r="F1173" s="31"/>
    </row>
    <row r="1174" ht="12.75">
      <c r="F1174" s="31"/>
    </row>
    <row r="1175" ht="12.75">
      <c r="F1175" s="31"/>
    </row>
    <row r="1176" ht="12.75">
      <c r="F1176" s="31"/>
    </row>
    <row r="1177" ht="12.75">
      <c r="F1177" s="31"/>
    </row>
    <row r="1178" ht="12.75">
      <c r="F1178" s="31"/>
    </row>
    <row r="1179" ht="12.75">
      <c r="F1179" s="31"/>
    </row>
    <row r="1180" ht="12.75">
      <c r="F1180" s="31"/>
    </row>
    <row r="1181" ht="12.75">
      <c r="F1181" s="31"/>
    </row>
    <row r="1182" ht="12.75">
      <c r="F1182" s="31"/>
    </row>
    <row r="1183" ht="12.75">
      <c r="F1183" s="31"/>
    </row>
    <row r="1184" ht="12.75">
      <c r="F1184" s="31"/>
    </row>
    <row r="1185" ht="12.75">
      <c r="F1185" s="31"/>
    </row>
    <row r="1186" ht="12.75">
      <c r="F1186" s="31"/>
    </row>
    <row r="1187" ht="12.75">
      <c r="F1187" s="31"/>
    </row>
    <row r="1188" ht="12.75">
      <c r="F1188" s="31"/>
    </row>
    <row r="1189" ht="12.75">
      <c r="F1189" s="31"/>
    </row>
    <row r="1190" ht="12.75">
      <c r="F1190" s="31"/>
    </row>
    <row r="1191" ht="12.75">
      <c r="F1191" s="31"/>
    </row>
    <row r="1192" ht="12.75">
      <c r="F1192" s="31"/>
    </row>
    <row r="1193" ht="12.75">
      <c r="F1193" s="31"/>
    </row>
    <row r="1194" ht="12.75">
      <c r="F1194" s="31"/>
    </row>
    <row r="1195" ht="12.75">
      <c r="F1195" s="31"/>
    </row>
    <row r="1196" ht="12.75">
      <c r="F1196" s="31"/>
    </row>
    <row r="1197" ht="12.75">
      <c r="F1197" s="31"/>
    </row>
    <row r="1198" ht="12.75">
      <c r="F1198" s="31"/>
    </row>
    <row r="1199" ht="12.75">
      <c r="F1199" s="31"/>
    </row>
    <row r="1200" ht="12.75">
      <c r="F1200" s="31"/>
    </row>
    <row r="1201" ht="12.75">
      <c r="F1201" s="31"/>
    </row>
    <row r="1202" ht="12.75">
      <c r="F1202" s="31"/>
    </row>
    <row r="1203" ht="12.75">
      <c r="F1203" s="31"/>
    </row>
    <row r="1204" ht="12.75">
      <c r="F1204" s="31"/>
    </row>
    <row r="1205" ht="12.75">
      <c r="F1205" s="31"/>
    </row>
    <row r="1206" ht="12.75">
      <c r="F1206" s="31"/>
    </row>
    <row r="1207" ht="12.75">
      <c r="F1207" s="31"/>
    </row>
    <row r="1208" ht="12.75">
      <c r="F1208" s="31"/>
    </row>
    <row r="1209" ht="12.75">
      <c r="F1209" s="31"/>
    </row>
    <row r="1210" ht="12.75">
      <c r="F1210" s="31"/>
    </row>
    <row r="1211" ht="12.75">
      <c r="F1211" s="31"/>
    </row>
    <row r="1212" ht="12.75">
      <c r="F1212" s="31"/>
    </row>
    <row r="1213" ht="12.75">
      <c r="F1213" s="31"/>
    </row>
    <row r="1214" ht="12.75">
      <c r="F1214" s="31"/>
    </row>
    <row r="1215" ht="12.75">
      <c r="F1215" s="31"/>
    </row>
    <row r="1216" ht="12.75">
      <c r="F1216" s="31"/>
    </row>
    <row r="1217" ht="12.75">
      <c r="F1217" s="31"/>
    </row>
    <row r="1218" ht="12.75">
      <c r="F1218" s="31"/>
    </row>
    <row r="1219" ht="12.75">
      <c r="F1219" s="31"/>
    </row>
    <row r="1220" ht="12.75">
      <c r="F1220" s="31"/>
    </row>
    <row r="1221" ht="12.75">
      <c r="F1221" s="31"/>
    </row>
    <row r="1222" ht="12.75">
      <c r="F1222" s="31"/>
    </row>
    <row r="1223" ht="12.75">
      <c r="F1223" s="31"/>
    </row>
    <row r="1224" ht="12.75">
      <c r="F1224" s="31"/>
    </row>
    <row r="1225" ht="12.75">
      <c r="F1225" s="31"/>
    </row>
    <row r="1226" ht="12.75">
      <c r="F1226" s="31"/>
    </row>
    <row r="1227" ht="12.75">
      <c r="F1227" s="31"/>
    </row>
    <row r="1228" ht="12.75">
      <c r="F1228" s="31"/>
    </row>
    <row r="1229" ht="12.75">
      <c r="F1229" s="31"/>
    </row>
    <row r="1230" ht="12.75">
      <c r="F1230" s="31"/>
    </row>
    <row r="1231" ht="12.75">
      <c r="F1231" s="31"/>
    </row>
    <row r="1232" ht="12.75">
      <c r="F1232" s="31"/>
    </row>
    <row r="1233" ht="12.75">
      <c r="F1233" s="31"/>
    </row>
    <row r="1234" ht="12.75">
      <c r="F1234" s="31"/>
    </row>
    <row r="1235" ht="12.75">
      <c r="F1235" s="31"/>
    </row>
    <row r="1236" ht="12.75">
      <c r="F1236" s="31"/>
    </row>
    <row r="1237" ht="12.75">
      <c r="F1237" s="31"/>
    </row>
    <row r="1238" ht="12.75">
      <c r="F1238" s="31"/>
    </row>
    <row r="1239" ht="12.75">
      <c r="F1239" s="31"/>
    </row>
    <row r="1240" ht="12.75">
      <c r="F1240" s="31"/>
    </row>
    <row r="1241" ht="12.75">
      <c r="F1241" s="31"/>
    </row>
    <row r="1242" ht="12.75">
      <c r="F1242" s="31"/>
    </row>
    <row r="1243" ht="12.75">
      <c r="F1243" s="31"/>
    </row>
    <row r="1244" ht="12.75">
      <c r="F1244" s="31"/>
    </row>
    <row r="1245" ht="12.75">
      <c r="F1245" s="31"/>
    </row>
    <row r="1246" ht="12.75">
      <c r="F1246" s="31"/>
    </row>
    <row r="1247" ht="12.75">
      <c r="F1247" s="31"/>
    </row>
    <row r="1248" ht="12.75">
      <c r="F1248" s="31"/>
    </row>
    <row r="1249" ht="12.75">
      <c r="F1249" s="31"/>
    </row>
    <row r="1250" ht="12.75">
      <c r="F1250" s="31"/>
    </row>
    <row r="1251" ht="12.75">
      <c r="F1251" s="31"/>
    </row>
    <row r="1252" ht="12.75">
      <c r="F1252" s="31"/>
    </row>
    <row r="1253" ht="12.75">
      <c r="F1253" s="31"/>
    </row>
    <row r="1254" ht="12.75">
      <c r="F1254" s="31"/>
    </row>
    <row r="1255" ht="12.75">
      <c r="F1255" s="31"/>
    </row>
    <row r="1256" ht="12.75">
      <c r="F1256" s="31"/>
    </row>
    <row r="1257" ht="12.75">
      <c r="F1257" s="31"/>
    </row>
    <row r="1258" ht="12.75">
      <c r="F1258" s="31"/>
    </row>
    <row r="1259" ht="12.75">
      <c r="F1259" s="31"/>
    </row>
    <row r="1260" ht="12.75">
      <c r="F1260" s="31"/>
    </row>
    <row r="1261" ht="12.75">
      <c r="F1261" s="31"/>
    </row>
    <row r="1262" ht="12.75">
      <c r="F1262" s="31"/>
    </row>
    <row r="1263" ht="12.75">
      <c r="F1263" s="31"/>
    </row>
    <row r="1264" ht="12.75">
      <c r="F1264" s="31"/>
    </row>
    <row r="1265" ht="12.75">
      <c r="F1265" s="31"/>
    </row>
    <row r="1266" ht="12.75">
      <c r="F1266" s="31"/>
    </row>
    <row r="1267" ht="12.75">
      <c r="F1267" s="31"/>
    </row>
    <row r="1268" ht="12.75">
      <c r="F1268" s="31"/>
    </row>
    <row r="1269" ht="12.75">
      <c r="F1269" s="31"/>
    </row>
    <row r="1270" ht="12.75">
      <c r="F1270" s="31"/>
    </row>
    <row r="1271" ht="12.75">
      <c r="F1271" s="31"/>
    </row>
    <row r="1272" ht="12.75">
      <c r="F1272" s="31"/>
    </row>
    <row r="1273" ht="12.75">
      <c r="F1273" s="31"/>
    </row>
    <row r="1274" ht="12.75">
      <c r="F1274" s="31"/>
    </row>
    <row r="1275" ht="12.75">
      <c r="F1275" s="31"/>
    </row>
    <row r="1276" ht="12.75">
      <c r="F1276" s="31"/>
    </row>
    <row r="1277" ht="12.75">
      <c r="F1277" s="31"/>
    </row>
    <row r="1278" ht="12.75">
      <c r="F1278" s="31"/>
    </row>
    <row r="1279" ht="12.75">
      <c r="F1279" s="31"/>
    </row>
    <row r="1280" ht="12.75">
      <c r="F1280" s="31"/>
    </row>
    <row r="1281" ht="12.75">
      <c r="F1281" s="31"/>
    </row>
    <row r="1282" ht="12.75">
      <c r="F1282" s="31"/>
    </row>
    <row r="1283" ht="12.75">
      <c r="F1283" s="31"/>
    </row>
    <row r="1284" ht="12.75">
      <c r="F1284" s="31"/>
    </row>
    <row r="1285" ht="12.75">
      <c r="F1285" s="31"/>
    </row>
    <row r="1286" ht="12.75">
      <c r="F1286" s="31"/>
    </row>
    <row r="1287" ht="12.75">
      <c r="F1287" s="31"/>
    </row>
    <row r="1288" ht="12.75">
      <c r="F1288" s="31"/>
    </row>
    <row r="1289" ht="12.75">
      <c r="F1289" s="31"/>
    </row>
    <row r="1290" ht="12.75">
      <c r="F1290" s="31"/>
    </row>
    <row r="1291" ht="12.75">
      <c r="F1291" s="31"/>
    </row>
    <row r="1292" ht="12.75">
      <c r="F1292" s="31"/>
    </row>
    <row r="1293" ht="12.75">
      <c r="F1293" s="31"/>
    </row>
    <row r="1294" ht="12.75">
      <c r="F1294" s="31"/>
    </row>
    <row r="1295" ht="12.75">
      <c r="F1295" s="31"/>
    </row>
    <row r="1296" ht="12.75">
      <c r="F1296" s="31"/>
    </row>
    <row r="1297" ht="12.75">
      <c r="F1297" s="31"/>
    </row>
    <row r="1298" ht="12.75">
      <c r="F1298" s="31"/>
    </row>
    <row r="1299" ht="12.75">
      <c r="F1299" s="31"/>
    </row>
    <row r="1300" ht="12.75">
      <c r="F1300" s="31"/>
    </row>
    <row r="1301" ht="12.75">
      <c r="F1301" s="31"/>
    </row>
    <row r="1302" ht="12.75">
      <c r="F1302" s="31"/>
    </row>
    <row r="1303" ht="12.75">
      <c r="F1303" s="31"/>
    </row>
    <row r="1304" ht="12.75">
      <c r="F1304" s="31"/>
    </row>
    <row r="1305" ht="12.75">
      <c r="F1305" s="31"/>
    </row>
    <row r="1306" ht="12.75">
      <c r="F1306" s="31"/>
    </row>
    <row r="1307" ht="12.75">
      <c r="F1307" s="31"/>
    </row>
    <row r="1308" ht="12.75">
      <c r="F1308" s="31"/>
    </row>
    <row r="1309" ht="12.75">
      <c r="F1309" s="31"/>
    </row>
    <row r="1310" ht="12.75">
      <c r="F1310" s="31"/>
    </row>
    <row r="1311" ht="12.75">
      <c r="F1311" s="31"/>
    </row>
    <row r="1312" ht="12.75">
      <c r="F1312" s="31"/>
    </row>
    <row r="1313" ht="12.75">
      <c r="F1313" s="31"/>
    </row>
    <row r="1314" ht="12.75">
      <c r="F1314" s="31"/>
    </row>
    <row r="1315" ht="12.75">
      <c r="F1315" s="31"/>
    </row>
    <row r="1316" ht="12.75">
      <c r="F1316" s="31"/>
    </row>
    <row r="1317" ht="12.75">
      <c r="F1317" s="31"/>
    </row>
    <row r="1318" ht="12.75">
      <c r="F1318" s="31"/>
    </row>
    <row r="1319" ht="12.75">
      <c r="F1319" s="31"/>
    </row>
    <row r="1320" ht="12.75">
      <c r="F1320" s="31"/>
    </row>
    <row r="1321" ht="12.75">
      <c r="F1321" s="31"/>
    </row>
    <row r="1322" ht="12.75">
      <c r="F1322" s="31"/>
    </row>
    <row r="1323" ht="12.75">
      <c r="F1323" s="31"/>
    </row>
    <row r="1324" ht="12.75">
      <c r="F1324" s="31"/>
    </row>
    <row r="1325" ht="12.75">
      <c r="F1325" s="31"/>
    </row>
    <row r="1326" ht="12.75">
      <c r="F1326" s="31"/>
    </row>
    <row r="1327" ht="12.75">
      <c r="F1327" s="31"/>
    </row>
    <row r="1328" ht="12.75">
      <c r="F1328" s="31"/>
    </row>
    <row r="1329" ht="12.75">
      <c r="F1329" s="31"/>
    </row>
    <row r="1330" ht="12.75">
      <c r="F1330" s="31"/>
    </row>
    <row r="1331" ht="12.75">
      <c r="F1331" s="31"/>
    </row>
    <row r="1332" ht="12.75">
      <c r="F1332" s="31"/>
    </row>
    <row r="1333" ht="12.75">
      <c r="F1333" s="31"/>
    </row>
    <row r="1334" ht="12.75">
      <c r="F1334" s="31"/>
    </row>
    <row r="1335" ht="12.75">
      <c r="F1335" s="31"/>
    </row>
    <row r="1336" ht="12.75">
      <c r="F1336" s="31"/>
    </row>
    <row r="1337" ht="12.75">
      <c r="F1337" s="31"/>
    </row>
    <row r="1338" ht="12.75">
      <c r="F1338" s="31"/>
    </row>
    <row r="1339" ht="12.75">
      <c r="F1339" s="31"/>
    </row>
    <row r="1340" ht="12.75">
      <c r="F1340" s="31"/>
    </row>
    <row r="1341" ht="12.75">
      <c r="F1341" s="31"/>
    </row>
    <row r="1342" ht="12.75">
      <c r="F1342" s="31"/>
    </row>
    <row r="1343" ht="12.75">
      <c r="F1343" s="31"/>
    </row>
    <row r="1344" ht="12.75">
      <c r="F1344" s="31"/>
    </row>
    <row r="1345" ht="12.75">
      <c r="F1345" s="31"/>
    </row>
    <row r="1346" ht="12.75">
      <c r="F1346" s="31"/>
    </row>
    <row r="1347" ht="12.75">
      <c r="F1347" s="31"/>
    </row>
    <row r="1348" ht="12.75">
      <c r="F1348" s="31"/>
    </row>
    <row r="1349" ht="12.75">
      <c r="F1349" s="31"/>
    </row>
    <row r="1350" ht="12.75">
      <c r="F1350" s="31"/>
    </row>
    <row r="1351" ht="12.75">
      <c r="F1351" s="31"/>
    </row>
    <row r="1352" ht="12.75">
      <c r="F1352" s="31"/>
    </row>
    <row r="1353" ht="12.75">
      <c r="F1353" s="31"/>
    </row>
    <row r="1354" ht="12.75">
      <c r="F1354" s="31"/>
    </row>
    <row r="1355" ht="12.75">
      <c r="F1355" s="31"/>
    </row>
    <row r="1356" ht="12.75">
      <c r="F1356" s="31"/>
    </row>
    <row r="1357" ht="12.75">
      <c r="F1357" s="31"/>
    </row>
    <row r="1358" ht="12.75">
      <c r="F1358" s="31"/>
    </row>
    <row r="1359" ht="12.75">
      <c r="F1359" s="31"/>
    </row>
    <row r="1360" ht="12.75">
      <c r="F1360" s="31"/>
    </row>
    <row r="1361" ht="12.75">
      <c r="F1361" s="31"/>
    </row>
    <row r="1362" ht="12.75">
      <c r="F1362" s="31"/>
    </row>
    <row r="1363" ht="12.75">
      <c r="F1363" s="31"/>
    </row>
    <row r="1364" ht="12.75">
      <c r="F1364" s="31"/>
    </row>
    <row r="1365" ht="12.75">
      <c r="F1365" s="31"/>
    </row>
    <row r="1366" ht="12.75">
      <c r="F1366" s="31"/>
    </row>
    <row r="1367" ht="12.75">
      <c r="F1367" s="31"/>
    </row>
    <row r="1368" ht="12.75">
      <c r="F1368" s="31"/>
    </row>
    <row r="1369" ht="12.75">
      <c r="F1369" s="31"/>
    </row>
    <row r="1370" ht="12.75">
      <c r="F1370" s="31"/>
    </row>
    <row r="1371" ht="12.75">
      <c r="F1371" s="31"/>
    </row>
    <row r="1372" ht="12.75">
      <c r="F1372" s="31"/>
    </row>
    <row r="1373" ht="12.75">
      <c r="F1373" s="31"/>
    </row>
    <row r="1374" ht="12.75">
      <c r="F1374" s="31"/>
    </row>
    <row r="1375" ht="12.75">
      <c r="F1375" s="31"/>
    </row>
    <row r="1376" ht="12.75">
      <c r="F1376" s="31"/>
    </row>
    <row r="1377" ht="12.75">
      <c r="F1377" s="31"/>
    </row>
    <row r="1378" ht="12.75">
      <c r="F1378" s="31"/>
    </row>
    <row r="1379" ht="12.75">
      <c r="F1379" s="31"/>
    </row>
    <row r="1380" ht="12.75">
      <c r="F1380" s="31"/>
    </row>
    <row r="1381" ht="12.75">
      <c r="F1381" s="31"/>
    </row>
    <row r="1382" ht="12.75">
      <c r="F1382" s="31"/>
    </row>
    <row r="1383" ht="12.75">
      <c r="F1383" s="31"/>
    </row>
    <row r="1384" ht="12.75">
      <c r="F1384" s="31"/>
    </row>
    <row r="1385" ht="12.75">
      <c r="F1385" s="31"/>
    </row>
    <row r="1386" ht="12.75">
      <c r="F1386" s="31"/>
    </row>
    <row r="1387" ht="12.75">
      <c r="F1387" s="31"/>
    </row>
    <row r="1388" ht="12.75">
      <c r="F1388" s="31"/>
    </row>
    <row r="1389" ht="12.75">
      <c r="F1389" s="31"/>
    </row>
    <row r="1390" ht="12.75">
      <c r="F1390" s="31"/>
    </row>
    <row r="1391" ht="12.75">
      <c r="F1391" s="31"/>
    </row>
    <row r="1392" ht="12.75">
      <c r="F1392" s="31"/>
    </row>
    <row r="1393" ht="12.75">
      <c r="F1393" s="31"/>
    </row>
    <row r="1394" ht="12.75">
      <c r="F1394" s="31"/>
    </row>
    <row r="1395" ht="12.75">
      <c r="F1395" s="31"/>
    </row>
    <row r="1396" ht="12.75">
      <c r="F1396" s="31"/>
    </row>
    <row r="1397" ht="12.75">
      <c r="F1397" s="31"/>
    </row>
    <row r="1398" ht="12.75">
      <c r="F1398" s="31"/>
    </row>
    <row r="1399" ht="12.75">
      <c r="F1399" s="31"/>
    </row>
    <row r="1400" ht="12.75">
      <c r="F1400" s="31"/>
    </row>
    <row r="1401" ht="12.75">
      <c r="F1401" s="31"/>
    </row>
    <row r="1402" ht="12.75">
      <c r="F1402" s="31"/>
    </row>
    <row r="1403" ht="12.75">
      <c r="F1403" s="31"/>
    </row>
    <row r="1404" ht="12.75">
      <c r="F1404" s="31"/>
    </row>
    <row r="1405" ht="12.75">
      <c r="F1405" s="31"/>
    </row>
    <row r="1406" ht="12.75">
      <c r="F1406" s="31"/>
    </row>
    <row r="1407" ht="12.75">
      <c r="F1407" s="31"/>
    </row>
    <row r="1408" ht="12.75">
      <c r="F1408" s="31"/>
    </row>
    <row r="1409" ht="12.75">
      <c r="F1409" s="31"/>
    </row>
    <row r="1410" ht="12.75">
      <c r="F1410" s="31"/>
    </row>
    <row r="1411" ht="12.75">
      <c r="F1411" s="31"/>
    </row>
    <row r="1412" ht="12.75">
      <c r="F1412" s="31"/>
    </row>
    <row r="1413" ht="12.75">
      <c r="F1413" s="31"/>
    </row>
    <row r="1414" ht="12.75">
      <c r="F1414" s="31"/>
    </row>
    <row r="1415" ht="12.75">
      <c r="F1415" s="31"/>
    </row>
    <row r="1416" ht="12.75">
      <c r="F1416" s="31"/>
    </row>
    <row r="1417" ht="12.75">
      <c r="F1417" s="31"/>
    </row>
    <row r="1418" ht="12.75">
      <c r="F1418" s="31"/>
    </row>
    <row r="1419" ht="12.75">
      <c r="F1419" s="31"/>
    </row>
    <row r="1420" ht="12.75">
      <c r="F1420" s="31"/>
    </row>
    <row r="1421" ht="12.75">
      <c r="F1421" s="31"/>
    </row>
    <row r="1422" ht="12.75">
      <c r="F1422" s="31"/>
    </row>
    <row r="1423" ht="12.75">
      <c r="F1423" s="31"/>
    </row>
    <row r="1424" ht="12.75">
      <c r="F1424" s="31"/>
    </row>
    <row r="1425" ht="12.75">
      <c r="F1425" s="31"/>
    </row>
    <row r="1426" ht="12.75">
      <c r="F1426" s="31"/>
    </row>
    <row r="1427" ht="12.75">
      <c r="F1427" s="31"/>
    </row>
    <row r="1428" ht="12.75">
      <c r="F1428" s="31"/>
    </row>
    <row r="1429" ht="12.75">
      <c r="F1429" s="31"/>
    </row>
    <row r="1430" ht="12.75">
      <c r="F1430" s="31"/>
    </row>
    <row r="1431" ht="12.75">
      <c r="F1431" s="31"/>
    </row>
    <row r="1432" ht="12.75">
      <c r="F1432" s="31"/>
    </row>
    <row r="1433" ht="12.75">
      <c r="F1433" s="31"/>
    </row>
    <row r="1434" ht="12.75">
      <c r="F1434" s="31"/>
    </row>
    <row r="1435" ht="12.75">
      <c r="F1435" s="31"/>
    </row>
    <row r="1436" ht="12.75">
      <c r="F1436" s="31"/>
    </row>
    <row r="1437" ht="12.75">
      <c r="F1437" s="31"/>
    </row>
    <row r="1438" ht="12.75">
      <c r="F1438" s="31"/>
    </row>
    <row r="1439" ht="12.75">
      <c r="F1439" s="31"/>
    </row>
    <row r="1440" ht="12.75">
      <c r="F1440" s="31"/>
    </row>
    <row r="1441" ht="12.75">
      <c r="F1441" s="31"/>
    </row>
    <row r="1442" ht="12.75">
      <c r="F1442" s="31"/>
    </row>
    <row r="1443" ht="12.75">
      <c r="F1443" s="31"/>
    </row>
    <row r="1444" ht="12.75">
      <c r="F1444" s="31"/>
    </row>
    <row r="1445" ht="12.75">
      <c r="F1445" s="31"/>
    </row>
    <row r="1446" ht="12.75">
      <c r="F1446" s="31"/>
    </row>
    <row r="1447" ht="12.75">
      <c r="F1447" s="31"/>
    </row>
    <row r="1448" ht="12.75">
      <c r="F1448" s="31"/>
    </row>
    <row r="1449" ht="12.75">
      <c r="F1449" s="31"/>
    </row>
    <row r="1450" ht="12.75">
      <c r="F1450" s="31"/>
    </row>
    <row r="1451" ht="12.75">
      <c r="F1451" s="31"/>
    </row>
    <row r="1452" ht="12.75">
      <c r="F1452" s="31"/>
    </row>
    <row r="1453" ht="12.75">
      <c r="F1453" s="31"/>
    </row>
    <row r="1454" ht="12.75">
      <c r="F1454" s="31"/>
    </row>
    <row r="1455" ht="12.75">
      <c r="F1455" s="31"/>
    </row>
    <row r="1456" ht="12.75">
      <c r="F1456" s="31"/>
    </row>
    <row r="1457" ht="12.75">
      <c r="F1457" s="31"/>
    </row>
    <row r="1458" ht="12.75">
      <c r="F1458" s="31"/>
    </row>
    <row r="1459" ht="12.75">
      <c r="F1459" s="31"/>
    </row>
    <row r="1460" ht="12.75">
      <c r="F1460" s="31"/>
    </row>
    <row r="1461" ht="12.75">
      <c r="F1461" s="31"/>
    </row>
    <row r="1462" ht="12.75">
      <c r="F1462" s="31"/>
    </row>
    <row r="1463" ht="12.75">
      <c r="F1463" s="31"/>
    </row>
    <row r="1464" ht="12.75">
      <c r="F1464" s="31"/>
    </row>
    <row r="1465" ht="12.75">
      <c r="F1465" s="31"/>
    </row>
    <row r="1466" ht="12.75">
      <c r="F1466" s="31"/>
    </row>
    <row r="1467" ht="12.75">
      <c r="F1467" s="31"/>
    </row>
    <row r="1468" ht="12.75">
      <c r="F1468" s="31"/>
    </row>
    <row r="1469" ht="12.75">
      <c r="F1469" s="31"/>
    </row>
    <row r="1470" ht="12.75">
      <c r="F1470" s="31"/>
    </row>
    <row r="1471" ht="12.75">
      <c r="F1471" s="31"/>
    </row>
    <row r="1472" ht="12.75">
      <c r="F1472" s="31"/>
    </row>
    <row r="1473" ht="12.75">
      <c r="F1473" s="31"/>
    </row>
    <row r="1474" ht="12.75">
      <c r="F1474" s="31"/>
    </row>
    <row r="1475" ht="12.75">
      <c r="F1475" s="31"/>
    </row>
    <row r="1476" ht="12.75">
      <c r="F1476" s="31"/>
    </row>
    <row r="1477" ht="12.75">
      <c r="F1477" s="31"/>
    </row>
    <row r="1478" ht="12.75">
      <c r="F1478" s="31"/>
    </row>
    <row r="1479" ht="12.75">
      <c r="F1479" s="31"/>
    </row>
    <row r="1480" ht="12.75">
      <c r="F1480" s="31"/>
    </row>
    <row r="1481" ht="12.75">
      <c r="F1481" s="31"/>
    </row>
    <row r="1482" ht="12.75">
      <c r="F1482" s="31"/>
    </row>
    <row r="1483" ht="12.75">
      <c r="F1483" s="31"/>
    </row>
    <row r="1484" ht="12.75">
      <c r="F1484" s="31"/>
    </row>
    <row r="1485" ht="12.75">
      <c r="F1485" s="31"/>
    </row>
    <row r="1486" ht="12.75">
      <c r="F1486" s="31"/>
    </row>
    <row r="1487" ht="12.75">
      <c r="F1487" s="31"/>
    </row>
    <row r="1488" ht="12.75">
      <c r="F1488" s="31"/>
    </row>
    <row r="1489" ht="12.75">
      <c r="F1489" s="31"/>
    </row>
    <row r="1490" ht="12.75">
      <c r="F1490" s="31"/>
    </row>
    <row r="1491" ht="12.75">
      <c r="F1491" s="31"/>
    </row>
    <row r="1492" ht="12.75">
      <c r="F1492" s="31"/>
    </row>
    <row r="1493" ht="12.75">
      <c r="F1493" s="31"/>
    </row>
    <row r="1494" ht="12.75">
      <c r="F1494" s="31"/>
    </row>
    <row r="1495" ht="12.75">
      <c r="F1495" s="31"/>
    </row>
    <row r="1496" ht="12.75">
      <c r="F1496" s="31"/>
    </row>
    <row r="1497" ht="12.75">
      <c r="F1497" s="31"/>
    </row>
    <row r="1498" ht="12.75">
      <c r="F1498" s="31"/>
    </row>
    <row r="1499" ht="12.75">
      <c r="F1499" s="31"/>
    </row>
    <row r="1500" ht="12.75">
      <c r="F1500" s="31"/>
    </row>
    <row r="1501" ht="12.75">
      <c r="F1501" s="31"/>
    </row>
    <row r="1502" ht="12.75">
      <c r="F1502" s="31"/>
    </row>
    <row r="1503" ht="12.75">
      <c r="F1503" s="31"/>
    </row>
    <row r="1504" ht="12.75">
      <c r="F1504" s="31"/>
    </row>
    <row r="1505" ht="12.75">
      <c r="F1505" s="31"/>
    </row>
    <row r="1506" ht="12.75">
      <c r="F1506" s="31"/>
    </row>
    <row r="1507" ht="12.75">
      <c r="F1507" s="31"/>
    </row>
    <row r="1508" ht="12.75">
      <c r="F1508" s="31"/>
    </row>
    <row r="1509" ht="12.75">
      <c r="F1509" s="31"/>
    </row>
    <row r="1510" ht="12.75">
      <c r="F1510" s="31"/>
    </row>
    <row r="1511" ht="12.75">
      <c r="F1511" s="31"/>
    </row>
    <row r="1512" ht="12.75">
      <c r="F1512" s="31"/>
    </row>
    <row r="1513" ht="12.75">
      <c r="F1513" s="31"/>
    </row>
    <row r="1514" ht="12.75">
      <c r="F1514" s="31"/>
    </row>
    <row r="1515" ht="12.75">
      <c r="F1515" s="31"/>
    </row>
    <row r="1516" ht="12.75">
      <c r="F1516" s="31"/>
    </row>
    <row r="1517" ht="12.75">
      <c r="F1517" s="31"/>
    </row>
    <row r="1518" ht="12.75">
      <c r="F1518" s="31"/>
    </row>
    <row r="1519" ht="12.75">
      <c r="F1519" s="31"/>
    </row>
    <row r="1520" ht="12.75">
      <c r="F1520" s="31"/>
    </row>
    <row r="1521" ht="12.75">
      <c r="F1521" s="31"/>
    </row>
    <row r="1522" ht="12.75">
      <c r="F1522" s="31"/>
    </row>
    <row r="1523" ht="12.75">
      <c r="F1523" s="31"/>
    </row>
    <row r="1524" ht="12.75">
      <c r="F1524" s="31"/>
    </row>
    <row r="1525" ht="12.75">
      <c r="F1525" s="31"/>
    </row>
    <row r="1526" ht="12.75">
      <c r="F1526" s="31"/>
    </row>
    <row r="1527" ht="12.75">
      <c r="F1527" s="31"/>
    </row>
    <row r="1528" ht="12.75">
      <c r="F1528" s="31"/>
    </row>
    <row r="1529" ht="12.75">
      <c r="F1529" s="31"/>
    </row>
    <row r="1530" ht="12.75">
      <c r="F1530" s="31"/>
    </row>
    <row r="1531" ht="12.75">
      <c r="F1531" s="31"/>
    </row>
    <row r="1532" ht="12.75">
      <c r="F1532" s="31"/>
    </row>
    <row r="1533" ht="12.75">
      <c r="F1533" s="31"/>
    </row>
    <row r="1534" ht="12.75">
      <c r="F1534" s="31"/>
    </row>
    <row r="1535" ht="12.75">
      <c r="F1535" s="31"/>
    </row>
    <row r="1536" ht="12.75">
      <c r="F1536" s="31"/>
    </row>
    <row r="1537" ht="12.75">
      <c r="F1537" s="31"/>
    </row>
    <row r="1538" ht="12.75">
      <c r="F1538" s="31"/>
    </row>
    <row r="1539" ht="12.75">
      <c r="F1539" s="31"/>
    </row>
    <row r="1540" ht="12.75">
      <c r="F1540" s="31"/>
    </row>
    <row r="1541" ht="12.75">
      <c r="F1541" s="31"/>
    </row>
    <row r="1542" ht="12.75">
      <c r="F1542" s="31"/>
    </row>
    <row r="1543" ht="12.75">
      <c r="F1543" s="31"/>
    </row>
    <row r="1544" ht="12.75">
      <c r="F1544" s="31"/>
    </row>
    <row r="1545" ht="12.75">
      <c r="F1545" s="31"/>
    </row>
    <row r="1546" ht="12.75">
      <c r="F1546" s="31"/>
    </row>
    <row r="1547" ht="12.75">
      <c r="F1547" s="31"/>
    </row>
    <row r="1548" ht="12.75">
      <c r="F1548" s="31"/>
    </row>
    <row r="1549" ht="12.75">
      <c r="F1549" s="31"/>
    </row>
    <row r="1550" ht="12.75">
      <c r="F1550" s="31"/>
    </row>
    <row r="1551" ht="12.75">
      <c r="F1551" s="31"/>
    </row>
    <row r="1552" ht="12.75">
      <c r="F1552" s="31"/>
    </row>
    <row r="1553" ht="12.75">
      <c r="F1553" s="31"/>
    </row>
    <row r="1554" ht="12.75">
      <c r="F1554" s="31"/>
    </row>
    <row r="1555" ht="12.75">
      <c r="F1555" s="31"/>
    </row>
    <row r="1556" ht="12.75">
      <c r="F1556" s="31"/>
    </row>
    <row r="1557" ht="12.75">
      <c r="F1557" s="31"/>
    </row>
    <row r="1558" ht="12.75">
      <c r="F1558" s="31"/>
    </row>
    <row r="1559" ht="12.75">
      <c r="F1559" s="31"/>
    </row>
    <row r="1560" ht="12.75">
      <c r="F1560" s="31"/>
    </row>
    <row r="1561" ht="12.75">
      <c r="F1561" s="31"/>
    </row>
    <row r="1562" ht="12.75">
      <c r="F1562" s="31"/>
    </row>
    <row r="1563" ht="12.75">
      <c r="F1563" s="31"/>
    </row>
    <row r="1564" ht="12.75">
      <c r="F1564" s="31"/>
    </row>
    <row r="1565" ht="12.75">
      <c r="F1565" s="31"/>
    </row>
    <row r="1566" ht="12.75">
      <c r="F1566" s="31"/>
    </row>
    <row r="1567" ht="12.75">
      <c r="F1567" s="31"/>
    </row>
    <row r="1568" ht="12.75">
      <c r="F1568" s="31"/>
    </row>
    <row r="1569" ht="12.75">
      <c r="F1569" s="31"/>
    </row>
    <row r="1570" ht="12.75">
      <c r="F1570" s="31"/>
    </row>
    <row r="1571" ht="12.75">
      <c r="F1571" s="31"/>
    </row>
    <row r="1572" ht="12.75">
      <c r="F1572" s="31"/>
    </row>
    <row r="1573" ht="12.75">
      <c r="F1573" s="31"/>
    </row>
    <row r="1574" ht="12.75">
      <c r="F1574" s="31"/>
    </row>
    <row r="1575" ht="12.75">
      <c r="F1575" s="31"/>
    </row>
    <row r="1576" ht="12.75">
      <c r="F1576" s="31"/>
    </row>
    <row r="1577" ht="12.75">
      <c r="F1577" s="31"/>
    </row>
    <row r="1578" ht="12.75">
      <c r="F1578" s="31"/>
    </row>
    <row r="1579" ht="12.75">
      <c r="F1579" s="31"/>
    </row>
    <row r="1580" ht="12.75">
      <c r="F1580" s="31"/>
    </row>
    <row r="1581" ht="12.75">
      <c r="F1581" s="31"/>
    </row>
    <row r="1582" ht="12.75">
      <c r="F1582" s="31"/>
    </row>
    <row r="1583" ht="12.75">
      <c r="F1583" s="31"/>
    </row>
    <row r="1584" ht="12.75">
      <c r="F1584" s="31"/>
    </row>
    <row r="1585" ht="12.75">
      <c r="F1585" s="31"/>
    </row>
    <row r="1586" ht="12.75">
      <c r="F1586" s="31"/>
    </row>
    <row r="1587" ht="12.75">
      <c r="F1587" s="31"/>
    </row>
    <row r="1588" ht="12.75">
      <c r="F1588" s="31"/>
    </row>
    <row r="1589" ht="12.75">
      <c r="F1589" s="31"/>
    </row>
    <row r="1590" ht="12.75">
      <c r="F1590" s="31"/>
    </row>
    <row r="1591" ht="12.75">
      <c r="F1591" s="31"/>
    </row>
    <row r="1592" ht="12.75">
      <c r="F1592" s="31"/>
    </row>
    <row r="1593" ht="12.75">
      <c r="F1593" s="31"/>
    </row>
    <row r="1594" ht="12.75">
      <c r="F1594" s="31"/>
    </row>
    <row r="1595" ht="12.75">
      <c r="F1595" s="31"/>
    </row>
    <row r="1596" ht="12.75">
      <c r="F1596" s="31"/>
    </row>
    <row r="1597" ht="12.75">
      <c r="F1597" s="31"/>
    </row>
    <row r="1598" ht="12.75">
      <c r="F1598" s="31"/>
    </row>
    <row r="1599" ht="12.75">
      <c r="F1599" s="31"/>
    </row>
    <row r="1600" ht="12.75">
      <c r="F1600" s="31"/>
    </row>
    <row r="1601" ht="12.75">
      <c r="F1601" s="31"/>
    </row>
    <row r="1602" ht="12.75">
      <c r="F1602" s="31"/>
    </row>
    <row r="1603" ht="12.75">
      <c r="F1603" s="31"/>
    </row>
    <row r="1604" ht="12.75">
      <c r="F1604" s="31"/>
    </row>
    <row r="1605" ht="12.75">
      <c r="F1605" s="31"/>
    </row>
    <row r="1606" ht="12.75">
      <c r="F1606" s="31"/>
    </row>
    <row r="1607" ht="12.75">
      <c r="F1607" s="31"/>
    </row>
    <row r="1608" ht="12.75">
      <c r="F1608" s="31"/>
    </row>
    <row r="1609" ht="12.75">
      <c r="F1609" s="31"/>
    </row>
    <row r="1610" ht="12.75">
      <c r="F1610" s="31"/>
    </row>
    <row r="1611" ht="12.75">
      <c r="F1611" s="31"/>
    </row>
    <row r="1612" ht="12.75">
      <c r="F1612" s="31"/>
    </row>
    <row r="1613" ht="12.75">
      <c r="F1613" s="31"/>
    </row>
    <row r="1614" ht="12.75">
      <c r="F1614" s="31"/>
    </row>
    <row r="1615" ht="12.75">
      <c r="F1615" s="31"/>
    </row>
    <row r="1616" ht="12.75">
      <c r="F1616" s="31"/>
    </row>
    <row r="1617" ht="12.75">
      <c r="F1617" s="31"/>
    </row>
    <row r="1618" ht="12.75">
      <c r="F1618" s="31"/>
    </row>
    <row r="1619" ht="12.75">
      <c r="F1619" s="31"/>
    </row>
    <row r="1620" ht="12.75">
      <c r="F1620" s="31"/>
    </row>
    <row r="1621" ht="12.75">
      <c r="F1621" s="31"/>
    </row>
    <row r="1622" ht="12.75">
      <c r="F1622" s="31"/>
    </row>
    <row r="1623" ht="12.75">
      <c r="F1623" s="31"/>
    </row>
    <row r="1624" ht="12.75">
      <c r="F1624" s="31"/>
    </row>
    <row r="1625" ht="12.75">
      <c r="F1625" s="31"/>
    </row>
    <row r="1626" ht="12.75">
      <c r="F1626" s="31"/>
    </row>
    <row r="1627" ht="12.75">
      <c r="F1627" s="31"/>
    </row>
    <row r="1628" ht="12.75">
      <c r="F1628" s="31"/>
    </row>
    <row r="1629" ht="12.75">
      <c r="F1629" s="31"/>
    </row>
    <row r="1630" ht="12.75">
      <c r="F1630" s="31"/>
    </row>
    <row r="1631" ht="12.75">
      <c r="F1631" s="31"/>
    </row>
    <row r="1632" ht="12.75">
      <c r="F1632" s="31"/>
    </row>
    <row r="1633" ht="12.75">
      <c r="F1633" s="31"/>
    </row>
    <row r="1634" ht="12.75">
      <c r="F1634" s="31"/>
    </row>
    <row r="1635" ht="12.75">
      <c r="F1635" s="31"/>
    </row>
    <row r="1636" ht="12.75">
      <c r="F1636" s="31"/>
    </row>
    <row r="1637" ht="12.75">
      <c r="F1637" s="31"/>
    </row>
    <row r="1638" ht="12.75">
      <c r="F1638" s="31"/>
    </row>
    <row r="1639" ht="12.75">
      <c r="F1639" s="31"/>
    </row>
    <row r="1640" ht="12.75">
      <c r="F1640" s="31"/>
    </row>
    <row r="1641" ht="12.75">
      <c r="F1641" s="31"/>
    </row>
    <row r="1642" ht="12.75">
      <c r="F1642" s="31"/>
    </row>
    <row r="1643" ht="12.75">
      <c r="F1643" s="31"/>
    </row>
    <row r="1644" ht="12.75">
      <c r="F1644" s="31"/>
    </row>
    <row r="1645" ht="12.75">
      <c r="F1645" s="31"/>
    </row>
    <row r="1646" ht="12.75">
      <c r="F1646" s="31"/>
    </row>
    <row r="1647" ht="12.75">
      <c r="F1647" s="31"/>
    </row>
    <row r="1648" ht="12.75">
      <c r="F1648" s="31"/>
    </row>
    <row r="1649" ht="12.75">
      <c r="F1649" s="31"/>
    </row>
    <row r="1650" ht="12.75">
      <c r="F1650" s="31"/>
    </row>
    <row r="1651" ht="12.75">
      <c r="F1651" s="31"/>
    </row>
    <row r="1652" ht="12.75">
      <c r="F1652" s="31"/>
    </row>
    <row r="1653" ht="12.75">
      <c r="F1653" s="31"/>
    </row>
    <row r="1654" ht="12.75">
      <c r="F1654" s="31"/>
    </row>
    <row r="1655" ht="12.75">
      <c r="F1655" s="31"/>
    </row>
    <row r="1656" ht="12.75">
      <c r="F1656" s="31"/>
    </row>
    <row r="1657" ht="12.75">
      <c r="F1657" s="31"/>
    </row>
    <row r="1658" ht="12.75">
      <c r="F1658" s="31"/>
    </row>
    <row r="1659" ht="12.75">
      <c r="F1659" s="31"/>
    </row>
    <row r="1660" ht="12.75">
      <c r="F1660" s="31"/>
    </row>
    <row r="1661" ht="12.75">
      <c r="F1661" s="31"/>
    </row>
    <row r="1662" ht="12.75">
      <c r="F1662" s="31"/>
    </row>
    <row r="1663" ht="12.75">
      <c r="F1663" s="31"/>
    </row>
    <row r="1664" ht="12.75">
      <c r="F1664" s="31"/>
    </row>
    <row r="1665" ht="12.75">
      <c r="F1665" s="31"/>
    </row>
    <row r="1666" ht="12.75">
      <c r="F1666" s="31"/>
    </row>
    <row r="1667" ht="12.75">
      <c r="F1667" s="31"/>
    </row>
    <row r="1668" ht="12.75">
      <c r="F1668" s="31"/>
    </row>
    <row r="1669" ht="12.75">
      <c r="F1669" s="31"/>
    </row>
    <row r="1670" ht="12.75">
      <c r="F1670" s="31"/>
    </row>
    <row r="1671" ht="12.75">
      <c r="F1671" s="31"/>
    </row>
    <row r="1672" ht="12.75">
      <c r="F1672" s="31"/>
    </row>
    <row r="1673" ht="12.75">
      <c r="F1673" s="31"/>
    </row>
    <row r="1674" ht="12.75">
      <c r="F1674" s="31"/>
    </row>
    <row r="1675" ht="12.75">
      <c r="F1675" s="31"/>
    </row>
    <row r="1676" ht="12.75">
      <c r="F1676" s="31"/>
    </row>
    <row r="1677" ht="12.75">
      <c r="F1677" s="31"/>
    </row>
    <row r="1678" ht="12.75">
      <c r="F1678" s="31"/>
    </row>
    <row r="1679" ht="12.75">
      <c r="F1679" s="31"/>
    </row>
    <row r="1680" ht="12.75">
      <c r="F1680" s="31"/>
    </row>
    <row r="1681" ht="12.75">
      <c r="F1681" s="31"/>
    </row>
    <row r="1682" ht="12.75">
      <c r="F1682" s="31"/>
    </row>
    <row r="1683" ht="12.75">
      <c r="F1683" s="31"/>
    </row>
    <row r="1684" ht="12.75">
      <c r="F1684" s="31"/>
    </row>
    <row r="1685" ht="12.75">
      <c r="F1685" s="31"/>
    </row>
    <row r="1686" ht="12.75">
      <c r="F1686" s="31"/>
    </row>
    <row r="1687" ht="12.75">
      <c r="F1687" s="31"/>
    </row>
    <row r="1688" ht="12.75">
      <c r="F1688" s="31"/>
    </row>
    <row r="1689" ht="12.75">
      <c r="F1689" s="31"/>
    </row>
    <row r="1690" ht="12.75">
      <c r="F1690" s="31"/>
    </row>
    <row r="1691" ht="12.75">
      <c r="F1691" s="31"/>
    </row>
    <row r="1692" ht="12.75">
      <c r="F1692" s="31"/>
    </row>
    <row r="1693" ht="12.75">
      <c r="F1693" s="31"/>
    </row>
    <row r="1694" ht="12.75">
      <c r="F1694" s="31"/>
    </row>
    <row r="1695" ht="12.75">
      <c r="F1695" s="31"/>
    </row>
    <row r="1696" ht="12.75">
      <c r="F1696" s="31"/>
    </row>
    <row r="1697" ht="12.75">
      <c r="F1697" s="31"/>
    </row>
    <row r="1698" ht="12.75">
      <c r="F1698" s="31"/>
    </row>
    <row r="1699" ht="12.75">
      <c r="F1699" s="31"/>
    </row>
    <row r="1700" ht="12.75">
      <c r="F1700" s="31"/>
    </row>
    <row r="1701" ht="12.75">
      <c r="F1701" s="31"/>
    </row>
    <row r="1702" ht="12.75">
      <c r="F1702" s="31"/>
    </row>
    <row r="1703" ht="12.75">
      <c r="F1703" s="31"/>
    </row>
    <row r="1704" ht="12.75">
      <c r="F1704" s="31"/>
    </row>
    <row r="1705" ht="12.75">
      <c r="F1705" s="31"/>
    </row>
    <row r="1706" ht="12.75">
      <c r="F1706" s="31"/>
    </row>
    <row r="1707" ht="12.75">
      <c r="F1707" s="31"/>
    </row>
    <row r="1708" ht="12.75">
      <c r="F1708" s="31"/>
    </row>
    <row r="1709" ht="12.75">
      <c r="F1709" s="31"/>
    </row>
    <row r="1710" ht="12.75">
      <c r="F1710" s="31"/>
    </row>
    <row r="1711" ht="12.75">
      <c r="F1711" s="31"/>
    </row>
    <row r="1712" ht="12.75">
      <c r="F1712" s="31"/>
    </row>
    <row r="1713" ht="12.75">
      <c r="F1713" s="31"/>
    </row>
    <row r="1714" ht="12.75">
      <c r="F1714" s="31"/>
    </row>
    <row r="1715" ht="12.75">
      <c r="F1715" s="31"/>
    </row>
    <row r="1716" ht="12.75">
      <c r="F1716" s="31"/>
    </row>
    <row r="1717" ht="12.75">
      <c r="F1717" s="31"/>
    </row>
    <row r="1718" ht="12.75">
      <c r="F1718" s="31"/>
    </row>
    <row r="1719" ht="12.75">
      <c r="F1719" s="31"/>
    </row>
    <row r="1720" ht="12.75">
      <c r="F1720" s="31"/>
    </row>
    <row r="1721" ht="12.75">
      <c r="F1721" s="31"/>
    </row>
    <row r="1722" ht="12.75">
      <c r="F1722" s="31"/>
    </row>
    <row r="1723" ht="12.75">
      <c r="F1723" s="31"/>
    </row>
    <row r="1724" ht="12.75">
      <c r="F1724" s="31"/>
    </row>
    <row r="1725" ht="12.75">
      <c r="F1725" s="31"/>
    </row>
    <row r="1726" ht="12.75">
      <c r="F1726" s="31"/>
    </row>
    <row r="1727" ht="12.75">
      <c r="F1727" s="31"/>
    </row>
    <row r="1728" ht="12.75">
      <c r="F1728" s="31"/>
    </row>
    <row r="1729" ht="12.75">
      <c r="F1729" s="31"/>
    </row>
    <row r="1730" ht="12.75">
      <c r="F1730" s="31"/>
    </row>
    <row r="1731" ht="12.75">
      <c r="F1731" s="31"/>
    </row>
    <row r="1732" ht="12.75">
      <c r="F1732" s="31"/>
    </row>
    <row r="1733" ht="12.75">
      <c r="F1733" s="31"/>
    </row>
    <row r="1734" ht="12.75">
      <c r="F1734" s="31"/>
    </row>
    <row r="1735" ht="12.75">
      <c r="F1735" s="31"/>
    </row>
    <row r="1736" ht="12.75">
      <c r="F1736" s="31"/>
    </row>
    <row r="1737" ht="12.75">
      <c r="F1737" s="31"/>
    </row>
    <row r="1738" ht="12.75">
      <c r="F1738" s="31"/>
    </row>
    <row r="1739" ht="12.75">
      <c r="F1739" s="31"/>
    </row>
    <row r="1740" ht="12.75">
      <c r="F1740" s="31"/>
    </row>
    <row r="1741" ht="12.75">
      <c r="F1741" s="31"/>
    </row>
    <row r="1742" ht="12.75">
      <c r="F1742" s="31"/>
    </row>
    <row r="1743" ht="12.75">
      <c r="F1743" s="31"/>
    </row>
    <row r="1744" ht="12.75">
      <c r="F1744" s="31"/>
    </row>
    <row r="1745" ht="12.75">
      <c r="F1745" s="31"/>
    </row>
    <row r="1746" ht="12.75">
      <c r="F1746" s="31"/>
    </row>
    <row r="1747" ht="12.75">
      <c r="F1747" s="31"/>
    </row>
    <row r="1748" ht="12.75">
      <c r="F1748" s="31"/>
    </row>
    <row r="1749" ht="12.75">
      <c r="F1749" s="31"/>
    </row>
    <row r="1750" ht="12.75">
      <c r="F1750" s="31"/>
    </row>
    <row r="1751" ht="12.75">
      <c r="F1751" s="31"/>
    </row>
    <row r="1752" ht="12.75">
      <c r="F1752" s="31"/>
    </row>
    <row r="1753" ht="12.75">
      <c r="F1753" s="31"/>
    </row>
    <row r="1754" ht="12.75">
      <c r="F1754" s="31"/>
    </row>
    <row r="1755" ht="12.75">
      <c r="F1755" s="31"/>
    </row>
    <row r="1756" ht="12.75">
      <c r="F1756" s="31"/>
    </row>
    <row r="1757" ht="12.75">
      <c r="F1757" s="31"/>
    </row>
    <row r="1758" ht="12.75">
      <c r="F1758" s="31"/>
    </row>
    <row r="1759" ht="12.75">
      <c r="F1759" s="31"/>
    </row>
    <row r="1760" ht="12.75">
      <c r="F1760" s="31"/>
    </row>
    <row r="1761" ht="12.75">
      <c r="F1761" s="31"/>
    </row>
    <row r="1762" ht="12.75">
      <c r="F1762" s="31"/>
    </row>
    <row r="1763" ht="12.75">
      <c r="F1763" s="31"/>
    </row>
    <row r="1764" ht="12.75">
      <c r="F1764" s="31"/>
    </row>
    <row r="1765" ht="12.75">
      <c r="F1765" s="31"/>
    </row>
    <row r="1766" ht="12.75">
      <c r="F1766" s="31"/>
    </row>
    <row r="1767" ht="12.75">
      <c r="F1767" s="31"/>
    </row>
    <row r="1768" ht="12.75">
      <c r="F1768" s="31"/>
    </row>
    <row r="1769" ht="12.75">
      <c r="F1769" s="31"/>
    </row>
    <row r="1770" ht="12.75">
      <c r="F1770" s="31"/>
    </row>
    <row r="1771" ht="12.75">
      <c r="F1771" s="31"/>
    </row>
    <row r="1772" ht="12.75">
      <c r="F1772" s="31"/>
    </row>
    <row r="1773" ht="12.75">
      <c r="F1773" s="31"/>
    </row>
    <row r="1774" ht="12.75">
      <c r="F1774" s="31"/>
    </row>
    <row r="1775" ht="12.75">
      <c r="F1775" s="31"/>
    </row>
    <row r="1776" ht="12.75">
      <c r="F1776" s="31"/>
    </row>
    <row r="1777" ht="12.75">
      <c r="F1777" s="31"/>
    </row>
    <row r="1778" ht="12.75">
      <c r="F1778" s="31"/>
    </row>
    <row r="1779" ht="12.75">
      <c r="F1779" s="31"/>
    </row>
    <row r="1780" ht="12.75">
      <c r="F1780" s="31"/>
    </row>
    <row r="1781" ht="12.75">
      <c r="F1781" s="31"/>
    </row>
    <row r="1782" ht="12.75">
      <c r="F1782" s="31"/>
    </row>
    <row r="1783" ht="12.75">
      <c r="F1783" s="31"/>
    </row>
    <row r="1784" ht="12.75">
      <c r="F1784" s="31"/>
    </row>
    <row r="1785" ht="12.75">
      <c r="F1785" s="31"/>
    </row>
    <row r="1786" ht="12.75">
      <c r="F1786" s="31"/>
    </row>
    <row r="1787" ht="12.75">
      <c r="F1787" s="31"/>
    </row>
    <row r="1788" ht="12.75">
      <c r="F1788" s="31"/>
    </row>
    <row r="1789" ht="12.75">
      <c r="F1789" s="31"/>
    </row>
    <row r="1790" ht="12.75">
      <c r="F1790" s="31"/>
    </row>
    <row r="1791" ht="12.75">
      <c r="F1791" s="31"/>
    </row>
    <row r="1792" ht="12.75">
      <c r="F1792" s="31"/>
    </row>
    <row r="1793" ht="12.75">
      <c r="F1793" s="31"/>
    </row>
    <row r="1794" ht="12.75">
      <c r="F1794" s="31"/>
    </row>
    <row r="1795" ht="12.75">
      <c r="F1795" s="31"/>
    </row>
    <row r="1796" ht="12.75">
      <c r="F1796" s="31"/>
    </row>
    <row r="1797" ht="12.75">
      <c r="F1797" s="31"/>
    </row>
    <row r="1798" ht="12.75">
      <c r="F1798" s="31"/>
    </row>
    <row r="1799" ht="12.75">
      <c r="F1799" s="31"/>
    </row>
    <row r="1800" ht="12.75">
      <c r="F1800" s="31"/>
    </row>
    <row r="1801" ht="12.75">
      <c r="F1801" s="31"/>
    </row>
    <row r="1802" ht="12.75">
      <c r="F1802" s="31"/>
    </row>
    <row r="1803" ht="12.75">
      <c r="F1803" s="31"/>
    </row>
    <row r="1804" ht="12.75">
      <c r="F1804" s="31"/>
    </row>
    <row r="1805" ht="12.75">
      <c r="F1805" s="31"/>
    </row>
    <row r="1806" ht="12.75">
      <c r="F1806" s="31"/>
    </row>
    <row r="1807" ht="12.75">
      <c r="F1807" s="31"/>
    </row>
    <row r="1808" ht="12.75">
      <c r="F1808" s="31"/>
    </row>
    <row r="1809" ht="12.75">
      <c r="F1809" s="31"/>
    </row>
    <row r="1810" ht="12.75">
      <c r="F1810" s="31"/>
    </row>
    <row r="1811" ht="12.75">
      <c r="F1811" s="31"/>
    </row>
    <row r="1812" ht="12.75">
      <c r="F1812" s="31"/>
    </row>
    <row r="1813" ht="12.75">
      <c r="F1813" s="31"/>
    </row>
    <row r="1814" ht="12.75">
      <c r="F1814" s="31"/>
    </row>
    <row r="1815" ht="12.75">
      <c r="F1815" s="31"/>
    </row>
    <row r="1816" ht="12.75">
      <c r="F1816" s="31"/>
    </row>
    <row r="1817" ht="12.75">
      <c r="F1817" s="31"/>
    </row>
    <row r="1818" ht="12.75">
      <c r="F1818" s="31"/>
    </row>
    <row r="1819" ht="12.75">
      <c r="F1819" s="31"/>
    </row>
    <row r="1820" ht="12.75">
      <c r="F1820" s="31"/>
    </row>
    <row r="1821" ht="12.75">
      <c r="F1821" s="31"/>
    </row>
    <row r="1822" ht="12.75">
      <c r="F1822" s="31"/>
    </row>
    <row r="1823" ht="12.75">
      <c r="F1823" s="31"/>
    </row>
    <row r="1824" ht="12.75">
      <c r="F1824" s="31"/>
    </row>
    <row r="1825" ht="12.75">
      <c r="F1825" s="31"/>
    </row>
    <row r="1826" ht="12.75">
      <c r="F1826" s="31"/>
    </row>
    <row r="1827" ht="12.75">
      <c r="F1827" s="31"/>
    </row>
    <row r="1828" ht="12.75">
      <c r="F1828" s="31"/>
    </row>
    <row r="1829" ht="12.75">
      <c r="F1829" s="31"/>
    </row>
    <row r="1830" ht="12.75">
      <c r="F1830" s="31"/>
    </row>
    <row r="1831" ht="12.75">
      <c r="F1831" s="31"/>
    </row>
    <row r="1832" ht="12.75">
      <c r="F1832" s="31"/>
    </row>
    <row r="1833" ht="12.75">
      <c r="F1833" s="31"/>
    </row>
    <row r="1834" ht="12.75">
      <c r="F1834" s="31"/>
    </row>
    <row r="1835" ht="12.75">
      <c r="F1835" s="31"/>
    </row>
    <row r="1836" ht="12.75">
      <c r="F1836" s="31"/>
    </row>
    <row r="1837" ht="12.75">
      <c r="F1837" s="31"/>
    </row>
    <row r="1838" ht="12.75">
      <c r="F1838" s="31"/>
    </row>
    <row r="1839" ht="12.75">
      <c r="F1839" s="31"/>
    </row>
    <row r="1840" ht="12.75">
      <c r="F1840" s="31"/>
    </row>
    <row r="1841" ht="12.75">
      <c r="F1841" s="31"/>
    </row>
    <row r="1842" ht="12.75">
      <c r="F1842" s="31"/>
    </row>
    <row r="1843" ht="12.75">
      <c r="F1843" s="31"/>
    </row>
    <row r="1844" ht="12.75">
      <c r="F1844" s="31"/>
    </row>
    <row r="1845" ht="12.75">
      <c r="F1845" s="31"/>
    </row>
    <row r="1846" ht="12.75">
      <c r="F1846" s="31"/>
    </row>
    <row r="1847" ht="12.75">
      <c r="F1847" s="31"/>
    </row>
    <row r="1848" ht="12.75">
      <c r="F1848" s="31"/>
    </row>
    <row r="1849" ht="12.75">
      <c r="F1849" s="31"/>
    </row>
    <row r="1850" ht="12.75">
      <c r="F1850" s="31"/>
    </row>
    <row r="1851" ht="12.75">
      <c r="F1851" s="31"/>
    </row>
    <row r="1852" ht="12.75">
      <c r="F1852" s="31"/>
    </row>
    <row r="1853" ht="12.75">
      <c r="F1853" s="31"/>
    </row>
    <row r="1854" ht="12.75">
      <c r="F1854" s="31"/>
    </row>
    <row r="1855" ht="12.75">
      <c r="F1855" s="31"/>
    </row>
    <row r="1856" ht="12.75">
      <c r="F1856" s="31"/>
    </row>
    <row r="1857" ht="12.75">
      <c r="F1857" s="31"/>
    </row>
    <row r="1858" ht="12.75">
      <c r="F1858" s="31"/>
    </row>
    <row r="1859" ht="12.75">
      <c r="F1859" s="31"/>
    </row>
    <row r="1860" ht="12.75">
      <c r="F1860" s="31"/>
    </row>
    <row r="1861" ht="12.75">
      <c r="F1861" s="31"/>
    </row>
    <row r="1862" ht="12.75">
      <c r="F1862" s="31"/>
    </row>
    <row r="1863" ht="12.75">
      <c r="F1863" s="31"/>
    </row>
    <row r="1864" ht="12.75">
      <c r="F1864" s="31"/>
    </row>
    <row r="1865" ht="12.75">
      <c r="F1865" s="31"/>
    </row>
    <row r="1866" ht="12.75">
      <c r="F1866" s="31"/>
    </row>
    <row r="1867" ht="12.75">
      <c r="F1867" s="31"/>
    </row>
    <row r="1868" ht="12.75">
      <c r="F1868" s="31"/>
    </row>
    <row r="1869" ht="12.75">
      <c r="F1869" s="31"/>
    </row>
    <row r="1870" ht="12.75">
      <c r="F1870" s="31"/>
    </row>
    <row r="1871" ht="12.75">
      <c r="F1871" s="31"/>
    </row>
    <row r="1872" ht="12.75">
      <c r="F1872" s="31"/>
    </row>
    <row r="1873" ht="12.75">
      <c r="F1873" s="31"/>
    </row>
    <row r="1874" ht="12.75">
      <c r="F1874" s="31"/>
    </row>
    <row r="1875" ht="12.75">
      <c r="F1875" s="31"/>
    </row>
    <row r="1876" ht="12.75">
      <c r="F1876" s="31"/>
    </row>
    <row r="1877" ht="12.75">
      <c r="F1877" s="31"/>
    </row>
    <row r="1878" ht="12.75">
      <c r="F1878" s="31"/>
    </row>
    <row r="1879" ht="12.75">
      <c r="F1879" s="31"/>
    </row>
    <row r="1880" ht="12.75">
      <c r="F1880" s="31"/>
    </row>
    <row r="1881" ht="12.75">
      <c r="F1881" s="31"/>
    </row>
    <row r="1882" ht="12.75">
      <c r="F1882" s="31"/>
    </row>
    <row r="1883" ht="12.75">
      <c r="F1883" s="31"/>
    </row>
    <row r="1884" ht="12.75">
      <c r="F1884" s="31"/>
    </row>
    <row r="1885" ht="12.75">
      <c r="F1885" s="31"/>
    </row>
    <row r="1886" ht="12.75">
      <c r="F1886" s="31"/>
    </row>
    <row r="1887" ht="12.75">
      <c r="F1887" s="31"/>
    </row>
    <row r="1888" ht="12.75">
      <c r="F1888" s="31"/>
    </row>
    <row r="1889" ht="12.75">
      <c r="F1889" s="31"/>
    </row>
    <row r="1890" ht="12.75">
      <c r="F1890" s="31"/>
    </row>
    <row r="1891" ht="12.75">
      <c r="F1891" s="31"/>
    </row>
    <row r="1892" ht="12.75">
      <c r="F1892" s="31"/>
    </row>
    <row r="1893" ht="12.75">
      <c r="F1893" s="31"/>
    </row>
    <row r="1894" ht="12.75">
      <c r="F1894" s="31"/>
    </row>
    <row r="1895" ht="12.75">
      <c r="F1895" s="31"/>
    </row>
    <row r="1896" ht="12.75">
      <c r="F1896" s="31"/>
    </row>
    <row r="1897" ht="12.75">
      <c r="F1897" s="31"/>
    </row>
    <row r="1898" ht="12.75">
      <c r="F1898" s="31"/>
    </row>
    <row r="1899" ht="12.75">
      <c r="F1899" s="31"/>
    </row>
    <row r="1900" ht="12.75">
      <c r="F1900" s="31"/>
    </row>
    <row r="1901" ht="12.75">
      <c r="F1901" s="31"/>
    </row>
    <row r="1902" ht="12.75">
      <c r="F1902" s="31"/>
    </row>
    <row r="1903" ht="12.75">
      <c r="F1903" s="31"/>
    </row>
    <row r="1904" ht="12.75">
      <c r="F1904" s="31"/>
    </row>
    <row r="1905" ht="12.75">
      <c r="F1905" s="31"/>
    </row>
    <row r="1906" ht="12.75">
      <c r="F1906" s="31"/>
    </row>
    <row r="1907" ht="12.75">
      <c r="F1907" s="31"/>
    </row>
    <row r="1908" ht="12.75">
      <c r="F1908" s="31"/>
    </row>
    <row r="1909" ht="12.75">
      <c r="F1909" s="31"/>
    </row>
    <row r="1910" ht="12.75">
      <c r="F1910" s="31"/>
    </row>
    <row r="1911" ht="12.75">
      <c r="F1911" s="31"/>
    </row>
    <row r="1912" ht="12.75">
      <c r="F1912" s="31"/>
    </row>
    <row r="1913" ht="12.75">
      <c r="F1913" s="31"/>
    </row>
    <row r="1914" ht="12.75">
      <c r="F1914" s="31"/>
    </row>
    <row r="1915" ht="12.75">
      <c r="F1915" s="31"/>
    </row>
    <row r="1916" ht="12.75">
      <c r="F1916" s="31"/>
    </row>
    <row r="1917" ht="12.75">
      <c r="F1917" s="31"/>
    </row>
    <row r="1918" ht="12.75">
      <c r="F1918" s="31"/>
    </row>
    <row r="1919" ht="12.75">
      <c r="F1919" s="31"/>
    </row>
    <row r="1920" ht="12.75">
      <c r="F1920" s="31"/>
    </row>
    <row r="1921" ht="12.75">
      <c r="F1921" s="31"/>
    </row>
    <row r="1922" ht="12.75">
      <c r="F1922" s="31"/>
    </row>
    <row r="1923" ht="12.75">
      <c r="F1923" s="31"/>
    </row>
    <row r="1924" ht="12.75">
      <c r="F1924" s="31"/>
    </row>
    <row r="1925" ht="12.75">
      <c r="F1925" s="31"/>
    </row>
    <row r="1926" ht="12.75">
      <c r="F1926" s="31"/>
    </row>
    <row r="1927" ht="12.75">
      <c r="F1927" s="31"/>
    </row>
    <row r="1928" ht="12.75">
      <c r="F1928" s="31"/>
    </row>
    <row r="1929" ht="12.75">
      <c r="F1929" s="31"/>
    </row>
    <row r="1930" ht="12.75">
      <c r="F1930" s="31"/>
    </row>
    <row r="1931" ht="12.75">
      <c r="F1931" s="31"/>
    </row>
    <row r="1932" ht="12.75">
      <c r="F1932" s="31"/>
    </row>
    <row r="1933" ht="12.75">
      <c r="F1933" s="31"/>
    </row>
    <row r="1934" ht="12.75">
      <c r="F1934" s="31"/>
    </row>
    <row r="1935" ht="12.75">
      <c r="F1935" s="31"/>
    </row>
    <row r="1936" ht="12.75">
      <c r="F1936" s="31"/>
    </row>
    <row r="1937" ht="12.75">
      <c r="F1937" s="31"/>
    </row>
    <row r="1938" ht="12.75">
      <c r="F1938" s="31"/>
    </row>
    <row r="1939" ht="12.75">
      <c r="F1939" s="31"/>
    </row>
    <row r="1940" ht="12.75">
      <c r="F1940" s="31"/>
    </row>
    <row r="1941" ht="12.75">
      <c r="F1941" s="31"/>
    </row>
    <row r="1942" ht="12.75">
      <c r="F1942" s="31"/>
    </row>
    <row r="1943" ht="12.75">
      <c r="F1943" s="31"/>
    </row>
    <row r="1944" ht="12.75">
      <c r="F1944" s="31"/>
    </row>
    <row r="1945" ht="12.75">
      <c r="F1945" s="31"/>
    </row>
    <row r="1946" ht="12.75">
      <c r="F1946" s="31"/>
    </row>
    <row r="1947" ht="12.75">
      <c r="F1947" s="31"/>
    </row>
    <row r="1948" ht="12.75">
      <c r="F1948" s="31"/>
    </row>
    <row r="1949" ht="12.75">
      <c r="F1949" s="31"/>
    </row>
    <row r="1950" ht="12.75">
      <c r="F1950" s="31"/>
    </row>
    <row r="1951" ht="12.75">
      <c r="F1951" s="31"/>
    </row>
    <row r="1952" ht="12.75">
      <c r="F1952" s="31"/>
    </row>
    <row r="1953" ht="12.75">
      <c r="F1953" s="31"/>
    </row>
    <row r="1954" ht="12.75">
      <c r="F1954" s="31"/>
    </row>
    <row r="1955" ht="12.75">
      <c r="F1955" s="31"/>
    </row>
    <row r="1956" ht="12.75">
      <c r="F1956" s="31"/>
    </row>
    <row r="1957" ht="12.75">
      <c r="F1957" s="31"/>
    </row>
    <row r="1958" ht="12.75">
      <c r="F1958" s="31"/>
    </row>
    <row r="1959" ht="12.75">
      <c r="F1959" s="31"/>
    </row>
    <row r="1960" ht="12.75">
      <c r="F1960" s="31"/>
    </row>
    <row r="1961" ht="12.75">
      <c r="F1961" s="31"/>
    </row>
    <row r="1962" ht="12.75">
      <c r="F1962" s="31"/>
    </row>
    <row r="1963" ht="12.75">
      <c r="F1963" s="31"/>
    </row>
    <row r="1964" ht="12.75">
      <c r="F1964" s="31"/>
    </row>
    <row r="1965" ht="12.75">
      <c r="F1965" s="31"/>
    </row>
    <row r="1966" ht="12.75">
      <c r="F1966" s="31"/>
    </row>
    <row r="1967" ht="12.75">
      <c r="F1967" s="31"/>
    </row>
    <row r="1968" ht="12.75">
      <c r="F1968" s="31"/>
    </row>
    <row r="1969" ht="12.75">
      <c r="F1969" s="31"/>
    </row>
    <row r="1970" ht="12.75">
      <c r="F1970" s="31"/>
    </row>
    <row r="1971" ht="12.75">
      <c r="F1971" s="31"/>
    </row>
    <row r="1972" ht="12.75">
      <c r="F1972" s="31"/>
    </row>
    <row r="1973" ht="12.75">
      <c r="F1973" s="31"/>
    </row>
    <row r="1974" ht="12.75">
      <c r="F1974" s="31"/>
    </row>
    <row r="1975" ht="12.75">
      <c r="F1975" s="31"/>
    </row>
    <row r="1976" ht="12.75">
      <c r="F1976" s="31"/>
    </row>
    <row r="1977" ht="12.75">
      <c r="F1977" s="31"/>
    </row>
    <row r="1978" ht="12.75">
      <c r="F1978" s="31"/>
    </row>
    <row r="1979" ht="12.75">
      <c r="F1979" s="31"/>
    </row>
    <row r="1980" ht="12.75">
      <c r="F1980" s="31"/>
    </row>
    <row r="1981" ht="12.75">
      <c r="F1981" s="31"/>
    </row>
    <row r="1982" ht="12.75">
      <c r="F1982" s="31"/>
    </row>
    <row r="1983" ht="12.75">
      <c r="F1983" s="31"/>
    </row>
    <row r="1984" ht="12.75">
      <c r="F1984" s="31"/>
    </row>
    <row r="1985" ht="12.75">
      <c r="F1985" s="31"/>
    </row>
    <row r="1986" ht="12.75">
      <c r="F1986" s="31"/>
    </row>
    <row r="1987" ht="12.75">
      <c r="F1987" s="31"/>
    </row>
    <row r="1988" ht="12.75">
      <c r="F1988" s="31"/>
    </row>
    <row r="1989" ht="12.75">
      <c r="F1989" s="31"/>
    </row>
    <row r="1990" ht="12.75">
      <c r="F1990" s="31"/>
    </row>
    <row r="1991" ht="12.75">
      <c r="F1991" s="31"/>
    </row>
    <row r="1992" ht="12.75">
      <c r="F1992" s="31"/>
    </row>
    <row r="1993" ht="12.75">
      <c r="F1993" s="31"/>
    </row>
    <row r="1994" ht="12.75">
      <c r="F1994" s="31"/>
    </row>
    <row r="1995" ht="12.75">
      <c r="F1995" s="31"/>
    </row>
    <row r="1996" ht="12.75">
      <c r="F1996" s="31"/>
    </row>
    <row r="1997" ht="12.75">
      <c r="F1997" s="31"/>
    </row>
    <row r="1998" ht="12.75">
      <c r="F1998" s="31"/>
    </row>
    <row r="1999" ht="12.75">
      <c r="F1999" s="31"/>
    </row>
    <row r="2000" ht="12.75">
      <c r="F2000" s="31"/>
    </row>
    <row r="2001" ht="12.75">
      <c r="F2001" s="31"/>
    </row>
    <row r="2002" ht="12.75">
      <c r="F2002" s="31"/>
    </row>
    <row r="2003" ht="12.75">
      <c r="F2003" s="31"/>
    </row>
    <row r="2004" ht="12.75">
      <c r="F2004" s="31"/>
    </row>
    <row r="2005" ht="12.75">
      <c r="F2005" s="31"/>
    </row>
    <row r="2006" ht="12.75">
      <c r="F2006" s="31"/>
    </row>
    <row r="2007" ht="12.75">
      <c r="F2007" s="31"/>
    </row>
    <row r="2008" ht="12.75">
      <c r="F2008" s="31"/>
    </row>
    <row r="2009" ht="12.75">
      <c r="F2009" s="31"/>
    </row>
    <row r="2010" ht="12.75">
      <c r="F2010" s="31"/>
    </row>
    <row r="2011" ht="12.75">
      <c r="F2011" s="31"/>
    </row>
    <row r="2012" ht="12.75">
      <c r="F2012" s="31"/>
    </row>
    <row r="2013" ht="12.75">
      <c r="F2013" s="31"/>
    </row>
    <row r="2014" ht="12.75">
      <c r="F2014" s="31"/>
    </row>
    <row r="2015" ht="12.75">
      <c r="F2015" s="31"/>
    </row>
    <row r="2016" ht="12.75">
      <c r="F2016" s="31"/>
    </row>
    <row r="2017" ht="12.75">
      <c r="F2017" s="31"/>
    </row>
    <row r="2018" ht="12.75">
      <c r="F2018" s="31"/>
    </row>
    <row r="2019" ht="12.75">
      <c r="F2019" s="31"/>
    </row>
    <row r="2020" ht="12.75">
      <c r="F2020" s="31"/>
    </row>
    <row r="2021" ht="12.75">
      <c r="F2021" s="31"/>
    </row>
    <row r="2022" ht="12.75">
      <c r="F2022" s="31"/>
    </row>
    <row r="2023" ht="12.75">
      <c r="F2023" s="31"/>
    </row>
    <row r="2024" ht="12.75">
      <c r="F2024" s="31"/>
    </row>
    <row r="2025" ht="12.75">
      <c r="F2025" s="31"/>
    </row>
    <row r="2026" ht="12.75">
      <c r="F2026" s="31"/>
    </row>
    <row r="2027" ht="12.75">
      <c r="F2027" s="31"/>
    </row>
    <row r="2028" ht="12.75">
      <c r="F2028" s="31"/>
    </row>
    <row r="2029" ht="12.75">
      <c r="F2029" s="31"/>
    </row>
    <row r="2030" ht="12.75">
      <c r="F2030" s="31"/>
    </row>
    <row r="2031" ht="12.75">
      <c r="F2031" s="31"/>
    </row>
    <row r="2032" ht="12.75">
      <c r="F2032" s="31"/>
    </row>
    <row r="2033" ht="12.75">
      <c r="F2033" s="31"/>
    </row>
    <row r="2034" ht="12.75">
      <c r="F2034" s="31"/>
    </row>
    <row r="2035" ht="12.75">
      <c r="F2035" s="31"/>
    </row>
    <row r="2036" ht="12.75">
      <c r="F2036" s="31"/>
    </row>
    <row r="2037" ht="12.75">
      <c r="F2037" s="31"/>
    </row>
    <row r="2038" ht="12.75">
      <c r="F2038" s="31"/>
    </row>
    <row r="2039" ht="12.75">
      <c r="F2039" s="31"/>
    </row>
    <row r="2040" ht="12.75">
      <c r="F2040" s="31"/>
    </row>
    <row r="2041" ht="12.75">
      <c r="F2041" s="31"/>
    </row>
    <row r="2042" ht="12.75">
      <c r="F2042" s="31"/>
    </row>
    <row r="2043" ht="12.75">
      <c r="F2043" s="31"/>
    </row>
    <row r="2044" ht="12.75">
      <c r="F2044" s="31"/>
    </row>
    <row r="2045" ht="12.75">
      <c r="F2045" s="31"/>
    </row>
    <row r="2046" ht="12.75">
      <c r="F2046" s="31"/>
    </row>
    <row r="2047" ht="12.75">
      <c r="F2047" s="31"/>
    </row>
    <row r="2048" ht="12.75">
      <c r="F2048" s="31"/>
    </row>
    <row r="2049" ht="12.75">
      <c r="F2049" s="31"/>
    </row>
    <row r="2050" ht="12.75">
      <c r="F2050" s="31"/>
    </row>
    <row r="2051" ht="12.75">
      <c r="F2051" s="31"/>
    </row>
    <row r="2052" ht="12.75">
      <c r="F2052" s="31"/>
    </row>
    <row r="2053" ht="12.75">
      <c r="F2053" s="31"/>
    </row>
    <row r="2054" ht="12.75">
      <c r="F2054" s="31"/>
    </row>
    <row r="2055" ht="12.75">
      <c r="F2055" s="31"/>
    </row>
    <row r="2056" ht="12.75">
      <c r="F2056" s="31"/>
    </row>
    <row r="2057" ht="12.75">
      <c r="F2057" s="31"/>
    </row>
    <row r="2058" ht="12.75">
      <c r="F2058" s="31"/>
    </row>
    <row r="2059" ht="12.75">
      <c r="F2059" s="31"/>
    </row>
    <row r="2060" ht="12.75">
      <c r="F2060" s="31"/>
    </row>
    <row r="2061" ht="12.75">
      <c r="F2061" s="31"/>
    </row>
    <row r="2062" ht="12.75">
      <c r="F2062" s="31"/>
    </row>
    <row r="2063" ht="12.75">
      <c r="F2063" s="31"/>
    </row>
    <row r="2064" ht="12.75">
      <c r="F2064" s="31"/>
    </row>
    <row r="2065" ht="12.75">
      <c r="F2065" s="31"/>
    </row>
    <row r="2066" ht="12.75">
      <c r="F2066" s="31"/>
    </row>
    <row r="2067" ht="12.75">
      <c r="F2067" s="31"/>
    </row>
    <row r="2068" ht="12.75">
      <c r="F2068" s="31"/>
    </row>
    <row r="2069" ht="12.75">
      <c r="F2069" s="31"/>
    </row>
    <row r="2070" ht="12.75">
      <c r="F2070" s="31"/>
    </row>
    <row r="2071" ht="12.75">
      <c r="F2071" s="31"/>
    </row>
    <row r="2072" ht="12.75">
      <c r="F2072" s="31"/>
    </row>
    <row r="2073" ht="12.75">
      <c r="F2073" s="31"/>
    </row>
    <row r="2074" ht="12.75">
      <c r="F2074" s="31"/>
    </row>
    <row r="2075" ht="12.75">
      <c r="F2075" s="31"/>
    </row>
    <row r="2076" ht="12.75">
      <c r="F2076" s="31"/>
    </row>
    <row r="2077" ht="12.75">
      <c r="F2077" s="31"/>
    </row>
    <row r="2078" ht="12.75">
      <c r="F2078" s="31"/>
    </row>
    <row r="2079" ht="12.75">
      <c r="F2079" s="31"/>
    </row>
    <row r="2080" ht="12.75">
      <c r="F2080" s="31"/>
    </row>
    <row r="2081" ht="12.75">
      <c r="F2081" s="31"/>
    </row>
    <row r="2082" ht="12.75">
      <c r="F2082" s="31"/>
    </row>
    <row r="2083" ht="12.75">
      <c r="F2083" s="31"/>
    </row>
    <row r="2084" ht="12.75">
      <c r="F2084" s="31"/>
    </row>
    <row r="2085" ht="12.75">
      <c r="F2085" s="31"/>
    </row>
    <row r="2086" ht="12.75">
      <c r="F2086" s="31"/>
    </row>
    <row r="2087" ht="12.75">
      <c r="F2087" s="31"/>
    </row>
    <row r="2088" ht="12.75">
      <c r="F2088" s="31"/>
    </row>
    <row r="2089" ht="12.75">
      <c r="F2089" s="31"/>
    </row>
    <row r="2090" ht="12.75">
      <c r="F2090" s="31"/>
    </row>
    <row r="2091" ht="12.75">
      <c r="F2091" s="31"/>
    </row>
    <row r="2092" ht="12.75">
      <c r="F2092" s="31"/>
    </row>
    <row r="2093" ht="12.75">
      <c r="F2093" s="31"/>
    </row>
    <row r="2094" ht="12.75">
      <c r="F2094" s="31"/>
    </row>
    <row r="2095" ht="12.75">
      <c r="F2095" s="31"/>
    </row>
    <row r="2096" ht="12.75">
      <c r="F2096" s="31"/>
    </row>
    <row r="2097" ht="12.75">
      <c r="F2097" s="31"/>
    </row>
    <row r="2098" ht="12.75">
      <c r="F2098" s="31"/>
    </row>
    <row r="2099" ht="12.75">
      <c r="F2099" s="31"/>
    </row>
    <row r="2100" ht="12.75">
      <c r="F2100" s="31"/>
    </row>
    <row r="2101" ht="12.75">
      <c r="F2101" s="31"/>
    </row>
    <row r="2102" ht="12.75">
      <c r="F2102" s="31"/>
    </row>
    <row r="2103" ht="12.75">
      <c r="F2103" s="31"/>
    </row>
    <row r="2104" ht="12.75">
      <c r="F2104" s="31"/>
    </row>
    <row r="2105" ht="12.75">
      <c r="F2105" s="31"/>
    </row>
    <row r="2106" ht="12.75">
      <c r="F2106" s="31"/>
    </row>
    <row r="2107" ht="12.75">
      <c r="F2107" s="31"/>
    </row>
    <row r="2108" ht="12.75">
      <c r="F2108" s="31"/>
    </row>
    <row r="2109" ht="12.75">
      <c r="F2109" s="31"/>
    </row>
    <row r="2110" ht="12.75">
      <c r="F2110" s="31"/>
    </row>
    <row r="2111" ht="12.75">
      <c r="F2111" s="31"/>
    </row>
    <row r="2112" ht="12.75">
      <c r="F2112" s="31"/>
    </row>
    <row r="2113" ht="12.75">
      <c r="F2113" s="31"/>
    </row>
    <row r="2114" ht="12.75">
      <c r="F2114" s="31"/>
    </row>
    <row r="2115" ht="12.75">
      <c r="F2115" s="31"/>
    </row>
    <row r="2116" ht="12.75">
      <c r="F2116" s="31"/>
    </row>
    <row r="2117" ht="12.75">
      <c r="F2117" s="31"/>
    </row>
    <row r="2118" ht="12.75">
      <c r="F2118" s="31"/>
    </row>
    <row r="2119" ht="12.75">
      <c r="F2119" s="31"/>
    </row>
    <row r="2120" ht="12.75">
      <c r="F2120" s="31"/>
    </row>
    <row r="2121" ht="12.75">
      <c r="F2121" s="31"/>
    </row>
    <row r="2122" ht="12.75">
      <c r="F2122" s="31"/>
    </row>
    <row r="2123" ht="12.75">
      <c r="F2123" s="31"/>
    </row>
    <row r="2124" ht="12.75">
      <c r="F2124" s="31"/>
    </row>
    <row r="2125" ht="12.75">
      <c r="F2125" s="31"/>
    </row>
    <row r="2126" ht="12.75">
      <c r="F2126" s="31"/>
    </row>
    <row r="2127" ht="12.75">
      <c r="F2127" s="31"/>
    </row>
    <row r="2128" ht="12.75">
      <c r="F2128" s="31"/>
    </row>
    <row r="2129" ht="12.75">
      <c r="F2129" s="31"/>
    </row>
    <row r="2130" ht="12.75">
      <c r="F2130" s="31"/>
    </row>
    <row r="2131" ht="12.75">
      <c r="F2131" s="31"/>
    </row>
    <row r="2132" ht="12.75">
      <c r="F2132" s="31"/>
    </row>
    <row r="2133" ht="12.75">
      <c r="F2133" s="31"/>
    </row>
    <row r="2134" ht="12.75">
      <c r="F2134" s="31"/>
    </row>
    <row r="2135" ht="12.75">
      <c r="F2135" s="31"/>
    </row>
    <row r="2136" ht="12.75">
      <c r="F2136" s="31"/>
    </row>
    <row r="2137" ht="12.75">
      <c r="F2137" s="31"/>
    </row>
    <row r="2138" ht="12.75">
      <c r="F2138" s="31"/>
    </row>
    <row r="2139" ht="12.75">
      <c r="F2139" s="31"/>
    </row>
    <row r="2140" ht="12.75">
      <c r="F2140" s="31"/>
    </row>
    <row r="2141" ht="12.75">
      <c r="F2141" s="31"/>
    </row>
    <row r="2142" ht="12.75">
      <c r="F2142" s="31"/>
    </row>
    <row r="2143" ht="12.75">
      <c r="F2143" s="31"/>
    </row>
    <row r="2144" ht="12.75">
      <c r="F2144" s="31"/>
    </row>
    <row r="2145" ht="12.75">
      <c r="F2145" s="31"/>
    </row>
    <row r="2146" ht="12.75">
      <c r="F2146" s="31"/>
    </row>
    <row r="2147" ht="12.75">
      <c r="F2147" s="31"/>
    </row>
    <row r="2148" ht="12.75">
      <c r="F2148" s="31"/>
    </row>
    <row r="2149" ht="12.75">
      <c r="F2149" s="31"/>
    </row>
    <row r="2150" ht="12.75">
      <c r="F2150" s="31"/>
    </row>
    <row r="2151" ht="12.75">
      <c r="F2151" s="31"/>
    </row>
    <row r="2152" ht="12.75">
      <c r="F2152" s="31"/>
    </row>
    <row r="2153" ht="12.75">
      <c r="F2153" s="31"/>
    </row>
    <row r="2154" ht="12.75">
      <c r="F2154" s="31"/>
    </row>
    <row r="2155" ht="12.75">
      <c r="F2155" s="31"/>
    </row>
    <row r="2156" ht="12.75">
      <c r="F2156" s="31"/>
    </row>
    <row r="2157" ht="12.75">
      <c r="F2157" s="31"/>
    </row>
    <row r="2158" ht="12.75">
      <c r="F2158" s="31"/>
    </row>
    <row r="2159" ht="12.75">
      <c r="F2159" s="31"/>
    </row>
    <row r="2160" ht="12.75">
      <c r="F2160" s="31"/>
    </row>
    <row r="2161" ht="12.75">
      <c r="F2161" s="31"/>
    </row>
    <row r="2162" ht="12.75">
      <c r="F2162" s="31"/>
    </row>
    <row r="2163" ht="12.75">
      <c r="F2163" s="31"/>
    </row>
    <row r="2164" ht="12.75">
      <c r="F2164" s="31"/>
    </row>
    <row r="2165" ht="12.75">
      <c r="F2165" s="31"/>
    </row>
    <row r="2166" ht="12.75">
      <c r="F2166" s="31"/>
    </row>
    <row r="2167" ht="12.75">
      <c r="F2167" s="31"/>
    </row>
    <row r="2168" ht="12.75">
      <c r="F2168" s="31"/>
    </row>
    <row r="2169" ht="12.75">
      <c r="F2169" s="31"/>
    </row>
    <row r="2170" ht="12.75">
      <c r="F2170" s="31"/>
    </row>
    <row r="2171" ht="12.75">
      <c r="F2171" s="31"/>
    </row>
    <row r="2172" ht="12.75">
      <c r="F2172" s="31"/>
    </row>
    <row r="2173" ht="12.75">
      <c r="F2173" s="31"/>
    </row>
    <row r="2174" ht="12.75">
      <c r="F2174" s="31"/>
    </row>
    <row r="2175" ht="12.75">
      <c r="F2175" s="31"/>
    </row>
    <row r="2176" ht="12.75">
      <c r="F2176" s="31"/>
    </row>
    <row r="2177" ht="12.75">
      <c r="F2177" s="31"/>
    </row>
    <row r="2178" ht="12.75">
      <c r="F2178" s="31"/>
    </row>
    <row r="2179" ht="12.75">
      <c r="F2179" s="31"/>
    </row>
    <row r="2180" ht="12.75">
      <c r="F2180" s="31"/>
    </row>
    <row r="2181" ht="12.75">
      <c r="F2181" s="31"/>
    </row>
    <row r="2182" ht="12.75">
      <c r="F2182" s="31"/>
    </row>
    <row r="2183" ht="12.75">
      <c r="F2183" s="31"/>
    </row>
    <row r="2184" ht="12.75">
      <c r="F2184" s="31"/>
    </row>
    <row r="2185" ht="12.75">
      <c r="F2185" s="31"/>
    </row>
    <row r="2186" ht="12.75">
      <c r="F2186" s="31"/>
    </row>
    <row r="2187" ht="12.75">
      <c r="F2187" s="31"/>
    </row>
    <row r="2188" ht="12.75">
      <c r="F2188" s="31"/>
    </row>
    <row r="2189" ht="12.75">
      <c r="F2189" s="31"/>
    </row>
    <row r="2190" ht="12.75">
      <c r="F2190" s="31"/>
    </row>
    <row r="2191" ht="12.75">
      <c r="F2191" s="31"/>
    </row>
    <row r="2192" ht="12.75">
      <c r="F2192" s="31"/>
    </row>
    <row r="2193" ht="12.75">
      <c r="F2193" s="31"/>
    </row>
    <row r="2194" ht="12.75">
      <c r="F2194" s="31"/>
    </row>
    <row r="2195" ht="12.75">
      <c r="F2195" s="31"/>
    </row>
    <row r="2196" ht="12.75">
      <c r="F2196" s="31"/>
    </row>
    <row r="2197" ht="12.75">
      <c r="F2197" s="31"/>
    </row>
    <row r="2198" ht="12.75">
      <c r="F2198" s="31"/>
    </row>
    <row r="2199" ht="12.75">
      <c r="F2199" s="31"/>
    </row>
    <row r="2200" ht="12.75">
      <c r="F2200" s="31"/>
    </row>
    <row r="2201" ht="12.75">
      <c r="F2201" s="31"/>
    </row>
    <row r="2202" ht="12.75">
      <c r="F2202" s="31"/>
    </row>
    <row r="2203" ht="12.75">
      <c r="F2203" s="31"/>
    </row>
    <row r="2204" ht="12.75">
      <c r="F2204" s="31"/>
    </row>
    <row r="2205" ht="12.75">
      <c r="F2205" s="31"/>
    </row>
    <row r="2206" ht="12.75">
      <c r="F2206" s="31"/>
    </row>
    <row r="2207" ht="12.75">
      <c r="F2207" s="31"/>
    </row>
    <row r="2208" ht="12.75">
      <c r="F2208" s="31"/>
    </row>
    <row r="2209" ht="12.75">
      <c r="F2209" s="31"/>
    </row>
    <row r="2210" ht="12.75">
      <c r="F2210" s="31"/>
    </row>
    <row r="2211" ht="12.75">
      <c r="F2211" s="31"/>
    </row>
    <row r="2212" ht="12.75">
      <c r="F2212" s="31"/>
    </row>
    <row r="2213" ht="12.75">
      <c r="F2213" s="31"/>
    </row>
    <row r="2214" ht="12.75">
      <c r="F2214" s="31"/>
    </row>
    <row r="2215" ht="12.75">
      <c r="F2215" s="31"/>
    </row>
    <row r="2216" ht="12.75">
      <c r="F2216" s="31"/>
    </row>
    <row r="2217" ht="12.75">
      <c r="F2217" s="31"/>
    </row>
    <row r="2218" ht="12.75">
      <c r="F2218" s="31"/>
    </row>
    <row r="2219" ht="12.75">
      <c r="F2219" s="31"/>
    </row>
    <row r="2220" ht="12.75">
      <c r="F2220" s="31"/>
    </row>
    <row r="2221" ht="12.75">
      <c r="F2221" s="31"/>
    </row>
    <row r="2222" ht="12.75">
      <c r="F2222" s="31"/>
    </row>
    <row r="2223" ht="12.75">
      <c r="F2223" s="31"/>
    </row>
    <row r="2224" ht="12.75">
      <c r="F2224" s="31"/>
    </row>
    <row r="2225" ht="12.75">
      <c r="F2225" s="31"/>
    </row>
    <row r="2226" ht="12.75">
      <c r="F2226" s="31"/>
    </row>
    <row r="2227" ht="12.75">
      <c r="F2227" s="31"/>
    </row>
    <row r="2228" ht="12.75">
      <c r="F2228" s="31"/>
    </row>
    <row r="2229" ht="12.75">
      <c r="F2229" s="31"/>
    </row>
    <row r="2230" ht="12.75">
      <c r="F2230" s="31"/>
    </row>
    <row r="2231" ht="12.75">
      <c r="F2231" s="31"/>
    </row>
    <row r="2232" ht="12.75">
      <c r="F2232" s="31"/>
    </row>
    <row r="2233" ht="12.75">
      <c r="F2233" s="31"/>
    </row>
    <row r="2234" ht="12.75">
      <c r="F2234" s="31"/>
    </row>
    <row r="2235" ht="12.75">
      <c r="F2235" s="31"/>
    </row>
    <row r="2236" ht="12.75">
      <c r="F2236" s="31"/>
    </row>
    <row r="2237" ht="12.75">
      <c r="F2237" s="31"/>
    </row>
    <row r="2238" ht="12.75">
      <c r="F2238" s="31"/>
    </row>
    <row r="2239" ht="12.75">
      <c r="F2239" s="31"/>
    </row>
    <row r="2240" ht="12.75">
      <c r="F2240" s="31"/>
    </row>
    <row r="2241" ht="12.75">
      <c r="F2241" s="31"/>
    </row>
    <row r="2242" ht="12.75">
      <c r="F2242" s="31"/>
    </row>
    <row r="2243" ht="12.75">
      <c r="F2243" s="31"/>
    </row>
    <row r="2244" ht="12.75">
      <c r="F2244" s="31"/>
    </row>
    <row r="2245" ht="12.75">
      <c r="F2245" s="31"/>
    </row>
    <row r="2246" ht="12.75">
      <c r="F2246" s="31"/>
    </row>
    <row r="2247" ht="12.75">
      <c r="F2247" s="31"/>
    </row>
    <row r="2248" ht="12.75">
      <c r="F2248" s="31"/>
    </row>
    <row r="2249" ht="12.75">
      <c r="F2249" s="31"/>
    </row>
    <row r="2250" ht="12.75">
      <c r="F2250" s="31"/>
    </row>
    <row r="2251" ht="12.75">
      <c r="F2251" s="31"/>
    </row>
    <row r="2252" ht="12.75">
      <c r="F2252" s="31"/>
    </row>
    <row r="2253" ht="12.75">
      <c r="F2253" s="31"/>
    </row>
    <row r="2254" ht="12.75">
      <c r="F2254" s="31"/>
    </row>
    <row r="2255" ht="12.75">
      <c r="F2255" s="31"/>
    </row>
    <row r="2256" ht="12.75">
      <c r="F2256" s="31"/>
    </row>
    <row r="2257" ht="12.75">
      <c r="F2257" s="31"/>
    </row>
    <row r="2258" ht="12.75">
      <c r="F2258" s="31"/>
    </row>
    <row r="2259" ht="12.75">
      <c r="F2259" s="31"/>
    </row>
    <row r="2260" ht="12.75">
      <c r="F2260" s="31"/>
    </row>
    <row r="2261" ht="12.75">
      <c r="F2261" s="31"/>
    </row>
    <row r="2262" ht="12.75">
      <c r="F2262" s="31"/>
    </row>
    <row r="2263" ht="12.75">
      <c r="F2263" s="31"/>
    </row>
    <row r="2264" ht="12.75">
      <c r="F2264" s="31"/>
    </row>
    <row r="2265" ht="12.75">
      <c r="F2265" s="31"/>
    </row>
    <row r="2266" ht="12.75">
      <c r="F2266" s="31"/>
    </row>
    <row r="2267" ht="12.75">
      <c r="F2267" s="31"/>
    </row>
    <row r="2268" ht="12.75">
      <c r="F2268" s="31"/>
    </row>
    <row r="2269" ht="12.75">
      <c r="F2269" s="31"/>
    </row>
    <row r="2270" ht="12.75">
      <c r="F2270" s="31"/>
    </row>
    <row r="2271" ht="12.75">
      <c r="F2271" s="31"/>
    </row>
    <row r="2272" ht="12.75">
      <c r="F2272" s="31"/>
    </row>
    <row r="2273" ht="12.75">
      <c r="F2273" s="31"/>
    </row>
    <row r="2274" ht="12.75">
      <c r="F2274" s="31"/>
    </row>
    <row r="2275" ht="12.75">
      <c r="F2275" s="31"/>
    </row>
    <row r="2276" ht="12.75">
      <c r="F2276" s="31"/>
    </row>
    <row r="2277" ht="12.75">
      <c r="F2277" s="31"/>
    </row>
    <row r="2278" ht="12.75">
      <c r="F2278" s="31"/>
    </row>
    <row r="2279" ht="12.75">
      <c r="F2279" s="31"/>
    </row>
    <row r="2280" ht="12.75">
      <c r="F2280" s="31"/>
    </row>
    <row r="2281" ht="12.75">
      <c r="F2281" s="31"/>
    </row>
    <row r="2282" ht="12.75">
      <c r="F2282" s="31"/>
    </row>
    <row r="2283" ht="12.75">
      <c r="F2283" s="31"/>
    </row>
    <row r="2284" ht="12.75">
      <c r="F2284" s="31"/>
    </row>
    <row r="2285" ht="12.75">
      <c r="F2285" s="31"/>
    </row>
    <row r="2286" ht="12.75">
      <c r="F2286" s="31"/>
    </row>
    <row r="2287" ht="12.75">
      <c r="F2287" s="31"/>
    </row>
    <row r="2288" ht="12.75">
      <c r="F2288" s="31"/>
    </row>
    <row r="2289" ht="12.75">
      <c r="F2289" s="31"/>
    </row>
    <row r="2290" ht="12.75">
      <c r="F2290" s="31"/>
    </row>
    <row r="2291" ht="12.75">
      <c r="F2291" s="31"/>
    </row>
    <row r="2292" ht="12.75">
      <c r="F2292" s="31"/>
    </row>
    <row r="2293" ht="12.75">
      <c r="F2293" s="31"/>
    </row>
    <row r="2294" ht="12.75">
      <c r="F2294" s="31"/>
    </row>
    <row r="2295" ht="12.75">
      <c r="F2295" s="31"/>
    </row>
    <row r="2296" ht="12.75">
      <c r="F2296" s="31"/>
    </row>
    <row r="2297" ht="12.75">
      <c r="F2297" s="31"/>
    </row>
    <row r="2298" ht="12.75">
      <c r="F2298" s="31"/>
    </row>
    <row r="2299" ht="12.75">
      <c r="F2299" s="31"/>
    </row>
    <row r="2300" ht="12.75">
      <c r="F2300" s="31"/>
    </row>
    <row r="2301" ht="12.75">
      <c r="F2301" s="31"/>
    </row>
    <row r="2302" ht="12.75">
      <c r="F2302" s="31"/>
    </row>
    <row r="2303" ht="12.75">
      <c r="F2303" s="31"/>
    </row>
    <row r="2304" ht="12.75">
      <c r="F2304" s="31"/>
    </row>
    <row r="2305" ht="12.75">
      <c r="F2305" s="31"/>
    </row>
    <row r="2306" ht="12.75">
      <c r="F2306" s="31"/>
    </row>
    <row r="2307" ht="12.75">
      <c r="F2307" s="31"/>
    </row>
    <row r="2308" ht="12.75">
      <c r="F2308" s="31"/>
    </row>
    <row r="2309" ht="12.75">
      <c r="F2309" s="31"/>
    </row>
    <row r="2310" ht="12.75">
      <c r="F2310" s="31"/>
    </row>
    <row r="2311" ht="12.75">
      <c r="F2311" s="31"/>
    </row>
    <row r="2312" ht="12.75">
      <c r="F2312" s="31"/>
    </row>
    <row r="2313" ht="12.75">
      <c r="F2313" s="31"/>
    </row>
    <row r="2314" ht="12.75">
      <c r="F2314" s="31"/>
    </row>
    <row r="2315" ht="12.75">
      <c r="F2315" s="31"/>
    </row>
    <row r="2316" ht="12.75">
      <c r="F2316" s="31"/>
    </row>
    <row r="2317" ht="12.75">
      <c r="F2317" s="31"/>
    </row>
    <row r="2318" ht="12.75">
      <c r="F2318" s="31"/>
    </row>
    <row r="2319" ht="12.75">
      <c r="F2319" s="31"/>
    </row>
    <row r="2320" ht="12.75">
      <c r="F2320" s="31"/>
    </row>
    <row r="2321" ht="12.75">
      <c r="F2321" s="31"/>
    </row>
    <row r="2322" ht="12.75">
      <c r="F2322" s="31"/>
    </row>
    <row r="2323" ht="12.75">
      <c r="F2323" s="31"/>
    </row>
    <row r="2324" ht="12.75">
      <c r="F2324" s="31"/>
    </row>
    <row r="2325" ht="12.75">
      <c r="F2325" s="31"/>
    </row>
    <row r="2326" ht="12.75">
      <c r="F2326" s="31"/>
    </row>
    <row r="2327" ht="12.75">
      <c r="F2327" s="31"/>
    </row>
    <row r="2328" ht="12.75">
      <c r="F2328" s="31"/>
    </row>
    <row r="2329" ht="12.75">
      <c r="F2329" s="31"/>
    </row>
    <row r="2330" ht="12.75">
      <c r="F2330" s="31"/>
    </row>
    <row r="2331" ht="12.75">
      <c r="F2331" s="31"/>
    </row>
    <row r="2332" ht="12.75">
      <c r="F2332" s="31"/>
    </row>
    <row r="2333" ht="12.75">
      <c r="F2333" s="31"/>
    </row>
    <row r="2334" ht="12.75">
      <c r="F2334" s="31"/>
    </row>
    <row r="2335" ht="12.75">
      <c r="F2335" s="31"/>
    </row>
    <row r="2336" ht="12.75">
      <c r="F2336" s="31"/>
    </row>
    <row r="2337" ht="12.75">
      <c r="F2337" s="31"/>
    </row>
    <row r="2338" ht="12.75">
      <c r="F2338" s="31"/>
    </row>
    <row r="2339" ht="12.75">
      <c r="F2339" s="31"/>
    </row>
    <row r="2340" ht="12.75">
      <c r="F2340" s="31"/>
    </row>
    <row r="2341" ht="12.75">
      <c r="F2341" s="31"/>
    </row>
    <row r="2342" ht="12.75">
      <c r="F2342" s="31"/>
    </row>
    <row r="2343" ht="12.75">
      <c r="F2343" s="31"/>
    </row>
    <row r="2344" ht="12.75">
      <c r="F2344" s="31"/>
    </row>
    <row r="2345" ht="12.75">
      <c r="F2345" s="31"/>
    </row>
    <row r="2346" ht="12.75">
      <c r="F2346" s="31"/>
    </row>
    <row r="2347" ht="12.75">
      <c r="F2347" s="31"/>
    </row>
    <row r="2348" ht="12.75">
      <c r="F2348" s="31"/>
    </row>
    <row r="2349" ht="12.75">
      <c r="F2349" s="31"/>
    </row>
    <row r="2350" ht="12.75">
      <c r="F2350" s="31"/>
    </row>
    <row r="2351" ht="12.75">
      <c r="F2351" s="31"/>
    </row>
    <row r="2352" ht="12.75">
      <c r="F2352" s="31"/>
    </row>
    <row r="2353" ht="12.75">
      <c r="F2353" s="31"/>
    </row>
    <row r="2354" ht="12.75">
      <c r="F2354" s="31"/>
    </row>
    <row r="2355" ht="12.75">
      <c r="F2355" s="31"/>
    </row>
    <row r="2356" ht="12.75">
      <c r="F2356" s="31"/>
    </row>
    <row r="2357" ht="12.75">
      <c r="F2357" s="31"/>
    </row>
    <row r="2358" ht="12.75">
      <c r="F2358" s="31"/>
    </row>
    <row r="2359" ht="12.75">
      <c r="F2359" s="31"/>
    </row>
    <row r="2360" ht="12.75">
      <c r="F2360" s="31"/>
    </row>
    <row r="2361" ht="12.75">
      <c r="F2361" s="31"/>
    </row>
    <row r="2362" ht="12.75">
      <c r="F2362" s="31"/>
    </row>
    <row r="2363" ht="12.75">
      <c r="F2363" s="31"/>
    </row>
    <row r="2364" ht="12.75">
      <c r="F2364" s="31"/>
    </row>
    <row r="2365" ht="12.75">
      <c r="F2365" s="31"/>
    </row>
    <row r="2366" ht="12.75">
      <c r="F2366" s="31"/>
    </row>
    <row r="2367" ht="12.75">
      <c r="F2367" s="31"/>
    </row>
    <row r="2368" ht="12.75">
      <c r="F2368" s="31"/>
    </row>
    <row r="2369" ht="12.75">
      <c r="F2369" s="31"/>
    </row>
    <row r="2370" ht="12.75">
      <c r="F2370" s="31"/>
    </row>
    <row r="2371" ht="12.75">
      <c r="F2371" s="31"/>
    </row>
    <row r="2372" ht="12.75">
      <c r="F2372" s="31"/>
    </row>
    <row r="2373" ht="12.75">
      <c r="F2373" s="31"/>
    </row>
    <row r="2374" ht="12.75">
      <c r="F2374" s="31"/>
    </row>
    <row r="2375" ht="12.75">
      <c r="F2375" s="31"/>
    </row>
    <row r="2376" ht="12.75">
      <c r="F2376" s="31"/>
    </row>
    <row r="2377" ht="12.75">
      <c r="F2377" s="31"/>
    </row>
    <row r="2378" ht="12.75">
      <c r="F2378" s="31"/>
    </row>
    <row r="2379" ht="12.75">
      <c r="F2379" s="31"/>
    </row>
    <row r="2380" ht="12.75">
      <c r="F2380" s="31"/>
    </row>
    <row r="2381" ht="12.75">
      <c r="F2381" s="31"/>
    </row>
    <row r="2382" ht="12.75">
      <c r="F2382" s="31"/>
    </row>
    <row r="2383" ht="12.75">
      <c r="F2383" s="31"/>
    </row>
    <row r="2384" ht="12.75">
      <c r="F2384" s="31"/>
    </row>
    <row r="2385" ht="12.75">
      <c r="F2385" s="31"/>
    </row>
    <row r="2386" ht="12.75">
      <c r="F2386" s="31"/>
    </row>
    <row r="2387" ht="12.75">
      <c r="F2387" s="31"/>
    </row>
    <row r="2388" ht="12.75">
      <c r="F2388" s="31"/>
    </row>
    <row r="2389" ht="12.75">
      <c r="F2389" s="31"/>
    </row>
    <row r="2390" ht="12.75">
      <c r="F2390" s="31"/>
    </row>
    <row r="2391" ht="12.75">
      <c r="F2391" s="31"/>
    </row>
    <row r="2392" ht="12.75">
      <c r="F2392" s="31"/>
    </row>
    <row r="2393" ht="12.75">
      <c r="F2393" s="31"/>
    </row>
    <row r="2394" ht="12.75">
      <c r="F2394" s="31"/>
    </row>
    <row r="2395" ht="12.75">
      <c r="F2395" s="31"/>
    </row>
    <row r="2396" ht="12.75">
      <c r="F2396" s="31"/>
    </row>
    <row r="2397" ht="12.75">
      <c r="F2397" s="31"/>
    </row>
    <row r="2398" ht="12.75">
      <c r="F2398" s="31"/>
    </row>
    <row r="2399" ht="12.75">
      <c r="F2399" s="31"/>
    </row>
    <row r="2400" ht="12.75">
      <c r="F2400" s="31"/>
    </row>
    <row r="2401" ht="12.75">
      <c r="F2401" s="31"/>
    </row>
    <row r="2402" ht="12.75">
      <c r="F2402" s="31"/>
    </row>
    <row r="2403" ht="12.75">
      <c r="F2403" s="31"/>
    </row>
    <row r="2404" ht="12.75">
      <c r="F2404" s="31"/>
    </row>
    <row r="2405" ht="12.75">
      <c r="F2405" s="31"/>
    </row>
    <row r="2406" ht="12.75">
      <c r="F2406" s="31"/>
    </row>
    <row r="2407" ht="12.75">
      <c r="F2407" s="31"/>
    </row>
    <row r="2408" ht="12.75">
      <c r="F2408" s="31"/>
    </row>
    <row r="2409" ht="12.75">
      <c r="F2409" s="31"/>
    </row>
    <row r="2410" ht="12.75">
      <c r="F2410" s="31"/>
    </row>
    <row r="2411" ht="12.75">
      <c r="F2411" s="31"/>
    </row>
    <row r="2412" ht="12.75">
      <c r="F2412" s="31"/>
    </row>
    <row r="2413" ht="12.75">
      <c r="F2413" s="31"/>
    </row>
    <row r="2414" ht="12.75">
      <c r="F2414" s="31"/>
    </row>
    <row r="2415" ht="12.75">
      <c r="F2415" s="31"/>
    </row>
    <row r="2416" ht="12.75">
      <c r="F2416" s="31"/>
    </row>
    <row r="2417" ht="12.75">
      <c r="F2417" s="31"/>
    </row>
    <row r="2418" ht="12.75">
      <c r="F2418" s="31"/>
    </row>
    <row r="2419" ht="12.75">
      <c r="F2419" s="31"/>
    </row>
    <row r="2420" ht="12.75">
      <c r="F2420" s="31"/>
    </row>
    <row r="2421" ht="12.75">
      <c r="F2421" s="31"/>
    </row>
    <row r="2422" ht="12.75">
      <c r="F2422" s="31"/>
    </row>
    <row r="2423" ht="12.75">
      <c r="F2423" s="31"/>
    </row>
    <row r="2424" ht="12.75">
      <c r="F2424" s="31"/>
    </row>
    <row r="2425" ht="12.75">
      <c r="F2425" s="31"/>
    </row>
    <row r="2426" ht="12.75">
      <c r="F2426" s="31"/>
    </row>
    <row r="2427" ht="12.75">
      <c r="F2427" s="31"/>
    </row>
    <row r="2428" ht="12.75">
      <c r="F2428" s="31"/>
    </row>
    <row r="2429" ht="12.75">
      <c r="F2429" s="31"/>
    </row>
    <row r="2430" ht="12.75">
      <c r="F2430" s="31"/>
    </row>
    <row r="2431" ht="12.75">
      <c r="F2431" s="31"/>
    </row>
    <row r="2432" ht="12.75">
      <c r="F2432" s="31"/>
    </row>
    <row r="2433" ht="12.75">
      <c r="F2433" s="31"/>
    </row>
    <row r="2434" ht="12.75">
      <c r="F2434" s="31"/>
    </row>
    <row r="2435" ht="12.75">
      <c r="F2435" s="31"/>
    </row>
    <row r="2436" ht="12.75">
      <c r="F2436" s="31"/>
    </row>
    <row r="2437" ht="12.75">
      <c r="F2437" s="31"/>
    </row>
    <row r="2438" ht="12.75">
      <c r="F2438" s="31"/>
    </row>
    <row r="2439" ht="12.75">
      <c r="F2439" s="31"/>
    </row>
    <row r="2440" ht="12.75">
      <c r="F2440" s="31"/>
    </row>
    <row r="2441" ht="12.75">
      <c r="F2441" s="31"/>
    </row>
    <row r="2442" ht="12.75">
      <c r="F2442" s="31"/>
    </row>
    <row r="2443" ht="12.75">
      <c r="F2443" s="31"/>
    </row>
    <row r="2444" ht="12.75">
      <c r="F2444" s="31"/>
    </row>
    <row r="2445" ht="12.75">
      <c r="F2445" s="31"/>
    </row>
    <row r="2446" ht="12.75">
      <c r="F2446" s="31"/>
    </row>
    <row r="2447" ht="12.75">
      <c r="F2447" s="31"/>
    </row>
    <row r="2448" ht="12.75">
      <c r="F2448" s="31"/>
    </row>
    <row r="2449" ht="12.75">
      <c r="F2449" s="31"/>
    </row>
    <row r="2450" ht="12.75">
      <c r="F2450" s="31"/>
    </row>
    <row r="2451" ht="12.75">
      <c r="F2451" s="31"/>
    </row>
    <row r="2452" ht="12.75">
      <c r="F2452" s="31"/>
    </row>
    <row r="2453" ht="12.75">
      <c r="F2453" s="31"/>
    </row>
    <row r="2454" ht="12.75">
      <c r="F2454" s="31"/>
    </row>
    <row r="2455" ht="12.75">
      <c r="F2455" s="31"/>
    </row>
    <row r="2456" ht="12.75">
      <c r="F2456" s="31"/>
    </row>
    <row r="2457" ht="12.75">
      <c r="F2457" s="31"/>
    </row>
    <row r="2458" ht="12.75">
      <c r="F2458" s="31"/>
    </row>
    <row r="2459" ht="12.75">
      <c r="F2459" s="31"/>
    </row>
    <row r="2460" ht="12.75">
      <c r="F2460" s="31"/>
    </row>
    <row r="2461" ht="12.75">
      <c r="F2461" s="31"/>
    </row>
    <row r="2462" ht="12.75">
      <c r="F2462" s="31"/>
    </row>
    <row r="2463" ht="12.75">
      <c r="F2463" s="31"/>
    </row>
    <row r="2464" ht="12.75">
      <c r="F2464" s="31"/>
    </row>
    <row r="2465" ht="12.75">
      <c r="F2465" s="31"/>
    </row>
    <row r="2466" ht="12.75">
      <c r="F2466" s="31"/>
    </row>
    <row r="2467" ht="12.75">
      <c r="F2467" s="31"/>
    </row>
    <row r="2468" ht="12.75">
      <c r="F2468" s="31"/>
    </row>
    <row r="2469" ht="12.75">
      <c r="F2469" s="31"/>
    </row>
    <row r="2470" ht="12.75">
      <c r="F2470" s="31"/>
    </row>
    <row r="2471" ht="12.75">
      <c r="F2471" s="31"/>
    </row>
    <row r="2472" ht="12.75">
      <c r="F2472" s="31"/>
    </row>
    <row r="2473" ht="12.75">
      <c r="F2473" s="31"/>
    </row>
    <row r="2474" ht="12.75">
      <c r="F2474" s="31"/>
    </row>
    <row r="2475" ht="12.75">
      <c r="F2475" s="31"/>
    </row>
    <row r="2476" ht="12.75">
      <c r="F2476" s="31"/>
    </row>
    <row r="2477" ht="12.75">
      <c r="F2477" s="31"/>
    </row>
    <row r="2478" ht="12.75">
      <c r="F2478" s="31"/>
    </row>
    <row r="2479" ht="12.75">
      <c r="F2479" s="31"/>
    </row>
    <row r="2480" ht="12.75">
      <c r="F2480" s="31"/>
    </row>
    <row r="2481" ht="12.75">
      <c r="F2481" s="31"/>
    </row>
    <row r="2482" ht="12.75">
      <c r="F2482" s="31"/>
    </row>
    <row r="2483" ht="12.75">
      <c r="F2483" s="31"/>
    </row>
    <row r="2484" ht="12.75">
      <c r="F2484" s="31"/>
    </row>
    <row r="2485" ht="12.75">
      <c r="F2485" s="31"/>
    </row>
    <row r="2486" ht="12.75">
      <c r="F2486" s="31"/>
    </row>
    <row r="2487" ht="12.75">
      <c r="F2487" s="31"/>
    </row>
    <row r="2488" ht="12.75">
      <c r="F2488" s="31"/>
    </row>
    <row r="2489" ht="12.75">
      <c r="F2489" s="31"/>
    </row>
    <row r="2490" ht="12.75">
      <c r="F2490" s="31"/>
    </row>
    <row r="2491" ht="12.75">
      <c r="F2491" s="31"/>
    </row>
    <row r="2492" ht="12.75">
      <c r="F2492" s="31"/>
    </row>
    <row r="2493" ht="12.75">
      <c r="F2493" s="31"/>
    </row>
    <row r="2494" ht="12.75">
      <c r="F2494" s="31"/>
    </row>
    <row r="2495" ht="12.75">
      <c r="F2495" s="31"/>
    </row>
    <row r="2496" ht="12.75">
      <c r="F2496" s="31"/>
    </row>
    <row r="2497" ht="12.75">
      <c r="F2497" s="31"/>
    </row>
    <row r="2498" ht="12.75">
      <c r="F2498" s="31"/>
    </row>
    <row r="2499" ht="12.75">
      <c r="F2499" s="31"/>
    </row>
    <row r="2500" ht="12.75">
      <c r="F2500" s="31"/>
    </row>
    <row r="2501" ht="12.75">
      <c r="F2501" s="31"/>
    </row>
    <row r="2502" ht="12.75">
      <c r="F2502" s="31"/>
    </row>
    <row r="2503" ht="12.75">
      <c r="F2503" s="31"/>
    </row>
    <row r="2504" ht="12.75">
      <c r="F2504" s="31"/>
    </row>
    <row r="2505" ht="12.75">
      <c r="F2505" s="31"/>
    </row>
    <row r="2506" ht="12.75">
      <c r="F2506" s="31"/>
    </row>
    <row r="2507" ht="12.75">
      <c r="F2507" s="31"/>
    </row>
    <row r="2508" ht="12.75">
      <c r="F2508" s="31"/>
    </row>
    <row r="2509" ht="12.75">
      <c r="F2509" s="31"/>
    </row>
    <row r="2510" ht="12.75">
      <c r="F2510" s="31"/>
    </row>
    <row r="2511" ht="12.75">
      <c r="F2511" s="31"/>
    </row>
    <row r="2512" ht="12.75">
      <c r="F2512" s="31"/>
    </row>
    <row r="2513" ht="12.75">
      <c r="F2513" s="31"/>
    </row>
    <row r="2514" ht="12.75">
      <c r="F2514" s="31"/>
    </row>
    <row r="2515" ht="12.75">
      <c r="F2515" s="31"/>
    </row>
    <row r="2516" ht="12.75">
      <c r="F2516" s="31"/>
    </row>
    <row r="2517" ht="12.75">
      <c r="F2517" s="31"/>
    </row>
    <row r="2518" ht="12.75">
      <c r="F2518" s="31"/>
    </row>
    <row r="2519" ht="12.75">
      <c r="F2519" s="31"/>
    </row>
    <row r="2520" ht="12.75">
      <c r="F2520" s="31"/>
    </row>
    <row r="2521" ht="12.75">
      <c r="F2521" s="31"/>
    </row>
    <row r="2522" ht="12.75">
      <c r="F2522" s="31"/>
    </row>
    <row r="2523" ht="12.75">
      <c r="F2523" s="31"/>
    </row>
    <row r="2524" ht="12.75">
      <c r="F2524" s="31"/>
    </row>
    <row r="2525" ht="12.75">
      <c r="F2525" s="31"/>
    </row>
    <row r="2526" ht="12.75">
      <c r="F2526" s="31"/>
    </row>
    <row r="2527" ht="12.75">
      <c r="F2527" s="31"/>
    </row>
    <row r="2528" ht="12.75">
      <c r="F2528" s="31"/>
    </row>
    <row r="2529" ht="12.75">
      <c r="F2529" s="31"/>
    </row>
    <row r="2530" ht="12.75">
      <c r="F2530" s="31"/>
    </row>
    <row r="2531" ht="12.75">
      <c r="F2531" s="31"/>
    </row>
    <row r="2532" ht="12.75">
      <c r="F2532" s="31"/>
    </row>
    <row r="2533" ht="12.75">
      <c r="F2533" s="31"/>
    </row>
    <row r="2534" ht="12.75">
      <c r="F2534" s="31"/>
    </row>
    <row r="2535" ht="12.75">
      <c r="F2535" s="31"/>
    </row>
    <row r="2536" ht="12.75">
      <c r="F2536" s="31"/>
    </row>
    <row r="2537" ht="12.75">
      <c r="F2537" s="31"/>
    </row>
    <row r="2538" ht="12.75">
      <c r="F2538" s="31"/>
    </row>
    <row r="2539" ht="12.75">
      <c r="F2539" s="31"/>
    </row>
    <row r="2540" ht="12.75">
      <c r="F2540" s="31"/>
    </row>
    <row r="2541" ht="12.75">
      <c r="F2541" s="31"/>
    </row>
    <row r="2542" ht="12.75">
      <c r="F2542" s="31"/>
    </row>
    <row r="2543" ht="12.75">
      <c r="F2543" s="31"/>
    </row>
    <row r="2544" ht="12.75">
      <c r="F2544" s="31"/>
    </row>
    <row r="2545" ht="12.75">
      <c r="F2545" s="31"/>
    </row>
    <row r="2546" ht="12.75">
      <c r="F2546" s="31"/>
    </row>
    <row r="2547" ht="12.75">
      <c r="F2547" s="31"/>
    </row>
    <row r="2548" ht="12.75">
      <c r="F2548" s="31"/>
    </row>
    <row r="2549" ht="12.75">
      <c r="F2549" s="31"/>
    </row>
    <row r="2550" ht="12.75">
      <c r="F2550" s="31"/>
    </row>
    <row r="2551" ht="12.75">
      <c r="F2551" s="31"/>
    </row>
    <row r="2552" ht="12.75">
      <c r="F2552" s="31"/>
    </row>
    <row r="2553" ht="12.75">
      <c r="F2553" s="31"/>
    </row>
    <row r="2554" ht="12.75">
      <c r="F2554" s="31"/>
    </row>
    <row r="2555" ht="12.75">
      <c r="F2555" s="31"/>
    </row>
    <row r="2556" ht="12.75">
      <c r="F2556" s="31"/>
    </row>
    <row r="2557" ht="12.75">
      <c r="F2557" s="31"/>
    </row>
    <row r="2558" ht="12.75">
      <c r="F2558" s="31"/>
    </row>
    <row r="2559" ht="12.75">
      <c r="F2559" s="31"/>
    </row>
    <row r="2560" ht="12.75">
      <c r="F2560" s="31"/>
    </row>
    <row r="2561" ht="12.75">
      <c r="F2561" s="31"/>
    </row>
    <row r="2562" ht="12.75">
      <c r="F2562" s="31"/>
    </row>
    <row r="2563" ht="12.75">
      <c r="F2563" s="31"/>
    </row>
    <row r="2564" ht="12.75">
      <c r="F2564" s="31"/>
    </row>
    <row r="2565" ht="12.75">
      <c r="F2565" s="31"/>
    </row>
    <row r="2566" ht="12.75">
      <c r="F2566" s="31"/>
    </row>
    <row r="2567" ht="12.75">
      <c r="F2567" s="31"/>
    </row>
    <row r="2568" ht="12.75">
      <c r="F2568" s="31"/>
    </row>
    <row r="2569" ht="12.75">
      <c r="F2569" s="31"/>
    </row>
    <row r="2570" ht="12.75">
      <c r="F2570" s="31"/>
    </row>
    <row r="2571" ht="12.75">
      <c r="F2571" s="31"/>
    </row>
    <row r="2572" ht="12.75">
      <c r="F2572" s="31"/>
    </row>
    <row r="2573" ht="12.75">
      <c r="F2573" s="31"/>
    </row>
    <row r="2574" ht="12.75">
      <c r="F2574" s="31"/>
    </row>
    <row r="2575" ht="12.75">
      <c r="F2575" s="31"/>
    </row>
    <row r="2576" ht="12.75">
      <c r="F2576" s="31"/>
    </row>
    <row r="2577" ht="12.75">
      <c r="F2577" s="31"/>
    </row>
    <row r="2578" ht="12.75">
      <c r="F2578" s="31"/>
    </row>
    <row r="2579" ht="12.75">
      <c r="F2579" s="31"/>
    </row>
    <row r="2580" ht="12.75">
      <c r="F2580" s="31"/>
    </row>
    <row r="2581" ht="12.75">
      <c r="F2581" s="31"/>
    </row>
    <row r="2582" ht="12.75">
      <c r="F2582" s="31"/>
    </row>
    <row r="2583" ht="12.75">
      <c r="F2583" s="31"/>
    </row>
    <row r="2584" ht="12.75">
      <c r="F2584" s="31"/>
    </row>
    <row r="2585" ht="12.75">
      <c r="F2585" s="31"/>
    </row>
    <row r="2586" ht="12.75">
      <c r="F2586" s="31"/>
    </row>
    <row r="2587" ht="12.75">
      <c r="F2587" s="31"/>
    </row>
    <row r="2588" ht="12.75">
      <c r="F2588" s="31"/>
    </row>
    <row r="2589" ht="12.75">
      <c r="F2589" s="31"/>
    </row>
    <row r="2590" ht="12.75">
      <c r="F2590" s="31"/>
    </row>
    <row r="2591" ht="12.75">
      <c r="F2591" s="31"/>
    </row>
    <row r="2592" ht="12.75">
      <c r="F2592" s="31"/>
    </row>
    <row r="2593" ht="12.75">
      <c r="F2593" s="31"/>
    </row>
    <row r="2594" ht="12.75">
      <c r="F2594" s="31"/>
    </row>
    <row r="2595" ht="12.75">
      <c r="F2595" s="31"/>
    </row>
    <row r="2596" ht="12.75">
      <c r="F2596" s="31"/>
    </row>
    <row r="2597" ht="12.75">
      <c r="F2597" s="31"/>
    </row>
    <row r="2598" ht="12.75">
      <c r="F2598" s="31"/>
    </row>
    <row r="2599" ht="12.75">
      <c r="F2599" s="31"/>
    </row>
    <row r="2600" ht="12.75">
      <c r="F2600" s="31"/>
    </row>
    <row r="2601" ht="12.75">
      <c r="F2601" s="31"/>
    </row>
    <row r="2602" ht="12.75">
      <c r="F2602" s="31"/>
    </row>
    <row r="2603" ht="12.75">
      <c r="F2603" s="31"/>
    </row>
    <row r="2604" ht="12.75">
      <c r="F2604" s="31"/>
    </row>
    <row r="2605" ht="12.75">
      <c r="F2605" s="31"/>
    </row>
    <row r="2606" ht="12.75">
      <c r="F2606" s="31"/>
    </row>
    <row r="2607" ht="12.75">
      <c r="F2607" s="31"/>
    </row>
    <row r="2608" ht="12.75">
      <c r="F2608" s="31"/>
    </row>
    <row r="2609" ht="12.75">
      <c r="F2609" s="31"/>
    </row>
    <row r="2610" ht="12.75">
      <c r="F2610" s="31"/>
    </row>
    <row r="2611" ht="12.75">
      <c r="F2611" s="31"/>
    </row>
    <row r="2612" ht="12.75">
      <c r="F2612" s="31"/>
    </row>
    <row r="2613" ht="12.75">
      <c r="F2613" s="31"/>
    </row>
    <row r="2614" ht="12.75">
      <c r="F2614" s="31"/>
    </row>
    <row r="2615" ht="12.75">
      <c r="F2615" s="31"/>
    </row>
    <row r="2616" ht="12.75">
      <c r="F2616" s="31"/>
    </row>
    <row r="2617" ht="12.75">
      <c r="F2617" s="31"/>
    </row>
    <row r="2618" ht="12.75">
      <c r="F2618" s="31"/>
    </row>
    <row r="2619" ht="12.75">
      <c r="F2619" s="31"/>
    </row>
    <row r="2620" ht="12.75">
      <c r="F2620" s="31"/>
    </row>
    <row r="2621" ht="12.75">
      <c r="F2621" s="31"/>
    </row>
    <row r="2622" ht="12.75">
      <c r="F2622" s="31"/>
    </row>
    <row r="2623" ht="12.75">
      <c r="F2623" s="31"/>
    </row>
    <row r="2624" ht="12.75">
      <c r="F2624" s="31"/>
    </row>
    <row r="2625" ht="12.75">
      <c r="F2625" s="31"/>
    </row>
    <row r="2626" ht="12.75">
      <c r="F2626" s="31"/>
    </row>
    <row r="2627" ht="12.75">
      <c r="F2627" s="31"/>
    </row>
    <row r="2628" ht="12.75">
      <c r="F2628" s="31"/>
    </row>
    <row r="2629" ht="12.75">
      <c r="F2629" s="31"/>
    </row>
    <row r="2630" ht="12.75">
      <c r="F2630" s="31"/>
    </row>
    <row r="2631" ht="12.75">
      <c r="F2631" s="31"/>
    </row>
    <row r="2632" ht="12.75">
      <c r="F2632" s="31"/>
    </row>
    <row r="2633" ht="12.75">
      <c r="F2633" s="31"/>
    </row>
    <row r="2634" ht="12.75">
      <c r="F2634" s="31"/>
    </row>
    <row r="2635" ht="12.75">
      <c r="F2635" s="31"/>
    </row>
    <row r="2636" ht="12.75">
      <c r="F2636" s="31"/>
    </row>
    <row r="2637" ht="12.75">
      <c r="F2637" s="31"/>
    </row>
    <row r="2638" ht="12.75">
      <c r="F2638" s="31"/>
    </row>
    <row r="2639" ht="12.75">
      <c r="F2639" s="31"/>
    </row>
    <row r="2640" ht="12.75">
      <c r="F2640" s="31"/>
    </row>
    <row r="2641" ht="12.75">
      <c r="F2641" s="31"/>
    </row>
    <row r="2642" ht="12.75">
      <c r="F2642" s="31"/>
    </row>
    <row r="2643" ht="12.75">
      <c r="F2643" s="31"/>
    </row>
    <row r="2644" ht="12.75">
      <c r="F2644" s="31"/>
    </row>
    <row r="2645" ht="12.75">
      <c r="F2645" s="31"/>
    </row>
    <row r="2646" ht="12.75">
      <c r="F2646" s="31"/>
    </row>
    <row r="2647" ht="12.75">
      <c r="F2647" s="31"/>
    </row>
    <row r="2648" ht="12.75">
      <c r="F2648" s="31"/>
    </row>
    <row r="2649" ht="12.75">
      <c r="F2649" s="31"/>
    </row>
    <row r="2650" ht="12.75">
      <c r="F2650" s="31"/>
    </row>
    <row r="2651" ht="12.75">
      <c r="F2651" s="31"/>
    </row>
    <row r="2652" ht="12.75">
      <c r="F2652" s="31"/>
    </row>
    <row r="2653" ht="12.75">
      <c r="F2653" s="31"/>
    </row>
    <row r="2654" ht="12.75">
      <c r="F2654" s="31"/>
    </row>
    <row r="2655" ht="12.75">
      <c r="F2655" s="31"/>
    </row>
    <row r="2656" ht="12.75">
      <c r="F2656" s="31"/>
    </row>
    <row r="2657" ht="12.75">
      <c r="F2657" s="31"/>
    </row>
    <row r="2658" ht="12.75">
      <c r="F2658" s="31"/>
    </row>
    <row r="2659" ht="12.75">
      <c r="F2659" s="31"/>
    </row>
    <row r="2660" ht="12.75">
      <c r="F2660" s="31"/>
    </row>
    <row r="2661" ht="12.75">
      <c r="F2661" s="31"/>
    </row>
    <row r="2662" ht="12.75">
      <c r="F2662" s="31"/>
    </row>
    <row r="2663" ht="12.75">
      <c r="F2663" s="31"/>
    </row>
    <row r="2664" ht="12.75">
      <c r="F2664" s="31"/>
    </row>
    <row r="2665" ht="12.75">
      <c r="F2665" s="31"/>
    </row>
    <row r="2666" ht="12.75">
      <c r="F2666" s="31"/>
    </row>
    <row r="2667" ht="12.75">
      <c r="F2667" s="31"/>
    </row>
    <row r="2668" ht="12.75">
      <c r="F2668" s="31"/>
    </row>
    <row r="2669" ht="12.75">
      <c r="F2669" s="31"/>
    </row>
    <row r="2670" ht="12.75">
      <c r="F2670" s="31"/>
    </row>
    <row r="2671" ht="12.75">
      <c r="F2671" s="31"/>
    </row>
    <row r="2672" ht="12.75">
      <c r="F2672" s="31"/>
    </row>
    <row r="2673" ht="12.75">
      <c r="F2673" s="31"/>
    </row>
    <row r="2674" ht="12.75">
      <c r="F2674" s="31"/>
    </row>
    <row r="2675" ht="12.75">
      <c r="F2675" s="31"/>
    </row>
    <row r="2676" ht="12.75">
      <c r="F2676" s="31"/>
    </row>
    <row r="2677" ht="12.75">
      <c r="F2677" s="31"/>
    </row>
    <row r="2678" ht="12.75">
      <c r="F2678" s="31"/>
    </row>
    <row r="2679" ht="12.75">
      <c r="F2679" s="31"/>
    </row>
    <row r="2680" ht="12.75">
      <c r="F2680" s="31"/>
    </row>
    <row r="2681" ht="12.75">
      <c r="F2681" s="31"/>
    </row>
    <row r="2682" ht="12.75">
      <c r="F2682" s="31"/>
    </row>
    <row r="2683" ht="12.75">
      <c r="F2683" s="31"/>
    </row>
    <row r="2684" ht="12.75">
      <c r="F2684" s="31"/>
    </row>
    <row r="2685" ht="12.75">
      <c r="F2685" s="31"/>
    </row>
    <row r="2686" ht="12.75">
      <c r="F2686" s="31"/>
    </row>
    <row r="2687" ht="12.75">
      <c r="F2687" s="31"/>
    </row>
    <row r="2688" ht="12.75">
      <c r="F2688" s="31"/>
    </row>
    <row r="2689" ht="12.75">
      <c r="F2689" s="31"/>
    </row>
    <row r="2690" ht="12.75">
      <c r="F2690" s="31"/>
    </row>
    <row r="2691" ht="12.75">
      <c r="F2691" s="31"/>
    </row>
    <row r="2692" ht="12.75">
      <c r="F2692" s="31"/>
    </row>
    <row r="2693" ht="12.75">
      <c r="F2693" s="31"/>
    </row>
    <row r="2694" ht="12.75">
      <c r="F2694" s="31"/>
    </row>
    <row r="2695" ht="12.75">
      <c r="F2695" s="31"/>
    </row>
    <row r="2696" ht="12.75">
      <c r="F2696" s="31"/>
    </row>
    <row r="2697" ht="12.75">
      <c r="F2697" s="31"/>
    </row>
    <row r="2698" ht="12.75">
      <c r="F2698" s="31"/>
    </row>
    <row r="2699" ht="12.75">
      <c r="F2699" s="31"/>
    </row>
    <row r="2700" ht="12.75">
      <c r="F2700" s="31"/>
    </row>
    <row r="2701" ht="12.75">
      <c r="F2701" s="31"/>
    </row>
    <row r="2702" ht="12.75">
      <c r="F2702" s="31"/>
    </row>
    <row r="2703" ht="12.75">
      <c r="F2703" s="31"/>
    </row>
    <row r="2704" ht="12.75">
      <c r="F2704" s="31"/>
    </row>
    <row r="2705" ht="12.75">
      <c r="F2705" s="31"/>
    </row>
    <row r="2706" ht="12.75">
      <c r="F2706" s="31"/>
    </row>
    <row r="2707" ht="12.75">
      <c r="F2707" s="31"/>
    </row>
    <row r="2708" ht="12.75">
      <c r="F2708" s="31"/>
    </row>
    <row r="2709" ht="12.75">
      <c r="F2709" s="31"/>
    </row>
    <row r="2710" ht="12.75">
      <c r="F2710" s="31"/>
    </row>
    <row r="2711" ht="12.75">
      <c r="F2711" s="31"/>
    </row>
    <row r="2712" ht="12.75">
      <c r="F2712" s="31"/>
    </row>
    <row r="2713" ht="12.75">
      <c r="F2713" s="31"/>
    </row>
    <row r="2714" ht="12.75">
      <c r="F2714" s="31"/>
    </row>
    <row r="2715" ht="12.75">
      <c r="F2715" s="31"/>
    </row>
    <row r="2716" ht="12.75">
      <c r="F2716" s="31"/>
    </row>
    <row r="2717" ht="12.75">
      <c r="F2717" s="31"/>
    </row>
    <row r="2718" ht="12.75">
      <c r="F2718" s="31"/>
    </row>
    <row r="2719" ht="12.75">
      <c r="F2719" s="31"/>
    </row>
    <row r="2720" ht="12.75">
      <c r="F2720" s="31"/>
    </row>
    <row r="2721" ht="12.75">
      <c r="F2721" s="31"/>
    </row>
    <row r="2722" ht="12.75">
      <c r="F2722" s="31"/>
    </row>
    <row r="2723" ht="12.75">
      <c r="F2723" s="31"/>
    </row>
    <row r="2724" ht="12.75">
      <c r="F2724" s="31"/>
    </row>
    <row r="2725" ht="12.75">
      <c r="F2725" s="31"/>
    </row>
    <row r="2726" ht="12.75">
      <c r="F2726" s="31"/>
    </row>
    <row r="2727" ht="12.75">
      <c r="F2727" s="31"/>
    </row>
    <row r="2728" ht="12.75">
      <c r="F2728" s="31"/>
    </row>
    <row r="2729" ht="12.75">
      <c r="F2729" s="31"/>
    </row>
    <row r="2730" ht="12.75">
      <c r="F2730" s="31"/>
    </row>
    <row r="2731" ht="12.75">
      <c r="F2731" s="31"/>
    </row>
    <row r="2732" ht="12.75">
      <c r="F2732" s="31"/>
    </row>
    <row r="2733" ht="12.75">
      <c r="F2733" s="31"/>
    </row>
    <row r="2734" ht="12.75">
      <c r="F2734" s="31"/>
    </row>
    <row r="2735" ht="12.75">
      <c r="F2735" s="31"/>
    </row>
    <row r="2736" ht="12.75">
      <c r="F2736" s="31"/>
    </row>
    <row r="2737" ht="12.75">
      <c r="F2737" s="31"/>
    </row>
    <row r="2738" ht="12.75">
      <c r="F2738" s="31"/>
    </row>
    <row r="2739" ht="12.75">
      <c r="F2739" s="31"/>
    </row>
    <row r="2740" ht="12.75">
      <c r="F2740" s="31"/>
    </row>
    <row r="2741" ht="12.75">
      <c r="F2741" s="31"/>
    </row>
    <row r="2742" ht="12.75">
      <c r="F2742" s="31"/>
    </row>
    <row r="2743" ht="12.75">
      <c r="F2743" s="31"/>
    </row>
    <row r="2744" ht="12.75">
      <c r="F2744" s="31"/>
    </row>
    <row r="2745" ht="12.75">
      <c r="F2745" s="31"/>
    </row>
    <row r="2746" ht="12.75">
      <c r="F2746" s="31"/>
    </row>
    <row r="2747" ht="12.75">
      <c r="F2747" s="31"/>
    </row>
    <row r="2748" ht="12.75">
      <c r="F2748" s="31"/>
    </row>
    <row r="2749" ht="12.75">
      <c r="F2749" s="31"/>
    </row>
    <row r="2750" ht="12.75">
      <c r="F2750" s="31"/>
    </row>
    <row r="2751" ht="12.75">
      <c r="F2751" s="31"/>
    </row>
    <row r="2752" ht="12.75">
      <c r="F2752" s="31"/>
    </row>
    <row r="2753" ht="12.75">
      <c r="F2753" s="31"/>
    </row>
    <row r="2754" ht="12.75">
      <c r="F2754" s="31"/>
    </row>
    <row r="2755" ht="12.75">
      <c r="F2755" s="31"/>
    </row>
    <row r="2756" ht="12.75">
      <c r="F2756" s="31"/>
    </row>
    <row r="2757" ht="12.75">
      <c r="F2757" s="31"/>
    </row>
    <row r="2758" ht="12.75">
      <c r="F2758" s="31"/>
    </row>
    <row r="2759" ht="12.75">
      <c r="F2759" s="31"/>
    </row>
    <row r="2760" ht="12.75">
      <c r="F2760" s="31"/>
    </row>
    <row r="2761" ht="12.75">
      <c r="F2761" s="31"/>
    </row>
    <row r="2762" ht="12.75">
      <c r="F2762" s="31"/>
    </row>
    <row r="2763" ht="12.75">
      <c r="F2763" s="31"/>
    </row>
    <row r="2764" ht="12.75">
      <c r="F2764" s="31"/>
    </row>
    <row r="2765" ht="12.75">
      <c r="F2765" s="31"/>
    </row>
    <row r="2766" ht="12.75">
      <c r="F2766" s="31"/>
    </row>
    <row r="2767" ht="12.75">
      <c r="F2767" s="31"/>
    </row>
    <row r="2768" ht="12.75">
      <c r="F2768" s="31"/>
    </row>
    <row r="2769" ht="12.75">
      <c r="F2769" s="31"/>
    </row>
    <row r="2770" ht="12.75">
      <c r="F2770" s="31"/>
    </row>
    <row r="2771" ht="12.75">
      <c r="F2771" s="31"/>
    </row>
    <row r="2772" ht="12.75">
      <c r="F2772" s="31"/>
    </row>
    <row r="2773" ht="12.75">
      <c r="F2773" s="31"/>
    </row>
    <row r="2774" ht="12.75">
      <c r="F2774" s="31"/>
    </row>
    <row r="2775" ht="12.75">
      <c r="F2775" s="31"/>
    </row>
    <row r="2776" ht="12.75">
      <c r="F2776" s="31"/>
    </row>
    <row r="2777" ht="12.75">
      <c r="F2777" s="31"/>
    </row>
    <row r="2778" ht="12.75">
      <c r="F2778" s="31"/>
    </row>
    <row r="2779" ht="12.75">
      <c r="F2779" s="31"/>
    </row>
    <row r="2780" ht="12.75">
      <c r="F2780" s="31"/>
    </row>
    <row r="2781" ht="12.75">
      <c r="F2781" s="31"/>
    </row>
    <row r="2782" ht="12.75">
      <c r="F2782" s="31"/>
    </row>
    <row r="2783" ht="12.75">
      <c r="F2783" s="31"/>
    </row>
    <row r="2784" ht="12.75">
      <c r="F2784" s="31"/>
    </row>
    <row r="2785" ht="12.75">
      <c r="F2785" s="31"/>
    </row>
    <row r="2786" ht="12.75">
      <c r="F2786" s="31"/>
    </row>
    <row r="2787" ht="12.75">
      <c r="F2787" s="31"/>
    </row>
    <row r="2788" ht="12.75">
      <c r="F2788" s="31"/>
    </row>
    <row r="2789" ht="12.75">
      <c r="F2789" s="31"/>
    </row>
    <row r="2790" ht="12.75">
      <c r="F2790" s="31"/>
    </row>
    <row r="2791" ht="12.75">
      <c r="F2791" s="31"/>
    </row>
    <row r="2792" ht="12.75">
      <c r="F2792" s="31"/>
    </row>
    <row r="2793" ht="12.75">
      <c r="F2793" s="31"/>
    </row>
    <row r="2794" ht="12.75">
      <c r="F2794" s="31"/>
    </row>
    <row r="2795" ht="12.75">
      <c r="F2795" s="31"/>
    </row>
    <row r="2796" ht="12.75">
      <c r="F2796" s="31"/>
    </row>
    <row r="2797" ht="12.75">
      <c r="F2797" s="31"/>
    </row>
    <row r="2798" ht="12.75">
      <c r="F2798" s="31"/>
    </row>
    <row r="2799" ht="12.75">
      <c r="F2799" s="31"/>
    </row>
    <row r="2800" ht="12.75">
      <c r="F2800" s="31"/>
    </row>
    <row r="2801" ht="12.75">
      <c r="F2801" s="31"/>
    </row>
    <row r="2802" ht="12.75">
      <c r="F2802" s="31"/>
    </row>
    <row r="2803" ht="12.75">
      <c r="F2803" s="31"/>
    </row>
    <row r="2804" ht="12.75">
      <c r="F2804" s="31"/>
    </row>
    <row r="2805" ht="12.75">
      <c r="F2805" s="31"/>
    </row>
    <row r="2806" ht="12.75">
      <c r="F2806" s="31"/>
    </row>
    <row r="2807" ht="12.75">
      <c r="F2807" s="31"/>
    </row>
    <row r="2808" ht="12.75">
      <c r="F2808" s="31"/>
    </row>
    <row r="2809" ht="12.75">
      <c r="F2809" s="31"/>
    </row>
    <row r="2810" ht="12.75">
      <c r="F2810" s="31"/>
    </row>
    <row r="2811" ht="12.75">
      <c r="F2811" s="31"/>
    </row>
    <row r="2812" ht="12.75">
      <c r="F2812" s="31"/>
    </row>
    <row r="2813" ht="12.75">
      <c r="F2813" s="31"/>
    </row>
    <row r="2814" ht="12.75">
      <c r="F2814" s="31"/>
    </row>
    <row r="2815" ht="12.75">
      <c r="F2815" s="31"/>
    </row>
    <row r="2816" ht="12.75">
      <c r="F2816" s="31"/>
    </row>
    <row r="2817" ht="12.75">
      <c r="F2817" s="31"/>
    </row>
    <row r="2818" ht="12.75">
      <c r="F2818" s="31"/>
    </row>
    <row r="2819" ht="12.75">
      <c r="F2819" s="31"/>
    </row>
    <row r="2820" ht="12.75">
      <c r="F2820" s="31"/>
    </row>
    <row r="2821" ht="12.75">
      <c r="F2821" s="31"/>
    </row>
    <row r="2822" ht="12.75">
      <c r="F2822" s="31"/>
    </row>
    <row r="2823" ht="12.75">
      <c r="F2823" s="31"/>
    </row>
    <row r="2824" ht="12.75">
      <c r="F2824" s="31"/>
    </row>
    <row r="2825" ht="12.75">
      <c r="F2825" s="31"/>
    </row>
    <row r="2826" ht="12.75">
      <c r="F2826" s="31"/>
    </row>
    <row r="2827" ht="12.75">
      <c r="F2827" s="31"/>
    </row>
    <row r="2828" ht="12.75">
      <c r="F2828" s="31"/>
    </row>
    <row r="2829" ht="12.75">
      <c r="F2829" s="31"/>
    </row>
    <row r="2830" ht="12.75">
      <c r="F2830" s="31"/>
    </row>
    <row r="2831" ht="12.75">
      <c r="F2831" s="31"/>
    </row>
    <row r="2832" ht="12.75">
      <c r="F2832" s="31"/>
    </row>
    <row r="2833" ht="12.75">
      <c r="F2833" s="31"/>
    </row>
    <row r="2834" ht="12.75">
      <c r="F2834" s="31"/>
    </row>
    <row r="2835" ht="12.75">
      <c r="F2835" s="31"/>
    </row>
    <row r="2836" ht="12.75">
      <c r="F2836" s="31"/>
    </row>
    <row r="2837" ht="12.75">
      <c r="F2837" s="31"/>
    </row>
    <row r="2838" ht="12.75">
      <c r="F2838" s="31"/>
    </row>
    <row r="2839" ht="12.75">
      <c r="F2839" s="31"/>
    </row>
    <row r="2840" ht="12.75">
      <c r="F2840" s="31"/>
    </row>
    <row r="2841" ht="12.75">
      <c r="F2841" s="31"/>
    </row>
    <row r="2842" ht="12.75">
      <c r="F2842" s="31"/>
    </row>
    <row r="2843" ht="12.75">
      <c r="F2843" s="31"/>
    </row>
    <row r="2844" ht="12.75">
      <c r="F2844" s="31"/>
    </row>
    <row r="2845" ht="12.75">
      <c r="F2845" s="31"/>
    </row>
    <row r="2846" ht="12.75">
      <c r="F2846" s="31"/>
    </row>
    <row r="2847" ht="12.75">
      <c r="F2847" s="31"/>
    </row>
    <row r="2848" ht="12.75">
      <c r="F2848" s="31"/>
    </row>
    <row r="2849" ht="12.75">
      <c r="F2849" s="31"/>
    </row>
    <row r="2850" ht="12.75">
      <c r="F2850" s="31"/>
    </row>
    <row r="2851" ht="12.75">
      <c r="F2851" s="31"/>
    </row>
    <row r="2852" ht="12.75">
      <c r="F2852" s="31"/>
    </row>
    <row r="2853" ht="12.75">
      <c r="F2853" s="31"/>
    </row>
    <row r="2854" ht="12.75">
      <c r="F2854" s="31"/>
    </row>
    <row r="2855" ht="12.75">
      <c r="F2855" s="31"/>
    </row>
    <row r="2856" ht="12.75">
      <c r="F2856" s="31"/>
    </row>
    <row r="2857" ht="12.75">
      <c r="F2857" s="31"/>
    </row>
    <row r="2858" ht="12.75">
      <c r="F2858" s="31"/>
    </row>
    <row r="2859" ht="12.75">
      <c r="F2859" s="31"/>
    </row>
    <row r="2860" ht="12.75">
      <c r="F2860" s="31"/>
    </row>
    <row r="2861" ht="12.75">
      <c r="F2861" s="31"/>
    </row>
    <row r="2862" ht="12.75">
      <c r="F2862" s="31"/>
    </row>
    <row r="2863" ht="12.75">
      <c r="F2863" s="31"/>
    </row>
    <row r="2864" ht="12.75">
      <c r="F2864" s="31"/>
    </row>
    <row r="2865" ht="12.75">
      <c r="F2865" s="31"/>
    </row>
    <row r="2866" ht="12.75">
      <c r="F2866" s="31"/>
    </row>
    <row r="2867" ht="12.75">
      <c r="F2867" s="31"/>
    </row>
    <row r="2868" ht="12.75">
      <c r="F2868" s="31"/>
    </row>
    <row r="2869" ht="12.75">
      <c r="F2869" s="31"/>
    </row>
    <row r="2870" ht="12.75">
      <c r="F2870" s="31"/>
    </row>
    <row r="2871" ht="12.75">
      <c r="F2871" s="31"/>
    </row>
    <row r="2872" ht="12.75">
      <c r="F2872" s="31"/>
    </row>
    <row r="2873" ht="12.75">
      <c r="F2873" s="31"/>
    </row>
    <row r="2874" ht="12.75">
      <c r="F2874" s="31"/>
    </row>
    <row r="2875" ht="12.75">
      <c r="F2875" s="31"/>
    </row>
    <row r="2876" ht="12.75">
      <c r="F2876" s="31"/>
    </row>
    <row r="2877" ht="12.75">
      <c r="F2877" s="31"/>
    </row>
    <row r="2878" ht="12.75">
      <c r="F2878" s="31"/>
    </row>
    <row r="2879" ht="12.75">
      <c r="F2879" s="31"/>
    </row>
    <row r="2880" ht="12.75">
      <c r="F2880" s="31"/>
    </row>
    <row r="2881" ht="12.75">
      <c r="F2881" s="31"/>
    </row>
    <row r="2882" ht="12.75">
      <c r="F2882" s="31"/>
    </row>
    <row r="2883" ht="12.75">
      <c r="F2883" s="31"/>
    </row>
    <row r="2884" ht="12.75">
      <c r="F2884" s="31"/>
    </row>
    <row r="2885" ht="12.75">
      <c r="F2885" s="31"/>
    </row>
    <row r="2886" ht="12.75">
      <c r="F2886" s="31"/>
    </row>
    <row r="2887" ht="12.75">
      <c r="F2887" s="31"/>
    </row>
    <row r="2888" ht="12.75">
      <c r="F2888" s="31"/>
    </row>
    <row r="2889" ht="12.75">
      <c r="F2889" s="31"/>
    </row>
    <row r="2890" ht="12.75">
      <c r="F2890" s="31"/>
    </row>
    <row r="2891" ht="12.75">
      <c r="F2891" s="31"/>
    </row>
    <row r="2892" ht="12.75">
      <c r="F2892" s="31"/>
    </row>
    <row r="2893" ht="12.75">
      <c r="F2893" s="31"/>
    </row>
    <row r="2894" ht="12.75">
      <c r="F2894" s="31"/>
    </row>
    <row r="2895" ht="12.75">
      <c r="F2895" s="31"/>
    </row>
    <row r="2896" ht="12.75">
      <c r="F2896" s="31"/>
    </row>
    <row r="2897" ht="12.75">
      <c r="F2897" s="31"/>
    </row>
    <row r="2898" ht="12.75">
      <c r="F2898" s="31"/>
    </row>
    <row r="2899" ht="12.75">
      <c r="F2899" s="31"/>
    </row>
    <row r="2900" ht="12.75">
      <c r="F2900" s="31"/>
    </row>
    <row r="2901" ht="12.75">
      <c r="F2901" s="31"/>
    </row>
    <row r="2902" ht="12.75">
      <c r="F2902" s="31"/>
    </row>
    <row r="2903" ht="12.75">
      <c r="F2903" s="31"/>
    </row>
    <row r="2904" ht="12.75">
      <c r="F2904" s="31"/>
    </row>
    <row r="2905" ht="12.75">
      <c r="F2905" s="31"/>
    </row>
    <row r="2906" ht="12.75">
      <c r="F2906" s="31"/>
    </row>
    <row r="2907" ht="12.75">
      <c r="F2907" s="31"/>
    </row>
    <row r="2908" ht="12.75">
      <c r="F2908" s="31"/>
    </row>
    <row r="2909" ht="12.75">
      <c r="F2909" s="31"/>
    </row>
    <row r="2910" ht="12.75">
      <c r="F2910" s="31"/>
    </row>
    <row r="2911" ht="12.75">
      <c r="F2911" s="31"/>
    </row>
    <row r="2912" ht="12.75">
      <c r="F2912" s="31"/>
    </row>
    <row r="2913" ht="12.75">
      <c r="F2913" s="31"/>
    </row>
    <row r="2914" ht="12.75">
      <c r="F2914" s="31"/>
    </row>
    <row r="2915" ht="12.75">
      <c r="F2915" s="31"/>
    </row>
    <row r="2916" ht="12.75">
      <c r="F2916" s="31"/>
    </row>
    <row r="2917" ht="12.75">
      <c r="F2917" s="31"/>
    </row>
    <row r="2918" ht="12.75">
      <c r="F2918" s="31"/>
    </row>
    <row r="2919" ht="12.75">
      <c r="F2919" s="31"/>
    </row>
    <row r="2920" ht="12.75">
      <c r="F2920" s="31"/>
    </row>
    <row r="2921" ht="12.75">
      <c r="F2921" s="31"/>
    </row>
    <row r="2922" ht="12.75">
      <c r="F2922" s="31"/>
    </row>
    <row r="2923" ht="12.75">
      <c r="F2923" s="31"/>
    </row>
    <row r="2924" ht="12.75">
      <c r="F2924" s="31"/>
    </row>
    <row r="2925" ht="12.75">
      <c r="F2925" s="31"/>
    </row>
    <row r="2926" ht="12.75">
      <c r="F2926" s="31"/>
    </row>
    <row r="2927" ht="12.75">
      <c r="F2927" s="31"/>
    </row>
    <row r="2928" ht="12.75">
      <c r="F2928" s="31"/>
    </row>
    <row r="2929" ht="12.75">
      <c r="F2929" s="31"/>
    </row>
    <row r="2930" ht="12.75">
      <c r="F2930" s="31"/>
    </row>
    <row r="2931" ht="12.75">
      <c r="F2931" s="31"/>
    </row>
    <row r="2932" ht="12.75">
      <c r="F2932" s="31"/>
    </row>
    <row r="2933" ht="12.75">
      <c r="F2933" s="31"/>
    </row>
    <row r="2934" ht="12.75">
      <c r="F2934" s="31"/>
    </row>
    <row r="2935" ht="12.75">
      <c r="F2935" s="31"/>
    </row>
    <row r="2936" ht="12.75">
      <c r="F2936" s="31"/>
    </row>
    <row r="2937" ht="12.75">
      <c r="F2937" s="31"/>
    </row>
    <row r="2938" ht="12.75">
      <c r="F2938" s="31"/>
    </row>
    <row r="2939" ht="12.75">
      <c r="F2939" s="31"/>
    </row>
    <row r="2940" ht="12.75">
      <c r="F2940" s="31"/>
    </row>
    <row r="2941" ht="12.75">
      <c r="F2941" s="31"/>
    </row>
    <row r="2942" ht="12.75">
      <c r="F2942" s="31"/>
    </row>
    <row r="2943" ht="12.75">
      <c r="F2943" s="31"/>
    </row>
    <row r="2944" ht="12.75">
      <c r="F2944" s="31"/>
    </row>
    <row r="2945" ht="12.75">
      <c r="F2945" s="31"/>
    </row>
    <row r="2946" ht="12.75">
      <c r="F2946" s="31"/>
    </row>
    <row r="2947" ht="12.75">
      <c r="F2947" s="31"/>
    </row>
    <row r="2948" ht="12.75">
      <c r="F2948" s="31"/>
    </row>
    <row r="2949" ht="12.75">
      <c r="F2949" s="31"/>
    </row>
    <row r="2950" ht="12.75">
      <c r="F2950" s="31"/>
    </row>
    <row r="2951" ht="12.75">
      <c r="F2951" s="31"/>
    </row>
    <row r="2952" ht="12.75">
      <c r="F2952" s="31"/>
    </row>
    <row r="2953" ht="12.75">
      <c r="F2953" s="31"/>
    </row>
    <row r="2954" ht="12.75">
      <c r="F2954" s="31"/>
    </row>
    <row r="2955" ht="12.75">
      <c r="F2955" s="31"/>
    </row>
    <row r="2956" ht="12.75">
      <c r="F2956" s="31"/>
    </row>
    <row r="2957" ht="12.75">
      <c r="F2957" s="31"/>
    </row>
    <row r="2958" ht="12.75">
      <c r="F2958" s="31"/>
    </row>
    <row r="2959" ht="12.75">
      <c r="F2959" s="31"/>
    </row>
    <row r="2960" ht="12.75">
      <c r="F2960" s="31"/>
    </row>
    <row r="2961" ht="12.75">
      <c r="F2961" s="31"/>
    </row>
    <row r="2962" ht="12.75">
      <c r="F2962" s="31"/>
    </row>
    <row r="2963" ht="12.75">
      <c r="F2963" s="31"/>
    </row>
    <row r="2964" ht="12.75">
      <c r="F2964" s="31"/>
    </row>
    <row r="2965" ht="12.75">
      <c r="F2965" s="31"/>
    </row>
    <row r="2966" ht="12.75">
      <c r="F2966" s="31"/>
    </row>
    <row r="2967" ht="12.75">
      <c r="F2967" s="31"/>
    </row>
    <row r="2968" ht="12.75">
      <c r="F2968" s="31"/>
    </row>
    <row r="2969" ht="12.75">
      <c r="F2969" s="31"/>
    </row>
    <row r="2970" ht="12.75">
      <c r="F2970" s="31"/>
    </row>
    <row r="2971" ht="12.75">
      <c r="F2971" s="31"/>
    </row>
    <row r="2972" ht="12.75">
      <c r="F2972" s="31"/>
    </row>
    <row r="2973" ht="12.75">
      <c r="F2973" s="31"/>
    </row>
    <row r="2974" ht="12.75">
      <c r="F2974" s="31"/>
    </row>
    <row r="2975" ht="12.75">
      <c r="F2975" s="31"/>
    </row>
    <row r="2976" ht="12.75">
      <c r="F2976" s="31"/>
    </row>
    <row r="2977" ht="12.75">
      <c r="F2977" s="31"/>
    </row>
    <row r="2978" ht="12.75">
      <c r="F2978" s="31"/>
    </row>
    <row r="2979" ht="12.75">
      <c r="F2979" s="31"/>
    </row>
    <row r="2980" ht="12.75">
      <c r="F2980" s="31"/>
    </row>
    <row r="2981" ht="12.75">
      <c r="F2981" s="31"/>
    </row>
    <row r="2982" ht="12.75">
      <c r="F2982" s="31"/>
    </row>
    <row r="2983" ht="12.75">
      <c r="F2983" s="31"/>
    </row>
    <row r="2984" ht="12.75">
      <c r="F2984" s="31"/>
    </row>
    <row r="2985" ht="12.75">
      <c r="F2985" s="31"/>
    </row>
    <row r="2986" ht="12.75">
      <c r="F2986" s="31"/>
    </row>
    <row r="2987" ht="12.75">
      <c r="F2987" s="31"/>
    </row>
    <row r="2988" ht="12.75">
      <c r="F2988" s="31"/>
    </row>
    <row r="2989" ht="12.75">
      <c r="F2989" s="31"/>
    </row>
    <row r="2990" ht="12.75">
      <c r="F2990" s="31"/>
    </row>
    <row r="2991" ht="12.75">
      <c r="F2991" s="31"/>
    </row>
    <row r="2992" ht="12.75">
      <c r="F2992" s="31"/>
    </row>
    <row r="2993" ht="12.75">
      <c r="F2993" s="31"/>
    </row>
    <row r="2994" ht="12.75">
      <c r="F2994" s="31"/>
    </row>
    <row r="2995" ht="12.75">
      <c r="F2995" s="31"/>
    </row>
    <row r="2996" ht="12.75">
      <c r="F2996" s="31"/>
    </row>
    <row r="2997" ht="12.75">
      <c r="F2997" s="31"/>
    </row>
    <row r="2998" ht="12.75">
      <c r="F2998" s="31"/>
    </row>
    <row r="2999" ht="12.75">
      <c r="F2999" s="31"/>
    </row>
    <row r="3000" ht="12.75">
      <c r="F3000" s="31"/>
    </row>
    <row r="3001" ht="12.75">
      <c r="F3001" s="31"/>
    </row>
    <row r="3002" ht="12.75">
      <c r="F3002" s="31"/>
    </row>
    <row r="3003" ht="12.75">
      <c r="F3003" s="31"/>
    </row>
    <row r="3004" ht="12.75">
      <c r="F3004" s="31"/>
    </row>
    <row r="3005" ht="12.75">
      <c r="F3005" s="31"/>
    </row>
    <row r="3006" ht="12.75">
      <c r="F3006" s="31"/>
    </row>
    <row r="3007" ht="12.75">
      <c r="F3007" s="31"/>
    </row>
    <row r="3008" ht="12.75">
      <c r="F3008" s="31"/>
    </row>
    <row r="3009" ht="12.75">
      <c r="F3009" s="31"/>
    </row>
    <row r="3010" ht="12.75">
      <c r="F3010" s="31"/>
    </row>
    <row r="3011" ht="12.75">
      <c r="F3011" s="31"/>
    </row>
    <row r="3012" ht="12.75">
      <c r="F3012" s="31"/>
    </row>
    <row r="3013" ht="12.75">
      <c r="F3013" s="31"/>
    </row>
    <row r="3014" ht="12.75">
      <c r="F3014" s="31"/>
    </row>
    <row r="3015" ht="12.75">
      <c r="F3015" s="31"/>
    </row>
    <row r="3016" ht="12.75">
      <c r="F3016" s="31"/>
    </row>
    <row r="3017" ht="12.75">
      <c r="F3017" s="31"/>
    </row>
    <row r="3018" ht="12.75">
      <c r="F3018" s="31"/>
    </row>
    <row r="3019" ht="12.75">
      <c r="F3019" s="31"/>
    </row>
    <row r="3020" ht="12.75">
      <c r="F3020" s="31"/>
    </row>
    <row r="3021" ht="12.75">
      <c r="F3021" s="31"/>
    </row>
    <row r="3022" ht="12.75">
      <c r="F3022" s="31"/>
    </row>
    <row r="3023" ht="12.75">
      <c r="F3023" s="31"/>
    </row>
    <row r="3024" ht="12.75">
      <c r="F3024" s="31"/>
    </row>
    <row r="3025" ht="12.75">
      <c r="F3025" s="31"/>
    </row>
    <row r="3026" ht="12.75">
      <c r="F3026" s="31"/>
    </row>
    <row r="3027" ht="12.75">
      <c r="F3027" s="31"/>
    </row>
    <row r="3028" ht="12.75">
      <c r="F3028" s="31"/>
    </row>
    <row r="3029" ht="12.75">
      <c r="F3029" s="31"/>
    </row>
    <row r="3030" ht="12.75">
      <c r="F3030" s="31"/>
    </row>
    <row r="3031" ht="12.75">
      <c r="F3031" s="31"/>
    </row>
    <row r="3032" ht="12.75">
      <c r="F3032" s="31"/>
    </row>
    <row r="3033" ht="12.75">
      <c r="F3033" s="31"/>
    </row>
    <row r="3034" ht="12.75">
      <c r="F3034" s="31"/>
    </row>
    <row r="3035" ht="12.75">
      <c r="F3035" s="31"/>
    </row>
    <row r="3036" ht="12.75">
      <c r="F3036" s="31"/>
    </row>
    <row r="3037" ht="12.75">
      <c r="F3037" s="31"/>
    </row>
    <row r="3038" ht="12.75">
      <c r="F3038" s="31"/>
    </row>
    <row r="3039" ht="12.75">
      <c r="F3039" s="31"/>
    </row>
    <row r="3040" ht="12.75">
      <c r="F3040" s="31"/>
    </row>
    <row r="3041" ht="12.75">
      <c r="F3041" s="31"/>
    </row>
    <row r="3042" ht="12.75">
      <c r="F3042" s="31"/>
    </row>
    <row r="3043" ht="12.75">
      <c r="F3043" s="31"/>
    </row>
    <row r="3044" ht="12.75">
      <c r="F3044" s="31"/>
    </row>
    <row r="3045" ht="12.75">
      <c r="F3045" s="31"/>
    </row>
    <row r="3046" ht="12.75">
      <c r="F3046" s="31"/>
    </row>
    <row r="3047" ht="12.75">
      <c r="F3047" s="31"/>
    </row>
    <row r="3048" ht="12.75">
      <c r="F3048" s="31"/>
    </row>
    <row r="3049" ht="12.75">
      <c r="F3049" s="31"/>
    </row>
    <row r="3050" ht="12.75">
      <c r="F3050" s="31"/>
    </row>
    <row r="3051" ht="12.75">
      <c r="F3051" s="31"/>
    </row>
    <row r="3052" ht="12.75">
      <c r="F3052" s="31"/>
    </row>
    <row r="3053" ht="12.75">
      <c r="F3053" s="31"/>
    </row>
    <row r="3054" ht="12.75">
      <c r="F3054" s="31"/>
    </row>
    <row r="3055" ht="12.75">
      <c r="F3055" s="31"/>
    </row>
    <row r="3056" ht="12.75">
      <c r="F3056" s="31"/>
    </row>
    <row r="3057" ht="12.75">
      <c r="F3057" s="31"/>
    </row>
    <row r="3058" ht="12.75">
      <c r="F3058" s="31"/>
    </row>
    <row r="3059" ht="12.75">
      <c r="F3059" s="31"/>
    </row>
    <row r="3060" ht="12.75">
      <c r="F3060" s="31"/>
    </row>
    <row r="3061" ht="12.75">
      <c r="F3061" s="31"/>
    </row>
    <row r="3062" ht="12.75">
      <c r="F3062" s="31"/>
    </row>
    <row r="3063" ht="12.75">
      <c r="F3063" s="31"/>
    </row>
    <row r="3064" ht="12.75">
      <c r="F3064" s="31"/>
    </row>
    <row r="3065" ht="12.75">
      <c r="F3065" s="31"/>
    </row>
    <row r="3066" ht="12.75">
      <c r="F3066" s="31"/>
    </row>
    <row r="3067" ht="12.75">
      <c r="F3067" s="31"/>
    </row>
    <row r="3068" ht="12.75">
      <c r="F3068" s="31"/>
    </row>
    <row r="3069" ht="12.75">
      <c r="F3069" s="31"/>
    </row>
    <row r="3070" ht="12.75">
      <c r="F3070" s="31"/>
    </row>
    <row r="3071" ht="12.75">
      <c r="F3071" s="31"/>
    </row>
    <row r="3072" ht="12.75">
      <c r="F3072" s="31"/>
    </row>
    <row r="3073" ht="12.75">
      <c r="F3073" s="31"/>
    </row>
    <row r="3074" ht="12.75">
      <c r="F3074" s="31"/>
    </row>
    <row r="3075" ht="12.75">
      <c r="F3075" s="31"/>
    </row>
    <row r="3076" ht="12.75">
      <c r="F3076" s="31"/>
    </row>
    <row r="3077" ht="12.75">
      <c r="F3077" s="31"/>
    </row>
    <row r="3078" ht="12.75">
      <c r="F3078" s="31"/>
    </row>
    <row r="3079" ht="12.75">
      <c r="F3079" s="31"/>
    </row>
    <row r="3080" ht="12.75">
      <c r="F3080" s="31"/>
    </row>
    <row r="3081" ht="12.75">
      <c r="F3081" s="31"/>
    </row>
    <row r="3082" ht="12.75">
      <c r="F3082" s="31"/>
    </row>
    <row r="3083" ht="12.75">
      <c r="F3083" s="31"/>
    </row>
    <row r="3084" ht="12.75">
      <c r="F3084" s="31"/>
    </row>
    <row r="3085" ht="12.75">
      <c r="F3085" s="31"/>
    </row>
    <row r="3086" ht="12.75">
      <c r="F3086" s="31"/>
    </row>
    <row r="3087" ht="12.75">
      <c r="F3087" s="31"/>
    </row>
    <row r="3088" ht="12.75">
      <c r="F3088" s="31"/>
    </row>
    <row r="3089" ht="12.75">
      <c r="F3089" s="31"/>
    </row>
    <row r="3090" ht="12.75">
      <c r="F3090" s="31"/>
    </row>
    <row r="3091" ht="12.75">
      <c r="F3091" s="31"/>
    </row>
    <row r="3092" ht="12.75">
      <c r="F3092" s="31"/>
    </row>
    <row r="3093" ht="12.75">
      <c r="F3093" s="31"/>
    </row>
    <row r="3094" ht="12.75">
      <c r="F3094" s="31"/>
    </row>
    <row r="3095" ht="12.75">
      <c r="F3095" s="31"/>
    </row>
    <row r="3096" ht="12.75">
      <c r="F3096" s="31"/>
    </row>
    <row r="3097" ht="12.75">
      <c r="F3097" s="31"/>
    </row>
    <row r="3098" ht="12.75">
      <c r="F3098" s="31"/>
    </row>
    <row r="3099" ht="12.75">
      <c r="F3099" s="31"/>
    </row>
    <row r="3100" ht="12.75">
      <c r="F3100" s="31"/>
    </row>
    <row r="3101" ht="12.75">
      <c r="F3101" s="31"/>
    </row>
    <row r="3102" ht="12.75">
      <c r="F3102" s="31"/>
    </row>
    <row r="3103" ht="12.75">
      <c r="F3103" s="31"/>
    </row>
    <row r="3104" ht="12.75">
      <c r="F3104" s="31"/>
    </row>
    <row r="3105" ht="12.75">
      <c r="F3105" s="31"/>
    </row>
    <row r="3106" ht="12.75">
      <c r="F3106" s="31"/>
    </row>
    <row r="3107" ht="12.75">
      <c r="F3107" s="31"/>
    </row>
    <row r="3108" ht="12.75">
      <c r="F3108" s="31"/>
    </row>
    <row r="3109" ht="12.75">
      <c r="F3109" s="31"/>
    </row>
    <row r="3110" ht="12.75">
      <c r="F3110" s="31"/>
    </row>
    <row r="3111" ht="12.75">
      <c r="F3111" s="31"/>
    </row>
    <row r="3112" ht="12.75">
      <c r="F3112" s="31"/>
    </row>
    <row r="3113" ht="12.75">
      <c r="F3113" s="31"/>
    </row>
    <row r="3114" ht="12.75">
      <c r="F3114" s="31"/>
    </row>
    <row r="3115" ht="12.75">
      <c r="F3115" s="31"/>
    </row>
    <row r="3116" ht="12.75">
      <c r="F3116" s="31"/>
    </row>
    <row r="3117" ht="12.75">
      <c r="F3117" s="31"/>
    </row>
    <row r="3118" ht="12.75">
      <c r="F3118" s="31"/>
    </row>
    <row r="3119" ht="12.75">
      <c r="F3119" s="31"/>
    </row>
    <row r="3120" ht="12.75">
      <c r="F3120" s="31"/>
    </row>
    <row r="3121" ht="12.75">
      <c r="F3121" s="31"/>
    </row>
    <row r="3122" ht="12.75">
      <c r="F3122" s="31"/>
    </row>
    <row r="3123" ht="12.75">
      <c r="F3123" s="31"/>
    </row>
    <row r="3124" ht="12.75">
      <c r="F3124" s="31"/>
    </row>
    <row r="3125" ht="12.75">
      <c r="F3125" s="31"/>
    </row>
    <row r="3126" ht="12.75">
      <c r="F3126" s="31"/>
    </row>
    <row r="3127" ht="12.75">
      <c r="F3127" s="31"/>
    </row>
    <row r="3128" ht="12.75">
      <c r="F3128" s="31"/>
    </row>
    <row r="3129" ht="12.75">
      <c r="F3129" s="31"/>
    </row>
    <row r="3130" ht="12.75">
      <c r="F3130" s="31"/>
    </row>
    <row r="3131" ht="12.75">
      <c r="F3131" s="31"/>
    </row>
    <row r="3132" ht="12.75">
      <c r="F3132" s="31"/>
    </row>
    <row r="3133" ht="12.75">
      <c r="F3133" s="31"/>
    </row>
    <row r="3134" ht="12.75">
      <c r="F3134" s="31"/>
    </row>
    <row r="3135" ht="12.75">
      <c r="F3135" s="31"/>
    </row>
    <row r="3136" ht="12.75">
      <c r="F3136" s="31"/>
    </row>
    <row r="3137" ht="12.75">
      <c r="F3137" s="31"/>
    </row>
    <row r="3138" ht="12.75">
      <c r="F3138" s="31"/>
    </row>
    <row r="3139" ht="12.75">
      <c r="F3139" s="31"/>
    </row>
    <row r="3140" ht="12.75">
      <c r="F3140" s="31"/>
    </row>
    <row r="3141" ht="12.75">
      <c r="F3141" s="31"/>
    </row>
    <row r="3142" ht="12.75">
      <c r="F3142" s="31"/>
    </row>
    <row r="3143" ht="12.75">
      <c r="F3143" s="31"/>
    </row>
    <row r="3144" ht="12.75">
      <c r="F3144" s="31"/>
    </row>
    <row r="3145" ht="12.75">
      <c r="F3145" s="31"/>
    </row>
    <row r="3146" ht="12.75">
      <c r="F3146" s="31"/>
    </row>
    <row r="3147" ht="12.75">
      <c r="F3147" s="31"/>
    </row>
    <row r="3148" ht="12.75">
      <c r="F3148" s="31"/>
    </row>
    <row r="3149" ht="12.75">
      <c r="F3149" s="31"/>
    </row>
    <row r="3150" ht="12.75">
      <c r="F3150" s="31"/>
    </row>
    <row r="3151" ht="12.75">
      <c r="F3151" s="31"/>
    </row>
    <row r="3152" ht="12.75">
      <c r="F3152" s="31"/>
    </row>
    <row r="3153" ht="12.75">
      <c r="F3153" s="31"/>
    </row>
    <row r="3154" ht="12.75">
      <c r="F3154" s="31"/>
    </row>
    <row r="3155" ht="12.75">
      <c r="F3155" s="31"/>
    </row>
    <row r="3156" ht="12.75">
      <c r="F3156" s="31"/>
    </row>
    <row r="3157" ht="12.75">
      <c r="F3157" s="31"/>
    </row>
    <row r="3158" ht="12.75">
      <c r="F3158" s="31"/>
    </row>
    <row r="3159" ht="12.75">
      <c r="F3159" s="31"/>
    </row>
    <row r="3160" ht="12.75">
      <c r="F3160" s="31"/>
    </row>
    <row r="3161" ht="12.75">
      <c r="F3161" s="31"/>
    </row>
    <row r="3162" ht="12.75">
      <c r="F3162" s="31"/>
    </row>
    <row r="3163" ht="12.75">
      <c r="F3163" s="31"/>
    </row>
    <row r="3164" ht="12.75">
      <c r="F3164" s="31"/>
    </row>
    <row r="3165" ht="12.75">
      <c r="F3165" s="31"/>
    </row>
    <row r="3166" ht="12.75">
      <c r="F3166" s="31"/>
    </row>
    <row r="3167" ht="12.75">
      <c r="F3167" s="31"/>
    </row>
    <row r="3168" ht="12.75">
      <c r="F3168" s="31"/>
    </row>
    <row r="3169" ht="12.75">
      <c r="F3169" s="31"/>
    </row>
    <row r="3170" ht="12.75">
      <c r="F3170" s="31"/>
    </row>
    <row r="3171" ht="12.75">
      <c r="F3171" s="31"/>
    </row>
    <row r="3172" ht="12.75">
      <c r="F3172" s="31"/>
    </row>
    <row r="3173" ht="12.75">
      <c r="F3173" s="31"/>
    </row>
    <row r="3174" ht="12.75">
      <c r="F3174" s="31"/>
    </row>
    <row r="3175" ht="12.75">
      <c r="F3175" s="31"/>
    </row>
    <row r="3176" ht="12.75">
      <c r="F3176" s="31"/>
    </row>
    <row r="3177" ht="12.75">
      <c r="F3177" s="31"/>
    </row>
    <row r="3178" ht="12.75">
      <c r="F3178" s="31"/>
    </row>
    <row r="3179" ht="12.75">
      <c r="F3179" s="31"/>
    </row>
    <row r="3180" ht="12.75">
      <c r="F3180" s="31"/>
    </row>
    <row r="3181" ht="12.75">
      <c r="F3181" s="31"/>
    </row>
    <row r="3182" ht="12.75">
      <c r="F3182" s="31"/>
    </row>
    <row r="3183" ht="12.75">
      <c r="F3183" s="31"/>
    </row>
    <row r="3184" ht="12.75">
      <c r="F3184" s="31"/>
    </row>
    <row r="3185" ht="12.75">
      <c r="F3185" s="31"/>
    </row>
    <row r="3186" ht="12.75">
      <c r="F3186" s="31"/>
    </row>
    <row r="3187" ht="12.75">
      <c r="F3187" s="31"/>
    </row>
    <row r="3188" ht="12.75">
      <c r="F3188" s="31"/>
    </row>
    <row r="3189" ht="12.75">
      <c r="F3189" s="31"/>
    </row>
    <row r="3190" ht="12.75">
      <c r="F3190" s="31"/>
    </row>
    <row r="3191" ht="12.75">
      <c r="F3191" s="31"/>
    </row>
    <row r="3192" ht="12.75">
      <c r="F3192" s="31"/>
    </row>
    <row r="3193" ht="12.75">
      <c r="F3193" s="31"/>
    </row>
    <row r="3194" ht="12.75">
      <c r="F3194" s="31"/>
    </row>
    <row r="3195" ht="12.75">
      <c r="F3195" s="31"/>
    </row>
    <row r="3196" ht="12.75">
      <c r="F3196" s="31"/>
    </row>
    <row r="3197" ht="12.75">
      <c r="F3197" s="31"/>
    </row>
    <row r="3198" ht="12.75">
      <c r="F3198" s="31"/>
    </row>
    <row r="3199" ht="12.75">
      <c r="F3199" s="31"/>
    </row>
    <row r="3200" ht="12.75">
      <c r="F3200" s="31"/>
    </row>
    <row r="3201" ht="12.75">
      <c r="F3201" s="31"/>
    </row>
    <row r="3202" ht="12.75">
      <c r="F3202" s="31"/>
    </row>
    <row r="3203" ht="12.75">
      <c r="F3203" s="31"/>
    </row>
    <row r="3204" ht="12.75">
      <c r="F3204" s="31"/>
    </row>
    <row r="3205" ht="12.75">
      <c r="F3205" s="31"/>
    </row>
    <row r="3206" ht="12.75">
      <c r="F3206" s="31"/>
    </row>
    <row r="3207" ht="12.75">
      <c r="F3207" s="31"/>
    </row>
    <row r="3208" ht="12.75">
      <c r="F3208" s="31"/>
    </row>
    <row r="3209" ht="12.75">
      <c r="F3209" s="31"/>
    </row>
    <row r="3210" ht="12.75">
      <c r="F3210" s="31"/>
    </row>
    <row r="3211" ht="12.75">
      <c r="F3211" s="31"/>
    </row>
    <row r="3212" ht="12.75">
      <c r="F3212" s="31"/>
    </row>
    <row r="3213" ht="12.75">
      <c r="F3213" s="31"/>
    </row>
    <row r="3214" ht="12.75">
      <c r="F3214" s="31"/>
    </row>
    <row r="3215" ht="12.75">
      <c r="F3215" s="31"/>
    </row>
    <row r="3216" ht="12.75">
      <c r="F3216" s="31"/>
    </row>
    <row r="3217" ht="12.75">
      <c r="F3217" s="31"/>
    </row>
    <row r="3218" ht="12.75">
      <c r="F3218" s="31"/>
    </row>
    <row r="3219" ht="12.75">
      <c r="F3219" s="31"/>
    </row>
    <row r="3220" ht="12.75">
      <c r="F3220" s="31"/>
    </row>
    <row r="3221" ht="12.75">
      <c r="F3221" s="31"/>
    </row>
    <row r="3222" ht="12.75">
      <c r="F3222" s="31"/>
    </row>
    <row r="3223" ht="12.75">
      <c r="F3223" s="31"/>
    </row>
    <row r="3224" ht="12.75">
      <c r="F3224" s="31"/>
    </row>
    <row r="3225" ht="12.75">
      <c r="F3225" s="31"/>
    </row>
    <row r="3226" ht="12.75">
      <c r="F3226" s="31"/>
    </row>
    <row r="3227" ht="12.75">
      <c r="F3227" s="31"/>
    </row>
    <row r="3228" ht="12.75">
      <c r="F3228" s="31"/>
    </row>
    <row r="3229" ht="12.75">
      <c r="F3229" s="31"/>
    </row>
    <row r="3230" ht="12.75">
      <c r="F3230" s="31"/>
    </row>
    <row r="3231" ht="12.75">
      <c r="F3231" s="31"/>
    </row>
    <row r="3232" ht="12.75">
      <c r="F3232" s="31"/>
    </row>
    <row r="3233" ht="12.75">
      <c r="F3233" s="31"/>
    </row>
    <row r="3234" ht="12.75">
      <c r="F3234" s="31"/>
    </row>
    <row r="3235" ht="12.75">
      <c r="F3235" s="31"/>
    </row>
    <row r="3236" ht="12.75">
      <c r="F3236" s="31"/>
    </row>
    <row r="3237" ht="12.75">
      <c r="F3237" s="31"/>
    </row>
    <row r="3238" ht="12.75">
      <c r="F3238" s="31"/>
    </row>
    <row r="3239" ht="12.75">
      <c r="F3239" s="31"/>
    </row>
    <row r="3240" ht="12.75">
      <c r="F3240" s="31"/>
    </row>
    <row r="3241" ht="12.75">
      <c r="F3241" s="31"/>
    </row>
    <row r="3242" ht="12.75">
      <c r="F3242" s="31"/>
    </row>
    <row r="3243" ht="12.75">
      <c r="F3243" s="31"/>
    </row>
    <row r="3244" ht="12.75">
      <c r="F3244" s="31"/>
    </row>
    <row r="3245" ht="12.75">
      <c r="F3245" s="31"/>
    </row>
    <row r="3246" ht="12.75">
      <c r="F3246" s="31"/>
    </row>
    <row r="3247" ht="12.75">
      <c r="F3247" s="31"/>
    </row>
    <row r="3248" ht="12.75">
      <c r="F3248" s="31"/>
    </row>
    <row r="3249" ht="12.75">
      <c r="F3249" s="31"/>
    </row>
    <row r="3250" ht="12.75">
      <c r="F3250" s="31"/>
    </row>
    <row r="3251" ht="12.75">
      <c r="F3251" s="31"/>
    </row>
    <row r="3252" ht="12.75">
      <c r="F3252" s="31"/>
    </row>
    <row r="3253" ht="12.75">
      <c r="F3253" s="31"/>
    </row>
    <row r="3254" ht="12.75">
      <c r="F3254" s="31"/>
    </row>
    <row r="3255" ht="12.75">
      <c r="F3255" s="31"/>
    </row>
    <row r="3256" ht="12.75">
      <c r="F3256" s="31"/>
    </row>
    <row r="3257" ht="12.75">
      <c r="F3257" s="31"/>
    </row>
    <row r="3258" ht="12.75">
      <c r="F3258" s="31"/>
    </row>
    <row r="3259" ht="12.75">
      <c r="F3259" s="31"/>
    </row>
    <row r="3260" ht="12.75">
      <c r="F3260" s="31"/>
    </row>
    <row r="3261" ht="12.75">
      <c r="F3261" s="31"/>
    </row>
    <row r="3262" ht="12.75">
      <c r="F3262" s="31"/>
    </row>
    <row r="3263" ht="12.75">
      <c r="F3263" s="31"/>
    </row>
    <row r="3264" ht="12.75">
      <c r="F3264" s="31"/>
    </row>
    <row r="3265" ht="12.75">
      <c r="F3265" s="31"/>
    </row>
    <row r="3266" ht="12.75">
      <c r="F3266" s="31"/>
    </row>
    <row r="3267" ht="12.75">
      <c r="F3267" s="31"/>
    </row>
    <row r="3268" ht="12.75">
      <c r="F3268" s="31"/>
    </row>
    <row r="3269" ht="12.75">
      <c r="F3269" s="31"/>
    </row>
    <row r="3270" ht="12.75">
      <c r="F3270" s="31"/>
    </row>
    <row r="3271" ht="12.75">
      <c r="F3271" s="31"/>
    </row>
    <row r="3272" ht="12.75">
      <c r="F3272" s="31"/>
    </row>
    <row r="3273" ht="12.75">
      <c r="F3273" s="31"/>
    </row>
    <row r="3274" ht="12.75">
      <c r="F3274" s="31"/>
    </row>
    <row r="3275" ht="12.75">
      <c r="F3275" s="31"/>
    </row>
    <row r="3276" ht="12.75">
      <c r="F3276" s="31"/>
    </row>
    <row r="3277" ht="12.75">
      <c r="F3277" s="31"/>
    </row>
    <row r="3278" ht="12.75">
      <c r="F3278" s="31"/>
    </row>
    <row r="3279" ht="12.75">
      <c r="F3279" s="31"/>
    </row>
    <row r="3280" ht="12.75">
      <c r="F3280" s="31"/>
    </row>
    <row r="3281" ht="12.75">
      <c r="F3281" s="31"/>
    </row>
    <row r="3282" ht="12.75">
      <c r="F3282" s="31"/>
    </row>
    <row r="3283" ht="12.75">
      <c r="F3283" s="31"/>
    </row>
    <row r="3284" ht="12.75">
      <c r="F3284" s="31"/>
    </row>
    <row r="3285" ht="12.75">
      <c r="F3285" s="31"/>
    </row>
    <row r="3286" ht="12.75">
      <c r="F3286" s="31"/>
    </row>
    <row r="3287" ht="12.75">
      <c r="F3287" s="31"/>
    </row>
    <row r="3288" ht="12.75">
      <c r="F3288" s="31"/>
    </row>
    <row r="3289" ht="12.75">
      <c r="F3289" s="31"/>
    </row>
    <row r="3290" ht="12.75">
      <c r="F3290" s="31"/>
    </row>
    <row r="3291" ht="12.75">
      <c r="F3291" s="31"/>
    </row>
    <row r="3292" ht="12.75">
      <c r="F3292" s="31"/>
    </row>
    <row r="3293" ht="12.75">
      <c r="F3293" s="31"/>
    </row>
    <row r="3294" ht="12.75">
      <c r="F3294" s="31"/>
    </row>
    <row r="3295" ht="12.75">
      <c r="F3295" s="31"/>
    </row>
    <row r="3296" ht="12.75">
      <c r="F3296" s="31"/>
    </row>
    <row r="3297" ht="12.75">
      <c r="F3297" s="31"/>
    </row>
    <row r="3298" ht="12.75">
      <c r="F3298" s="31"/>
    </row>
    <row r="3299" ht="12.75">
      <c r="F3299" s="31"/>
    </row>
    <row r="3300" ht="12.75">
      <c r="F3300" s="31"/>
    </row>
    <row r="3301" ht="12.75">
      <c r="F3301" s="31"/>
    </row>
    <row r="3302" ht="12.75">
      <c r="F3302" s="31"/>
    </row>
    <row r="3303" ht="12.75">
      <c r="F3303" s="31"/>
    </row>
    <row r="3304" ht="12.75">
      <c r="F3304" s="31"/>
    </row>
    <row r="3305" ht="12.75">
      <c r="F3305" s="31"/>
    </row>
    <row r="3306" ht="12.75">
      <c r="F3306" s="31"/>
    </row>
    <row r="3307" ht="12.75">
      <c r="F3307" s="31"/>
    </row>
    <row r="3308" ht="12.75">
      <c r="F3308" s="31"/>
    </row>
    <row r="3309" ht="12.75">
      <c r="F3309" s="31"/>
    </row>
    <row r="3310" ht="12.75">
      <c r="F3310" s="31"/>
    </row>
    <row r="3311" ht="12.75">
      <c r="F3311" s="31"/>
    </row>
    <row r="3312" ht="12.75">
      <c r="F3312" s="31"/>
    </row>
    <row r="3313" ht="12.75">
      <c r="F3313" s="31"/>
    </row>
    <row r="3314" ht="12.75">
      <c r="F3314" s="31"/>
    </row>
    <row r="3315" ht="12.75">
      <c r="F3315" s="31"/>
    </row>
    <row r="3316" ht="12.75">
      <c r="F3316" s="31"/>
    </row>
    <row r="3317" ht="12.75">
      <c r="F3317" s="31"/>
    </row>
    <row r="3318" ht="12.75">
      <c r="F3318" s="31"/>
    </row>
    <row r="3319" ht="12.75">
      <c r="F3319" s="31"/>
    </row>
    <row r="3320" ht="12.75">
      <c r="F3320" s="31"/>
    </row>
    <row r="3321" ht="12.75">
      <c r="F3321" s="31"/>
    </row>
    <row r="3322" ht="12.75">
      <c r="F3322" s="31"/>
    </row>
    <row r="3323" ht="12.75">
      <c r="F3323" s="31"/>
    </row>
    <row r="3324" ht="12.75">
      <c r="F3324" s="31"/>
    </row>
    <row r="3325" ht="12.75">
      <c r="F3325" s="31"/>
    </row>
    <row r="3326" ht="12.75">
      <c r="F3326" s="31"/>
    </row>
    <row r="3327" ht="12.75">
      <c r="F3327" s="31"/>
    </row>
    <row r="3328" ht="12.75">
      <c r="F3328" s="31"/>
    </row>
    <row r="3329" ht="12.75">
      <c r="F3329" s="31"/>
    </row>
    <row r="3330" ht="12.75">
      <c r="F3330" s="31"/>
    </row>
    <row r="3331" ht="12.75">
      <c r="F3331" s="31"/>
    </row>
    <row r="3332" ht="12.75">
      <c r="F3332" s="31"/>
    </row>
    <row r="3333" ht="12.75">
      <c r="F3333" s="31"/>
    </row>
    <row r="3334" ht="12.75">
      <c r="F3334" s="31"/>
    </row>
    <row r="3335" ht="12.75">
      <c r="F3335" s="31"/>
    </row>
    <row r="3336" ht="12.75">
      <c r="F3336" s="31"/>
    </row>
    <row r="3337" ht="12.75">
      <c r="F3337" s="31"/>
    </row>
    <row r="3338" ht="12.75">
      <c r="F3338" s="31"/>
    </row>
    <row r="3339" ht="12.75">
      <c r="F3339" s="31"/>
    </row>
    <row r="3340" ht="12.75">
      <c r="F3340" s="31"/>
    </row>
    <row r="3341" ht="12.75">
      <c r="F3341" s="31"/>
    </row>
    <row r="3342" ht="12.75">
      <c r="F3342" s="31"/>
    </row>
    <row r="3343" ht="12.75">
      <c r="F3343" s="31"/>
    </row>
    <row r="3344" ht="12.75">
      <c r="F3344" s="31"/>
    </row>
    <row r="3345" ht="12.75">
      <c r="F3345" s="31"/>
    </row>
    <row r="3346" ht="12.75">
      <c r="F3346" s="31"/>
    </row>
    <row r="3347" ht="12.75">
      <c r="F3347" s="31"/>
    </row>
    <row r="3348" ht="12.75">
      <c r="F3348" s="31"/>
    </row>
    <row r="3349" ht="12.75">
      <c r="F3349" s="31"/>
    </row>
    <row r="3350" ht="12.75">
      <c r="F3350" s="31"/>
    </row>
    <row r="3351" ht="12.75">
      <c r="F3351" s="31"/>
    </row>
    <row r="3352" ht="12.75">
      <c r="F3352" s="31"/>
    </row>
    <row r="3353" ht="12.75">
      <c r="F3353" s="31"/>
    </row>
    <row r="3354" ht="12.75">
      <c r="F3354" s="31"/>
    </row>
    <row r="3355" ht="12.75">
      <c r="F3355" s="31"/>
    </row>
    <row r="3356" ht="12.75">
      <c r="F3356" s="31"/>
    </row>
    <row r="3357" ht="12.75">
      <c r="F3357" s="31"/>
    </row>
    <row r="3358" ht="12.75">
      <c r="F3358" s="31"/>
    </row>
    <row r="3359" ht="12.75">
      <c r="F3359" s="31"/>
    </row>
    <row r="3360" ht="12.75">
      <c r="F3360" s="31"/>
    </row>
    <row r="3361" ht="12.75">
      <c r="F3361" s="31"/>
    </row>
    <row r="3362" ht="12.75">
      <c r="F3362" s="31"/>
    </row>
    <row r="3363" ht="12.75">
      <c r="F3363" s="31"/>
    </row>
    <row r="3364" ht="12.75">
      <c r="F3364" s="31"/>
    </row>
    <row r="3365" ht="12.75">
      <c r="F3365" s="31"/>
    </row>
    <row r="3366" ht="12.75">
      <c r="F3366" s="31"/>
    </row>
    <row r="3367" ht="12.75">
      <c r="F3367" s="31"/>
    </row>
    <row r="3368" ht="12.75">
      <c r="F3368" s="31"/>
    </row>
    <row r="3369" ht="12.75">
      <c r="F3369" s="31"/>
    </row>
    <row r="3370" ht="12.75">
      <c r="F3370" s="31"/>
    </row>
    <row r="3371" ht="12.75">
      <c r="F3371" s="31"/>
    </row>
    <row r="3372" ht="12.75">
      <c r="F3372" s="31"/>
    </row>
  </sheetData>
  <sheetProtection selectLockedCells="1" selectUnlockedCells="1"/>
  <mergeCells count="93">
    <mergeCell ref="H812:J812"/>
    <mergeCell ref="I632:J632"/>
    <mergeCell ref="H807:J807"/>
    <mergeCell ref="H805:J805"/>
    <mergeCell ref="H804:J804"/>
    <mergeCell ref="H809:J809"/>
    <mergeCell ref="H810:J810"/>
    <mergeCell ref="H811:J811"/>
    <mergeCell ref="G278:H286"/>
    <mergeCell ref="I278:J286"/>
    <mergeCell ref="G261:H266"/>
    <mergeCell ref="I261:J266"/>
    <mergeCell ref="G592:H595"/>
    <mergeCell ref="I592:J595"/>
    <mergeCell ref="H483:J483"/>
    <mergeCell ref="H484:J484"/>
    <mergeCell ref="D802:F802"/>
    <mergeCell ref="D768:F768"/>
    <mergeCell ref="D721:F721"/>
    <mergeCell ref="D260:F260"/>
    <mergeCell ref="D277:F277"/>
    <mergeCell ref="D825:F825"/>
    <mergeCell ref="D732:F732"/>
    <mergeCell ref="D740:F740"/>
    <mergeCell ref="D680:F680"/>
    <mergeCell ref="D769:F769"/>
    <mergeCell ref="D829:F829"/>
    <mergeCell ref="D803:F803"/>
    <mergeCell ref="D806:F806"/>
    <mergeCell ref="D808:F808"/>
    <mergeCell ref="D814:F814"/>
    <mergeCell ref="D813:F813"/>
    <mergeCell ref="D821:F821"/>
    <mergeCell ref="D797:F797"/>
    <mergeCell ref="D633:F633"/>
    <mergeCell ref="D751:F751"/>
    <mergeCell ref="D697:F697"/>
    <mergeCell ref="D648:F648"/>
    <mergeCell ref="D630:F630"/>
    <mergeCell ref="D526:F526"/>
    <mergeCell ref="D530:F530"/>
    <mergeCell ref="D537:F537"/>
    <mergeCell ref="D559:F559"/>
    <mergeCell ref="D591:F591"/>
    <mergeCell ref="D564:F564"/>
    <mergeCell ref="D596:F596"/>
    <mergeCell ref="D619:F619"/>
    <mergeCell ref="D474:F474"/>
    <mergeCell ref="D488:F488"/>
    <mergeCell ref="D492:F492"/>
    <mergeCell ref="D647:F647"/>
    <mergeCell ref="D612:E612"/>
    <mergeCell ref="D538:F538"/>
    <mergeCell ref="D555:F555"/>
    <mergeCell ref="D503:F503"/>
    <mergeCell ref="D513:F513"/>
    <mergeCell ref="D525:F525"/>
    <mergeCell ref="D466:F466"/>
    <mergeCell ref="D233:F233"/>
    <mergeCell ref="D253:F253"/>
    <mergeCell ref="D91:F91"/>
    <mergeCell ref="D98:F98"/>
    <mergeCell ref="D467:F467"/>
    <mergeCell ref="D411:F411"/>
    <mergeCell ref="D156:F156"/>
    <mergeCell ref="D418:F418"/>
    <mergeCell ref="D206:F206"/>
    <mergeCell ref="D370:F370"/>
    <mergeCell ref="D329:E329"/>
    <mergeCell ref="D47:F47"/>
    <mergeCell ref="D213:F213"/>
    <mergeCell ref="D294:E294"/>
    <mergeCell ref="D350:F350"/>
    <mergeCell ref="D357:F357"/>
    <mergeCell ref="D267:F267"/>
    <mergeCell ref="D336:E336"/>
    <mergeCell ref="D364:F364"/>
    <mergeCell ref="D343:E343"/>
    <mergeCell ref="D1:F1"/>
    <mergeCell ref="D2:F2"/>
    <mergeCell ref="D3:F3"/>
    <mergeCell ref="D105:F105"/>
    <mergeCell ref="D287:F287"/>
    <mergeCell ref="G611:J611"/>
    <mergeCell ref="G207:H212"/>
    <mergeCell ref="I207:J212"/>
    <mergeCell ref="G1:J1"/>
    <mergeCell ref="G48:H90"/>
    <mergeCell ref="I48:J90"/>
    <mergeCell ref="G99:H104"/>
    <mergeCell ref="I99:J104"/>
    <mergeCell ref="G159:H205"/>
    <mergeCell ref="I159:J20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Анастасия Калинина</cp:lastModifiedBy>
  <dcterms:created xsi:type="dcterms:W3CDTF">2015-08-24T12:36:52Z</dcterms:created>
  <dcterms:modified xsi:type="dcterms:W3CDTF">2015-09-02T10:45:09Z</dcterms:modified>
  <cp:category/>
  <cp:version/>
  <cp:contentType/>
  <cp:contentStatus/>
</cp:coreProperties>
</file>