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remium" sheetId="1" r:id="rId1"/>
    <sheet name="Категории стандарт.тк." sheetId="2" r:id="rId2"/>
  </sheets>
  <definedNames>
    <definedName name="_xlnm.Print_Area" localSheetId="0">'Premium'!$A$1:$L$228</definedName>
  </definedNames>
  <calcPr fullCalcOnLoad="1"/>
</workbook>
</file>

<file path=xl/sharedStrings.xml><?xml version="1.0" encoding="utf-8"?>
<sst xmlns="http://schemas.openxmlformats.org/spreadsheetml/2006/main" count="301" uniqueCount="225">
  <si>
    <t xml:space="preserve"> </t>
  </si>
  <si>
    <t>www.donko.ru</t>
  </si>
  <si>
    <t>Прайс-лист</t>
  </si>
  <si>
    <t xml:space="preserve">г.Ростов н/Д,                                                      пер.Дальний 21,                                         тел: (863)291-18-19,                                 291-18-28 </t>
  </si>
  <si>
    <t>08.06.15 г.</t>
  </si>
  <si>
    <t>Наименование    м/м</t>
  </si>
  <si>
    <t>Категория и стоимость ткани в у.е.</t>
  </si>
  <si>
    <t xml:space="preserve"> до 8,0</t>
  </si>
  <si>
    <t>8,1 - 10,0</t>
  </si>
  <si>
    <t>10,1 - 10,9</t>
  </si>
  <si>
    <t>11,0 - 13,0</t>
  </si>
  <si>
    <t>13,1 - 16,0</t>
  </si>
  <si>
    <t>16,1 - 20,0</t>
  </si>
  <si>
    <t>20,1 - 23,0</t>
  </si>
  <si>
    <t>23,1 - 26,0</t>
  </si>
  <si>
    <t>26,1 - 30,0</t>
  </si>
  <si>
    <t>30,1 - 33,0</t>
  </si>
  <si>
    <t>Екатерина (Ф)</t>
  </si>
  <si>
    <t xml:space="preserve">Диван                                       (220х90х100)  (спал.м.140х190)   </t>
  </si>
  <si>
    <t xml:space="preserve">Кресло   (120х90х100)                         </t>
  </si>
  <si>
    <t>Пуф   (55х55х50)</t>
  </si>
  <si>
    <t xml:space="preserve">Екатерина 3-1-1                 </t>
  </si>
  <si>
    <t>Екатерина (В)</t>
  </si>
  <si>
    <t xml:space="preserve">Диван                                       (225х90х100)  (спал.м.140х190)   </t>
  </si>
  <si>
    <t xml:space="preserve">Кресло  с ящиком  (125х90х100) </t>
  </si>
  <si>
    <t>Пуф   (55х55х45)</t>
  </si>
  <si>
    <t>Кармен (ПС2)</t>
  </si>
  <si>
    <t xml:space="preserve">Диван                                          (250х95х100) (спал.м. 150 х 190)  </t>
  </si>
  <si>
    <t xml:space="preserve">Кресло   (125х95х100)                 </t>
  </si>
  <si>
    <t>Стол  (135х85х68)</t>
  </si>
  <si>
    <t>Банкетка    (120х65х67)</t>
  </si>
  <si>
    <t>Пуф  ∅  60 см</t>
  </si>
  <si>
    <t xml:space="preserve">Кармен 3-1-1                           </t>
  </si>
  <si>
    <t>Кармен (В)</t>
  </si>
  <si>
    <t xml:space="preserve">Диван                                          (245х95х105) (спал.м. 140 х 190)  </t>
  </si>
  <si>
    <t xml:space="preserve">Кресло   (122х95х105)                 </t>
  </si>
  <si>
    <t>Клеопатра  (ПС2)</t>
  </si>
  <si>
    <t xml:space="preserve">Диван                                          (235х93х100)  (спал.м. 150 х 190)  </t>
  </si>
  <si>
    <t>Оттоманка                                (226х93х100)  (спал.м. 150 х 190)</t>
  </si>
  <si>
    <t>с трансформером + 4500 руб.</t>
  </si>
  <si>
    <t>Кресло (135х93х100)</t>
  </si>
  <si>
    <t>Банкетка</t>
  </si>
  <si>
    <t>Стол (125х75х47)</t>
  </si>
  <si>
    <t xml:space="preserve">Клеопатра 3-1-1                    </t>
  </si>
  <si>
    <t>Лас - Вегас (БМ)</t>
  </si>
  <si>
    <t xml:space="preserve">1 секция без подлокотника (190х94х80)        </t>
  </si>
  <si>
    <t xml:space="preserve">1 подлокотник </t>
  </si>
  <si>
    <t>Стол  (∅ 120)</t>
  </si>
  <si>
    <t>1 подлокотник от Рафаэля</t>
  </si>
  <si>
    <t>Леонард (Ф)</t>
  </si>
  <si>
    <t>Диван                                                  (240х95х105) (спал.м.140х190)</t>
  </si>
  <si>
    <t>Оттоманка                                   (230х95х100) (спал.м.140х190)</t>
  </si>
  <si>
    <t>Кресло  (135х95х105)</t>
  </si>
  <si>
    <t>Банкетка-пуф (122х60х70)</t>
  </si>
  <si>
    <t>Леонард 3-1-1</t>
  </si>
  <si>
    <t>Леонард (Ф)  с деревянным декором</t>
  </si>
  <si>
    <t>Оттоманка                                  (230х95х100) (спал.м.140х190)</t>
  </si>
  <si>
    <t>Леонард 3-1-1  с деревян. декором</t>
  </si>
  <si>
    <t>Лион  (С)</t>
  </si>
  <si>
    <t xml:space="preserve">Диван                                                                ( 200х100х90) (спал.м. 140х195)  </t>
  </si>
  <si>
    <t>Кресло   (110х100х90 )</t>
  </si>
  <si>
    <t xml:space="preserve">Лион 3-1-1    </t>
  </si>
  <si>
    <t>Монако (Ф) с деревянным декором</t>
  </si>
  <si>
    <t>Диван   (250х100х90)</t>
  </si>
  <si>
    <t>Кресло   (135х100х90)</t>
  </si>
  <si>
    <t>Стол  (140х60х40)</t>
  </si>
  <si>
    <t>Пуф     (65х65х52)</t>
  </si>
  <si>
    <t>Монако 3-1-1 с деревян. декором</t>
  </si>
  <si>
    <t>Монако (Ф)</t>
  </si>
  <si>
    <t>Диван                                                        (245х115х100) (спал.м. 140 х 190)</t>
  </si>
  <si>
    <t>Кресло  (147х115х100)</t>
  </si>
  <si>
    <t>Стол    (125х75х50)</t>
  </si>
  <si>
    <t>Монако 3-1-1</t>
  </si>
  <si>
    <t>Наполеон (Ф)</t>
  </si>
  <si>
    <t>Диван трёхм.                                           (215х90х100) (спал.м. 140 х 190)</t>
  </si>
  <si>
    <r>
      <t xml:space="preserve">Диван двухм.  </t>
    </r>
    <r>
      <rPr>
        <b/>
        <i/>
        <sz val="10"/>
        <color indexed="8"/>
        <rFont val="Times New Roman"/>
        <family val="1"/>
      </rPr>
      <t xml:space="preserve">                     </t>
    </r>
    <r>
      <rPr>
        <i/>
        <sz val="10"/>
        <color indexed="8"/>
        <rFont val="Times New Roman"/>
        <family val="1"/>
      </rPr>
      <t>(195х90х100)  (спал.м. 120 х 190)</t>
    </r>
  </si>
  <si>
    <t>Кресло (120х90х100)</t>
  </si>
  <si>
    <t>Банкетка               (110х65х65)</t>
  </si>
  <si>
    <t>Банкетка малая   (110х45х65)</t>
  </si>
  <si>
    <t>Стол     ( 135х85х69)</t>
  </si>
  <si>
    <t>Наполеон 3-1-1</t>
  </si>
  <si>
    <t>Наполеон (Ф) с деревянными (круглыми) ножками</t>
  </si>
  <si>
    <t>Наполеон (В)</t>
  </si>
  <si>
    <t>Диван трёхм.                                           (220х90х95) (спал.м. 140 х 200)</t>
  </si>
  <si>
    <r>
      <t xml:space="preserve">Диван двухм.  </t>
    </r>
    <r>
      <rPr>
        <b/>
        <i/>
        <sz val="10"/>
        <color indexed="8"/>
        <rFont val="Times New Roman"/>
        <family val="1"/>
      </rPr>
      <t xml:space="preserve">                     </t>
    </r>
    <r>
      <rPr>
        <i/>
        <sz val="10"/>
        <color indexed="8"/>
        <rFont val="Times New Roman"/>
        <family val="1"/>
      </rPr>
      <t>(200х90х95)  (спал.м. 120 х 190)</t>
    </r>
  </si>
  <si>
    <t>Кресло (120х90х95)</t>
  </si>
  <si>
    <r>
      <t>Кресло-кровать</t>
    </r>
    <r>
      <rPr>
        <b/>
        <i/>
        <sz val="10"/>
        <color indexed="8"/>
        <rFont val="Times New Roman"/>
        <family val="1"/>
      </rPr>
      <t xml:space="preserve">                           </t>
    </r>
    <r>
      <rPr>
        <i/>
        <sz val="10"/>
        <color indexed="8"/>
        <rFont val="Times New Roman"/>
        <family val="1"/>
      </rPr>
      <t xml:space="preserve"> (150х90х95) (спал.м. 70 х 190)</t>
    </r>
  </si>
  <si>
    <t>Банкетка               (110х65х60)</t>
  </si>
  <si>
    <t>Банкетка малая   (110х45х60)</t>
  </si>
  <si>
    <t>Стол     ( 135х85х63)</t>
  </si>
  <si>
    <t>Угл. Наполеон (Ф)</t>
  </si>
  <si>
    <r>
      <t xml:space="preserve">Диван угловой  </t>
    </r>
    <r>
      <rPr>
        <b/>
        <i/>
        <sz val="10"/>
        <color indexed="8"/>
        <rFont val="Times New Roman"/>
        <family val="1"/>
      </rPr>
      <t xml:space="preserve">                 </t>
    </r>
    <r>
      <rPr>
        <i/>
        <sz val="10"/>
        <color indexed="8"/>
        <rFont val="Times New Roman"/>
        <family val="1"/>
      </rPr>
      <t>(220х300х100) (спал.м. 140 х 190)</t>
    </r>
  </si>
  <si>
    <t>Диван угловой                    (300х300х100) (спал.м. 140 х 190)</t>
  </si>
  <si>
    <t xml:space="preserve">Диван угловой                                        (220 х 220х100)    (без трансф.)     </t>
  </si>
  <si>
    <t>Угл. Наполеон (В)</t>
  </si>
  <si>
    <r>
      <t xml:space="preserve">Диван угловой               </t>
    </r>
    <r>
      <rPr>
        <b/>
        <i/>
        <sz val="10"/>
        <color indexed="8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(220х300х95)(спал.м. 140 х 190)</t>
    </r>
  </si>
  <si>
    <t>Диван угловой               (300х300х95)(спал.м. 140 х 190)</t>
  </si>
  <si>
    <t>Угл. Наполеон (Ф) с деревянными (круглыми) ножками</t>
  </si>
  <si>
    <t>Олимп (ПС2)</t>
  </si>
  <si>
    <t>Диван  трехм                          (270х97х105)    (спал.м. 150 х 200)</t>
  </si>
  <si>
    <t>Диван двухм                          (230х97х105)  (спал.м. 110 х 200)</t>
  </si>
  <si>
    <t>Кресло   (160х97х105)</t>
  </si>
  <si>
    <t>Стол   (170х95х55)</t>
  </si>
  <si>
    <t xml:space="preserve">Банкетка  </t>
  </si>
  <si>
    <r>
      <t xml:space="preserve">Олимп 3-1-1 </t>
    </r>
    <r>
      <rPr>
        <i/>
        <sz val="10"/>
        <color indexed="8"/>
        <rFont val="Times New Roman"/>
        <family val="1"/>
      </rPr>
      <t xml:space="preserve">                         </t>
    </r>
  </si>
  <si>
    <t>Палермо (Ф)</t>
  </si>
  <si>
    <t>Диван                                     (240х110х105)(спал.м.140х190)</t>
  </si>
  <si>
    <t>Кресло  (140х110х105)</t>
  </si>
  <si>
    <t>Стол  (125х75х50)</t>
  </si>
  <si>
    <t xml:space="preserve">Палермо 3-1-1        </t>
  </si>
  <si>
    <t>Палермо  (В)</t>
  </si>
  <si>
    <t>Диван                                     (240х110х100)(спал.м.140х190)</t>
  </si>
  <si>
    <t>Кресло  (140х110х100) (с ящиком)</t>
  </si>
  <si>
    <t>Стол  (125х75х45)</t>
  </si>
  <si>
    <t>Рафаэль (Ф)</t>
  </si>
  <si>
    <t>Диван                                           (230х95х100)  (спал.м. 140х190)</t>
  </si>
  <si>
    <t>Кресло   (140х95х100)</t>
  </si>
  <si>
    <t>Стол   (125х75х40)</t>
  </si>
  <si>
    <r>
      <t xml:space="preserve">Рафаэль 3-1-1                         </t>
    </r>
    <r>
      <rPr>
        <i/>
        <sz val="10"/>
        <color indexed="8"/>
        <rFont val="Times New Roman"/>
        <family val="1"/>
      </rPr>
      <t xml:space="preserve"> </t>
    </r>
  </si>
  <si>
    <t xml:space="preserve"> Рио (ОТ)</t>
  </si>
  <si>
    <t>Диван                                     (200х100х90)   (спал.м.140х195)</t>
  </si>
  <si>
    <t>Роял (БМ)</t>
  </si>
  <si>
    <t>Диван      (225х115х75)</t>
  </si>
  <si>
    <t>Кресло   ( 115х95х75)</t>
  </si>
  <si>
    <t>Стол      (135х80х25)</t>
  </si>
  <si>
    <r>
      <t xml:space="preserve">Роял (диван-кресло-диван)              </t>
    </r>
    <r>
      <rPr>
        <i/>
        <sz val="10"/>
        <color indexed="8"/>
        <rFont val="Times New Roman"/>
        <family val="1"/>
      </rPr>
      <t>Размеры при установке. в одну линию — 520х118х75.                                         Размеры при установке углом   —  430х250х75</t>
    </r>
  </si>
  <si>
    <t>Сан-Ремо (В)</t>
  </si>
  <si>
    <t>Диван                                                   (220х95х110)(спал.м. 140 х 200)</t>
  </si>
  <si>
    <t>Кресло  (120х95х110)</t>
  </si>
  <si>
    <t>Пуф (54х54х40)</t>
  </si>
  <si>
    <t>Банкетка (120х70х75)</t>
  </si>
  <si>
    <t xml:space="preserve">Сан -Ремо 3-1-1        </t>
  </si>
  <si>
    <t>Сан-Тропе (Ф)</t>
  </si>
  <si>
    <t>Диван                                                   (238х100х97)(спал.м. 140 х 190)</t>
  </si>
  <si>
    <t>Кресло (135х100х97)</t>
  </si>
  <si>
    <t>Стол (125х80х55)</t>
  </si>
  <si>
    <t>Сан -Тропе 3-1-1</t>
  </si>
  <si>
    <t>Сиеста (В)</t>
  </si>
  <si>
    <t>Диван                                              (250х90х95) (спал.м. 140х200)</t>
  </si>
  <si>
    <t>Кресло   (145х90х95)</t>
  </si>
  <si>
    <t>Стол   (135х85х63)</t>
  </si>
  <si>
    <t>Банкетка   (104х53х63)</t>
  </si>
  <si>
    <t xml:space="preserve">Сиеста 3-1-1 </t>
  </si>
  <si>
    <r>
      <t xml:space="preserve">Угл. Сиеста                 </t>
    </r>
    <r>
      <rPr>
        <i/>
        <sz val="10"/>
        <color indexed="8"/>
        <rFont val="Times New Roman"/>
        <family val="1"/>
      </rPr>
      <t xml:space="preserve"> (230х310х95)(спал.м.140х200)</t>
    </r>
  </si>
  <si>
    <t>Хилтон (БМ)</t>
  </si>
  <si>
    <t>Диван трехм.   (250х110х80)</t>
  </si>
  <si>
    <t>Диван двухм    (190х110х80)</t>
  </si>
  <si>
    <t>Кресло   (130х110х80)</t>
  </si>
  <si>
    <t>Стол  (130х80х35)</t>
  </si>
  <si>
    <t>Пуф   (70х70х40)</t>
  </si>
  <si>
    <t>Угл. Хилтон (БМ)</t>
  </si>
  <si>
    <t>Размер  (275х275х80)</t>
  </si>
  <si>
    <t>Размер  (275х395х80)</t>
  </si>
  <si>
    <t>Размер  (335х275х80)</t>
  </si>
  <si>
    <t>Размер  (335х335х80)</t>
  </si>
  <si>
    <t xml:space="preserve">Размер  (335х395х80) </t>
  </si>
  <si>
    <t>Размер  (395х395х80)</t>
  </si>
  <si>
    <t>Размер  (215х275х80)</t>
  </si>
  <si>
    <t>Размер  (215х335х80)</t>
  </si>
  <si>
    <t>Размер  (215х395х80)</t>
  </si>
  <si>
    <t>Подушки дополнительные</t>
  </si>
  <si>
    <t xml:space="preserve">Круглая </t>
  </si>
  <si>
    <t>Квадратная большая</t>
  </si>
  <si>
    <t>Квадратная, от дивана Палермо</t>
  </si>
  <si>
    <t>Квадратная маленькая</t>
  </si>
  <si>
    <r>
      <t xml:space="preserve">• </t>
    </r>
    <r>
      <rPr>
        <b/>
        <i/>
        <sz val="10"/>
        <rFont val="Times New Roman"/>
        <family val="1"/>
      </rPr>
      <t xml:space="preserve">(Ф) </t>
    </r>
    <r>
      <rPr>
        <i/>
        <sz val="10"/>
        <rFont val="Times New Roman"/>
        <family val="1"/>
      </rPr>
      <t xml:space="preserve">- модель с французской раскладушкой.                                                                                       </t>
    </r>
    <r>
      <rPr>
        <b/>
        <i/>
        <sz val="10"/>
        <rFont val="Times New Roman"/>
        <family val="1"/>
      </rPr>
      <t xml:space="preserve"> (С)</t>
    </r>
    <r>
      <rPr>
        <i/>
        <sz val="10"/>
        <rFont val="Times New Roman"/>
        <family val="1"/>
      </rPr>
      <t>-модель с механизмом седафлекс для каждодневного использования</t>
    </r>
  </si>
  <si>
    <r>
      <t>•</t>
    </r>
    <r>
      <rPr>
        <b/>
        <i/>
        <sz val="10"/>
        <rFont val="Times New Roman"/>
        <family val="1"/>
      </rPr>
      <t xml:space="preserve"> (В)</t>
    </r>
    <r>
      <rPr>
        <i/>
        <sz val="10"/>
        <rFont val="Times New Roman"/>
        <family val="1"/>
      </rPr>
      <t xml:space="preserve"> - модель с выкатным механизмом трансформации.                                                                </t>
    </r>
    <r>
      <rPr>
        <b/>
        <i/>
        <sz val="10"/>
        <rFont val="Times New Roman"/>
        <family val="1"/>
      </rPr>
      <t xml:space="preserve"> (ОТ)</t>
    </r>
    <r>
      <rPr>
        <i/>
        <sz val="10"/>
        <rFont val="Times New Roman"/>
        <family val="1"/>
      </rPr>
      <t xml:space="preserve"> - модель с механизмом отелло для каждодневного использования</t>
    </r>
  </si>
  <si>
    <r>
      <t xml:space="preserve">  </t>
    </r>
    <r>
      <rPr>
        <b/>
        <i/>
        <sz val="10"/>
        <rFont val="Times New Roman"/>
        <family val="1"/>
      </rPr>
      <t>(ПС2)</t>
    </r>
    <r>
      <rPr>
        <i/>
        <sz val="10"/>
        <rFont val="Times New Roman"/>
        <family val="1"/>
      </rPr>
      <t xml:space="preserve"> - модель с механизмом трансформации для каждодневного использования.                     </t>
    </r>
    <r>
      <rPr>
        <b/>
        <i/>
        <sz val="10"/>
        <rFont val="Times New Roman"/>
        <family val="1"/>
      </rPr>
      <t xml:space="preserve"> (БМ) </t>
    </r>
    <r>
      <rPr>
        <i/>
        <sz val="10"/>
        <rFont val="Times New Roman"/>
        <family val="1"/>
      </rPr>
      <t>- модель без механизма трансформации</t>
    </r>
  </si>
  <si>
    <t>***  Стоимость дополнительной упаковки (картон+пленка) - 500 руб за комплект</t>
  </si>
  <si>
    <t>*** Заказы,выполненные в нестандартных комбинациях ткани, возврату и обмену не подлежат.</t>
  </si>
  <si>
    <t>*** При комбинации ткани разных категорий, стоимость считается по большей категории.</t>
  </si>
  <si>
    <t>Приложение к прайс-листу 08.06.15 г.</t>
  </si>
  <si>
    <t>DONKO</t>
  </si>
  <si>
    <t>Premium</t>
  </si>
  <si>
    <t>Обивочные ткани для стандартного исполнения</t>
  </si>
  <si>
    <t>№</t>
  </si>
  <si>
    <t>Наименование ткани</t>
  </si>
  <si>
    <t xml:space="preserve">Категория </t>
  </si>
  <si>
    <t>Адель + *однотон.</t>
  </si>
  <si>
    <t xml:space="preserve">Адель весь </t>
  </si>
  <si>
    <t>Анзио</t>
  </si>
  <si>
    <t>Антил + *однотон.</t>
  </si>
  <si>
    <t>Антил + амели/ кристи/ солнце</t>
  </si>
  <si>
    <t>Браун беж рис + *однотон.</t>
  </si>
  <si>
    <t>Жаккард 5, 6,7</t>
  </si>
  <si>
    <t>Инка</t>
  </si>
  <si>
    <t>К/З   1,2,3,4,5,6,7,8,10,11</t>
  </si>
  <si>
    <t>Кастелли + *однотон.</t>
  </si>
  <si>
    <t>Кастелли весь</t>
  </si>
  <si>
    <t>Катрин + *однотон.</t>
  </si>
  <si>
    <t xml:space="preserve">Кельвин </t>
  </si>
  <si>
    <t>Кристи</t>
  </si>
  <si>
    <t>Мелита + *однотон.</t>
  </si>
  <si>
    <t>Мелита весь</t>
  </si>
  <si>
    <t>Милан</t>
  </si>
  <si>
    <t>Монарх</t>
  </si>
  <si>
    <t>Ники</t>
  </si>
  <si>
    <t xml:space="preserve">*Однотонные ткани складской </t>
  </si>
  <si>
    <t>Рич</t>
  </si>
  <si>
    <t>программы:</t>
  </si>
  <si>
    <t>Серенат + *однотон.</t>
  </si>
  <si>
    <t>• Аспендос</t>
  </si>
  <si>
    <t>Солнце весь</t>
  </si>
  <si>
    <t>• Кордрой (110, 109, 336, 112)</t>
  </si>
  <si>
    <t>Стайн (кожа)</t>
  </si>
  <si>
    <t>• К/з (329, 310, 415, Г, чёрный)</t>
  </si>
  <si>
    <t>Тесора</t>
  </si>
  <si>
    <t>• Олен однотон. (карамель)</t>
  </si>
  <si>
    <t>Фрида весь рисунок /+ *однотон.</t>
  </si>
  <si>
    <t>*Лондон беж</t>
  </si>
  <si>
    <t>Фуга весь / + *однотон.</t>
  </si>
  <si>
    <t>Хан</t>
  </si>
  <si>
    <t>Шато</t>
  </si>
  <si>
    <t>Эстель</t>
  </si>
  <si>
    <t>Белконти(7,5,4) остатки</t>
  </si>
  <si>
    <t>Версаче (остатки)</t>
  </si>
  <si>
    <t>Версаче 2 (остатки)</t>
  </si>
  <si>
    <t>Виктория + *однотон.(остатки)</t>
  </si>
  <si>
    <t>Виктория весь (остатки)</t>
  </si>
  <si>
    <t>Кара (остатки)</t>
  </si>
  <si>
    <t>Олен(остатки)</t>
  </si>
  <si>
    <t>Сандра весь (остатки)</t>
  </si>
  <si>
    <t>Валлеи</t>
  </si>
  <si>
    <t xml:space="preserve">Вельвет люкс </t>
  </si>
  <si>
    <t>Фиора(эко-кожа)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</si>
</sst>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60">
    <font>
      <sz val="10"/>
      <name val="Arial"/>
      <family val="2"/>
    </font>
    <font>
      <sz val="10"/>
      <name val="Times New Roman"/>
      <family val="1"/>
    </font>
    <font>
      <u val="single"/>
      <sz val="8"/>
      <color indexed="12"/>
      <name val="Arial"/>
      <family val="2"/>
    </font>
    <font>
      <sz val="18"/>
      <name val="Times New Roman"/>
      <family val="1"/>
    </font>
    <font>
      <sz val="22"/>
      <name val="Lucida Sans Unicode"/>
      <family val="2"/>
    </font>
    <font>
      <sz val="18"/>
      <name val="Lucida Sans Unicode"/>
      <family val="2"/>
    </font>
    <font>
      <sz val="36"/>
      <name val="Lucida Calligraphy"/>
      <family val="4"/>
    </font>
    <font>
      <sz val="20"/>
      <name val="Times New Roman"/>
      <family val="1"/>
    </font>
    <font>
      <sz val="18"/>
      <name val="Lucida Calligraphy"/>
      <family val="4"/>
    </font>
    <font>
      <sz val="28"/>
      <name val="Lucida Calligraphy"/>
      <family val="4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9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2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2" fillId="0" borderId="12" xfId="43" applyNumberFormat="1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14" xfId="0" applyBorder="1" applyAlignment="1">
      <alignment/>
    </xf>
    <xf numFmtId="0" fontId="8" fillId="0" borderId="14" xfId="0" applyFont="1" applyBorder="1" applyAlignment="1">
      <alignment vertical="center"/>
    </xf>
    <xf numFmtId="0" fontId="9" fillId="0" borderId="14" xfId="0" applyFont="1" applyBorder="1" applyAlignment="1">
      <alignment vertical="top"/>
    </xf>
    <xf numFmtId="0" fontId="10" fillId="0" borderId="14" xfId="0" applyFont="1" applyBorder="1" applyAlignment="1">
      <alignment vertical="top"/>
    </xf>
    <xf numFmtId="0" fontId="1" fillId="0" borderId="15" xfId="0" applyFont="1" applyBorder="1" applyAlignment="1">
      <alignment horizontal="right"/>
    </xf>
    <xf numFmtId="1" fontId="13" fillId="33" borderId="12" xfId="33" applyNumberFormat="1" applyFont="1" applyFill="1" applyBorder="1" applyAlignment="1">
      <alignment horizontal="center" vertical="center" wrapText="1"/>
      <protection/>
    </xf>
    <xf numFmtId="1" fontId="13" fillId="33" borderId="16" xfId="33" applyNumberFormat="1" applyFont="1" applyFill="1" applyBorder="1" applyAlignment="1">
      <alignment horizontal="center" vertical="center" wrapText="1"/>
      <protection/>
    </xf>
    <xf numFmtId="1" fontId="14" fillId="0" borderId="17" xfId="33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1" fontId="16" fillId="0" borderId="14" xfId="33" applyNumberFormat="1" applyFont="1" applyBorder="1" applyAlignment="1">
      <alignment horizontal="left" vertical="center" wrapText="1"/>
      <protection/>
    </xf>
    <xf numFmtId="0" fontId="16" fillId="0" borderId="18" xfId="33" applyFont="1" applyBorder="1" applyAlignment="1">
      <alignment horizontal="center" vertical="center" wrapText="1"/>
      <protection/>
    </xf>
    <xf numFmtId="1" fontId="16" fillId="0" borderId="19" xfId="33" applyNumberFormat="1" applyFont="1" applyBorder="1" applyAlignment="1">
      <alignment horizontal="left" vertical="center" wrapText="1"/>
      <protection/>
    </xf>
    <xf numFmtId="0" fontId="16" fillId="0" borderId="20" xfId="33" applyFont="1" applyBorder="1" applyAlignment="1">
      <alignment horizontal="center" vertical="center" wrapText="1"/>
      <protection/>
    </xf>
    <xf numFmtId="1" fontId="14" fillId="0" borderId="19" xfId="33" applyNumberFormat="1" applyFont="1" applyBorder="1" applyAlignment="1">
      <alignment horizontal="left" vertical="center" wrapText="1"/>
      <protection/>
    </xf>
    <xf numFmtId="1" fontId="14" fillId="0" borderId="18" xfId="33" applyNumberFormat="1" applyFont="1" applyBorder="1" applyAlignment="1">
      <alignment vertical="center" wrapText="1"/>
      <protection/>
    </xf>
    <xf numFmtId="0" fontId="16" fillId="0" borderId="16" xfId="33" applyFont="1" applyBorder="1" applyAlignment="1">
      <alignment horizontal="center" vertical="center" wrapText="1"/>
      <protection/>
    </xf>
    <xf numFmtId="1" fontId="14" fillId="0" borderId="20" xfId="33" applyNumberFormat="1" applyFont="1" applyFill="1" applyBorder="1" applyAlignment="1">
      <alignment horizontal="center" vertical="center" wrapText="1"/>
      <protection/>
    </xf>
    <xf numFmtId="1" fontId="16" fillId="0" borderId="20" xfId="33" applyNumberFormat="1" applyFont="1" applyBorder="1" applyAlignment="1">
      <alignment horizontal="left" vertical="center" wrapText="1"/>
      <protection/>
    </xf>
    <xf numFmtId="1" fontId="16" fillId="0" borderId="20" xfId="33" applyNumberFormat="1" applyFont="1" applyFill="1" applyBorder="1" applyAlignment="1">
      <alignment horizontal="center" vertical="center" wrapText="1"/>
      <protection/>
    </xf>
    <xf numFmtId="1" fontId="14" fillId="0" borderId="20" xfId="33" applyNumberFormat="1" applyFont="1" applyBorder="1" applyAlignment="1">
      <alignment horizontal="left" vertical="center" wrapText="1"/>
      <protection/>
    </xf>
    <xf numFmtId="1" fontId="18" fillId="34" borderId="20" xfId="33" applyNumberFormat="1" applyFont="1" applyFill="1" applyBorder="1" applyAlignment="1">
      <alignment horizontal="center" vertical="center" wrapText="1"/>
      <protection/>
    </xf>
    <xf numFmtId="1" fontId="16" fillId="0" borderId="11" xfId="33" applyNumberFormat="1" applyFont="1" applyBorder="1" applyAlignment="1">
      <alignment horizontal="left" vertical="center" wrapText="1"/>
      <protection/>
    </xf>
    <xf numFmtId="1" fontId="14" fillId="34" borderId="16" xfId="33" applyNumberFormat="1" applyFont="1" applyFill="1" applyBorder="1" applyAlignment="1">
      <alignment vertical="center" wrapText="1"/>
      <protection/>
    </xf>
    <xf numFmtId="1" fontId="16" fillId="34" borderId="17" xfId="33" applyNumberFormat="1" applyFont="1" applyFill="1" applyBorder="1" applyAlignment="1">
      <alignment horizontal="left" vertical="center" wrapText="1"/>
      <protection/>
    </xf>
    <xf numFmtId="1" fontId="14" fillId="34" borderId="21" xfId="33" applyNumberFormat="1" applyFont="1" applyFill="1" applyBorder="1" applyAlignment="1">
      <alignment vertical="center" wrapText="1"/>
      <protection/>
    </xf>
    <xf numFmtId="1" fontId="14" fillId="34" borderId="18" xfId="33" applyNumberFormat="1" applyFont="1" applyFill="1" applyBorder="1" applyAlignment="1">
      <alignment vertical="center" wrapText="1"/>
      <protection/>
    </xf>
    <xf numFmtId="1" fontId="16" fillId="34" borderId="19" xfId="33" applyNumberFormat="1" applyFont="1" applyFill="1" applyBorder="1" applyAlignment="1">
      <alignment horizontal="left" vertical="center" wrapText="1"/>
      <protection/>
    </xf>
    <xf numFmtId="1" fontId="14" fillId="0" borderId="19" xfId="33" applyNumberFormat="1" applyFont="1" applyBorder="1" applyAlignment="1">
      <alignment vertical="center"/>
      <protection/>
    </xf>
    <xf numFmtId="1" fontId="16" fillId="0" borderId="19" xfId="33" applyNumberFormat="1" applyFont="1" applyBorder="1" applyAlignment="1">
      <alignment vertical="center"/>
      <protection/>
    </xf>
    <xf numFmtId="0" fontId="16" fillId="34" borderId="20" xfId="0" applyFont="1" applyFill="1" applyBorder="1" applyAlignment="1">
      <alignment horizontal="left" vertical="center" wrapText="1"/>
    </xf>
    <xf numFmtId="0" fontId="19" fillId="0" borderId="20" xfId="0" applyFont="1" applyBorder="1" applyAlignment="1">
      <alignment horizontal="center" vertical="center"/>
    </xf>
    <xf numFmtId="0" fontId="19" fillId="34" borderId="20" xfId="0" applyFont="1" applyFill="1" applyBorder="1" applyAlignment="1">
      <alignment horizontal="center" vertical="center" wrapText="1"/>
    </xf>
    <xf numFmtId="0" fontId="19" fillId="34" borderId="17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6" fillId="34" borderId="16" xfId="0" applyFont="1" applyFill="1" applyBorder="1" applyAlignment="1">
      <alignment horizontal="left" vertical="center" wrapText="1"/>
    </xf>
    <xf numFmtId="0" fontId="19" fillId="0" borderId="16" xfId="0" applyFont="1" applyBorder="1" applyAlignment="1">
      <alignment horizontal="center" vertical="center"/>
    </xf>
    <xf numFmtId="0" fontId="19" fillId="34" borderId="16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4" fillId="34" borderId="20" xfId="0" applyFont="1" applyFill="1" applyBorder="1" applyAlignment="1">
      <alignment horizontal="left" vertical="center" wrapText="1"/>
    </xf>
    <xf numFmtId="0" fontId="16" fillId="0" borderId="22" xfId="33" applyFont="1" applyBorder="1" applyAlignment="1">
      <alignment horizontal="center" vertical="center" wrapText="1"/>
      <protection/>
    </xf>
    <xf numFmtId="0" fontId="16" fillId="0" borderId="20" xfId="33" applyFont="1" applyFill="1" applyBorder="1" applyAlignment="1">
      <alignment horizontal="center" vertical="center" wrapText="1"/>
      <protection/>
    </xf>
    <xf numFmtId="1" fontId="17" fillId="0" borderId="20" xfId="33" applyNumberFormat="1" applyFont="1" applyFill="1" applyBorder="1" applyAlignment="1">
      <alignment horizontal="center" vertical="center" wrapText="1"/>
      <protection/>
    </xf>
    <xf numFmtId="1" fontId="18" fillId="0" borderId="20" xfId="33" applyNumberFormat="1" applyFont="1" applyFill="1" applyBorder="1" applyAlignment="1">
      <alignment horizontal="center" vertical="center" wrapText="1"/>
      <protection/>
    </xf>
    <xf numFmtId="1" fontId="17" fillId="35" borderId="23" xfId="33" applyNumberFormat="1" applyFont="1" applyFill="1" applyBorder="1" applyAlignment="1">
      <alignment horizontal="center" vertical="center" wrapText="1"/>
      <protection/>
    </xf>
    <xf numFmtId="1" fontId="17" fillId="35" borderId="0" xfId="33" applyNumberFormat="1" applyFont="1" applyFill="1" applyBorder="1" applyAlignment="1">
      <alignment horizontal="center" vertical="center" wrapText="1"/>
      <protection/>
    </xf>
    <xf numFmtId="1" fontId="17" fillId="35" borderId="24" xfId="33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1" fontId="14" fillId="34" borderId="19" xfId="33" applyNumberFormat="1" applyFont="1" applyFill="1" applyBorder="1" applyAlignment="1">
      <alignment horizontal="left" vertical="center" wrapText="1"/>
      <protection/>
    </xf>
    <xf numFmtId="1" fontId="17" fillId="35" borderId="17" xfId="33" applyNumberFormat="1" applyFont="1" applyFill="1" applyBorder="1" applyAlignment="1">
      <alignment horizontal="center" vertical="center" wrapText="1"/>
      <protection/>
    </xf>
    <xf numFmtId="1" fontId="17" fillId="35" borderId="19" xfId="33" applyNumberFormat="1" applyFont="1" applyFill="1" applyBorder="1" applyAlignment="1">
      <alignment horizontal="center" vertical="center" wrapText="1"/>
      <protection/>
    </xf>
    <xf numFmtId="1" fontId="17" fillId="35" borderId="22" xfId="33" applyNumberFormat="1" applyFont="1" applyFill="1" applyBorder="1" applyAlignment="1">
      <alignment horizontal="center" vertical="center" wrapText="1"/>
      <protection/>
    </xf>
    <xf numFmtId="1" fontId="18" fillId="0" borderId="20" xfId="33" applyNumberFormat="1" applyFont="1" applyFill="1" applyBorder="1" applyAlignment="1">
      <alignment horizontal="left" vertical="center" wrapText="1"/>
      <protection/>
    </xf>
    <xf numFmtId="1" fontId="17" fillId="0" borderId="20" xfId="33" applyNumberFormat="1" applyFont="1" applyFill="1" applyBorder="1" applyAlignment="1">
      <alignment horizontal="left" vertical="center" wrapText="1"/>
      <protection/>
    </xf>
    <xf numFmtId="0" fontId="0" fillId="34" borderId="0" xfId="0" applyFill="1" applyAlignment="1">
      <alignment/>
    </xf>
    <xf numFmtId="1" fontId="16" fillId="34" borderId="14" xfId="33" applyNumberFormat="1" applyFont="1" applyFill="1" applyBorder="1" applyAlignment="1">
      <alignment horizontal="left" vertical="center" wrapText="1"/>
      <protection/>
    </xf>
    <xf numFmtId="1" fontId="16" fillId="34" borderId="11" xfId="33" applyNumberFormat="1" applyFont="1" applyFill="1" applyBorder="1" applyAlignment="1">
      <alignment horizontal="left" vertical="center" wrapText="1"/>
      <protection/>
    </xf>
    <xf numFmtId="1" fontId="14" fillId="34" borderId="20" xfId="33" applyNumberFormat="1" applyFont="1" applyFill="1" applyBorder="1" applyAlignment="1">
      <alignment horizontal="center" vertical="center" wrapText="1"/>
      <protection/>
    </xf>
    <xf numFmtId="1" fontId="16" fillId="34" borderId="22" xfId="33" applyNumberFormat="1" applyFont="1" applyFill="1" applyBorder="1" applyAlignment="1">
      <alignment horizontal="left" vertical="center" wrapText="1"/>
      <protection/>
    </xf>
    <xf numFmtId="1" fontId="16" fillId="34" borderId="20" xfId="33" applyNumberFormat="1" applyFont="1" applyFill="1" applyBorder="1" applyAlignment="1">
      <alignment horizontal="left" vertical="center" wrapText="1"/>
      <protection/>
    </xf>
    <xf numFmtId="1" fontId="14" fillId="34" borderId="23" xfId="33" applyNumberFormat="1" applyFont="1" applyFill="1" applyBorder="1" applyAlignment="1">
      <alignment horizontal="center" vertical="center" wrapText="1"/>
      <protection/>
    </xf>
    <xf numFmtId="1" fontId="16" fillId="34" borderId="0" xfId="33" applyNumberFormat="1" applyFont="1" applyFill="1" applyBorder="1" applyAlignment="1">
      <alignment horizontal="left" vertical="center" wrapText="1"/>
      <protection/>
    </xf>
    <xf numFmtId="0" fontId="16" fillId="0" borderId="0" xfId="33" applyFont="1" applyBorder="1" applyAlignment="1">
      <alignment horizontal="center" vertical="center" wrapText="1"/>
      <protection/>
    </xf>
    <xf numFmtId="0" fontId="21" fillId="0" borderId="0" xfId="33" applyFont="1" applyAlignment="1">
      <alignment horizontal="center" vertical="center"/>
      <protection/>
    </xf>
    <xf numFmtId="0" fontId="12" fillId="0" borderId="0" xfId="33">
      <alignment/>
      <protection/>
    </xf>
    <xf numFmtId="0" fontId="5" fillId="0" borderId="0" xfId="0" applyFont="1" applyAlignment="1">
      <alignment horizontal="right" vertical="top"/>
    </xf>
    <xf numFmtId="0" fontId="8" fillId="0" borderId="0" xfId="0" applyFont="1" applyAlignment="1">
      <alignment vertical="top"/>
    </xf>
    <xf numFmtId="0" fontId="23" fillId="0" borderId="20" xfId="33" applyFont="1" applyBorder="1" applyAlignment="1">
      <alignment horizontal="center" vertical="center"/>
      <protection/>
    </xf>
    <xf numFmtId="0" fontId="22" fillId="0" borderId="20" xfId="33" applyFont="1" applyFill="1" applyBorder="1" applyAlignment="1">
      <alignment horizontal="center" vertical="center" wrapText="1"/>
      <protection/>
    </xf>
    <xf numFmtId="0" fontId="21" fillId="0" borderId="18" xfId="33" applyFont="1" applyBorder="1" applyAlignment="1">
      <alignment horizontal="center" vertical="center" wrapText="1"/>
      <protection/>
    </xf>
    <xf numFmtId="0" fontId="24" fillId="0" borderId="15" xfId="33" applyFont="1" applyFill="1" applyBorder="1" applyAlignment="1">
      <alignment vertical="center" wrapText="1"/>
      <protection/>
    </xf>
    <xf numFmtId="0" fontId="25" fillId="0" borderId="18" xfId="33" applyFont="1" applyFill="1" applyBorder="1" applyAlignment="1">
      <alignment horizontal="center" vertical="center" wrapText="1"/>
      <protection/>
    </xf>
    <xf numFmtId="0" fontId="12" fillId="0" borderId="0" xfId="33" applyAlignment="1">
      <alignment wrapText="1"/>
      <protection/>
    </xf>
    <xf numFmtId="0" fontId="24" fillId="0" borderId="22" xfId="33" applyFont="1" applyFill="1" applyBorder="1" applyAlignment="1">
      <alignment vertical="center" wrapText="1"/>
      <protection/>
    </xf>
    <xf numFmtId="0" fontId="21" fillId="0" borderId="20" xfId="33" applyFont="1" applyBorder="1" applyAlignment="1">
      <alignment horizontal="center" vertical="center" wrapText="1"/>
      <protection/>
    </xf>
    <xf numFmtId="0" fontId="25" fillId="0" borderId="20" xfId="33" applyFont="1" applyFill="1" applyBorder="1" applyAlignment="1">
      <alignment horizontal="center" vertical="center" wrapText="1"/>
      <protection/>
    </xf>
    <xf numFmtId="0" fontId="24" fillId="0" borderId="22" xfId="33" applyFont="1" applyFill="1" applyBorder="1" applyAlignment="1">
      <alignment horizontal="left" vertical="center" wrapText="1"/>
      <protection/>
    </xf>
    <xf numFmtId="0" fontId="26" fillId="0" borderId="0" xfId="33" applyFont="1" applyAlignment="1">
      <alignment horizontal="center" wrapText="1"/>
      <protection/>
    </xf>
    <xf numFmtId="0" fontId="24" fillId="0" borderId="12" xfId="33" applyFont="1" applyFill="1" applyBorder="1" applyAlignment="1">
      <alignment horizontal="left" vertical="center" wrapText="1"/>
      <protection/>
    </xf>
    <xf numFmtId="0" fontId="25" fillId="0" borderId="16" xfId="33" applyFont="1" applyFill="1" applyBorder="1" applyAlignment="1">
      <alignment horizontal="center" vertical="center" wrapText="1"/>
      <protection/>
    </xf>
    <xf numFmtId="0" fontId="24" fillId="0" borderId="20" xfId="33" applyFont="1" applyFill="1" applyBorder="1" applyAlignment="1">
      <alignment horizontal="left" vertical="center" wrapText="1"/>
      <protection/>
    </xf>
    <xf numFmtId="0" fontId="21" fillId="0" borderId="0" xfId="33" applyFont="1" applyBorder="1" applyAlignment="1">
      <alignment horizontal="left" wrapText="1"/>
      <protection/>
    </xf>
    <xf numFmtId="0" fontId="18" fillId="0" borderId="21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1" fontId="14" fillId="34" borderId="20" xfId="33" applyNumberFormat="1" applyFont="1" applyFill="1" applyBorder="1" applyAlignment="1">
      <alignment horizontal="center" vertical="center" wrapText="1"/>
      <protection/>
    </xf>
    <xf numFmtId="1" fontId="17" fillId="35" borderId="20" xfId="33" applyNumberFormat="1" applyFont="1" applyFill="1" applyBorder="1" applyAlignment="1">
      <alignment horizontal="center" vertical="center" wrapText="1"/>
      <protection/>
    </xf>
    <xf numFmtId="1" fontId="15" fillId="34" borderId="20" xfId="33" applyNumberFormat="1" applyFont="1" applyFill="1" applyBorder="1" applyAlignment="1">
      <alignment horizontal="left" vertical="center" wrapText="1"/>
      <protection/>
    </xf>
    <xf numFmtId="1" fontId="14" fillId="0" borderId="20" xfId="33" applyNumberFormat="1" applyFont="1" applyBorder="1" applyAlignment="1">
      <alignment horizontal="center" vertical="center" wrapText="1"/>
      <protection/>
    </xf>
    <xf numFmtId="1" fontId="15" fillId="0" borderId="20" xfId="33" applyNumberFormat="1" applyFont="1" applyFill="1" applyBorder="1" applyAlignment="1">
      <alignment horizontal="left" vertical="center" wrapText="1"/>
      <protection/>
    </xf>
    <xf numFmtId="0" fontId="0" fillId="0" borderId="20" xfId="0" applyBorder="1" applyAlignment="1">
      <alignment horizontal="center"/>
    </xf>
    <xf numFmtId="1" fontId="14" fillId="0" borderId="20" xfId="33" applyNumberFormat="1" applyFont="1" applyFill="1" applyBorder="1" applyAlignment="1">
      <alignment horizontal="center" vertical="center" wrapText="1"/>
      <protection/>
    </xf>
    <xf numFmtId="1" fontId="20" fillId="0" borderId="20" xfId="33" applyNumberFormat="1" applyFont="1" applyFill="1" applyBorder="1" applyAlignment="1">
      <alignment horizontal="left" vertical="top" wrapText="1"/>
      <protection/>
    </xf>
    <xf numFmtId="1" fontId="17" fillId="0" borderId="20" xfId="33" applyNumberFormat="1" applyFont="1" applyFill="1" applyBorder="1" applyAlignment="1">
      <alignment horizontal="center" vertical="center" wrapText="1"/>
      <protection/>
    </xf>
    <xf numFmtId="1" fontId="11" fillId="33" borderId="13" xfId="33" applyNumberFormat="1" applyFont="1" applyFill="1" applyBorder="1" applyAlignment="1">
      <alignment horizontal="center" vertical="center" wrapText="1"/>
      <protection/>
    </xf>
    <xf numFmtId="1" fontId="11" fillId="33" borderId="21" xfId="33" applyNumberFormat="1" applyFont="1" applyFill="1" applyBorder="1" applyAlignment="1">
      <alignment horizontal="center" vertical="center" wrapText="1"/>
      <protection/>
    </xf>
    <xf numFmtId="1" fontId="14" fillId="0" borderId="20" xfId="33" applyNumberFormat="1" applyFont="1" applyBorder="1" applyAlignment="1">
      <alignment horizontal="center" vertical="center"/>
      <protection/>
    </xf>
    <xf numFmtId="1" fontId="16" fillId="0" borderId="20" xfId="33" applyNumberFormat="1" applyFont="1" applyBorder="1" applyAlignment="1">
      <alignment horizontal="center" vertical="center" wrapText="1"/>
      <protection/>
    </xf>
    <xf numFmtId="1" fontId="16" fillId="0" borderId="19" xfId="33" applyNumberFormat="1" applyFont="1" applyBorder="1" applyAlignment="1">
      <alignment horizontal="left" vertical="center" wrapText="1"/>
      <protection/>
    </xf>
    <xf numFmtId="0" fontId="18" fillId="0" borderId="20" xfId="33" applyFont="1" applyBorder="1" applyAlignment="1">
      <alignment horizontal="center" vertical="center" wrapText="1"/>
      <protection/>
    </xf>
    <xf numFmtId="1" fontId="15" fillId="0" borderId="20" xfId="33" applyNumberFormat="1" applyFont="1" applyBorder="1" applyAlignment="1">
      <alignment horizontal="left" vertical="center" wrapText="1"/>
      <protection/>
    </xf>
    <xf numFmtId="0" fontId="3" fillId="0" borderId="2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24" xfId="0" applyFont="1" applyBorder="1" applyAlignment="1">
      <alignment horizontal="right" vertical="center" wrapText="1"/>
    </xf>
    <xf numFmtId="1" fontId="11" fillId="33" borderId="20" xfId="33" applyNumberFormat="1" applyFont="1" applyFill="1" applyBorder="1" applyAlignment="1">
      <alignment horizontal="center" vertical="center" wrapText="1"/>
      <protection/>
    </xf>
    <xf numFmtId="1" fontId="11" fillId="33" borderId="12" xfId="33" applyNumberFormat="1" applyFont="1" applyFill="1" applyBorder="1" applyAlignment="1">
      <alignment horizontal="center" vertical="center" wrapText="1"/>
      <protection/>
    </xf>
    <xf numFmtId="0" fontId="21" fillId="0" borderId="0" xfId="33" applyFont="1" applyBorder="1" applyAlignment="1">
      <alignment horizontal="left" wrapText="1"/>
      <protection/>
    </xf>
    <xf numFmtId="164" fontId="22" fillId="0" borderId="0" xfId="33" applyNumberFormat="1" applyFont="1" applyFill="1" applyBorder="1" applyAlignment="1">
      <alignment horizontal="right" wrapText="1"/>
      <protection/>
    </xf>
    <xf numFmtId="164" fontId="22" fillId="0" borderId="0" xfId="33" applyNumberFormat="1" applyFont="1" applyFill="1" applyBorder="1" applyAlignment="1">
      <alignment horizontal="right" vertical="center" wrapText="1"/>
      <protection/>
    </xf>
    <xf numFmtId="0" fontId="26" fillId="0" borderId="0" xfId="33" applyFont="1" applyBorder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1943100</xdr:colOff>
      <xdr:row>1</xdr:row>
      <xdr:rowOff>47625</xdr:rowOff>
    </xdr:from>
    <xdr:to>
      <xdr:col>3</xdr:col>
      <xdr:colOff>438150</xdr:colOff>
      <xdr:row>1</xdr:row>
      <xdr:rowOff>371475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209550"/>
          <a:ext cx="162877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600075</xdr:colOff>
      <xdr:row>0</xdr:row>
      <xdr:rowOff>161925</xdr:rowOff>
    </xdr:from>
    <xdr:to>
      <xdr:col>6</xdr:col>
      <xdr:colOff>904875</xdr:colOff>
      <xdr:row>2</xdr:row>
      <xdr:rowOff>409575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29200" y="161925"/>
          <a:ext cx="24003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nko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8"/>
  <sheetViews>
    <sheetView tabSelected="1" zoomScale="85" zoomScaleNormal="85" zoomScaleSheetLayoutView="85" zoomScalePageLayoutView="0" workbookViewId="0" topLeftCell="A1">
      <selection activeCell="K2" sqref="K2:L2"/>
    </sheetView>
  </sheetViews>
  <sheetFormatPr defaultColWidth="9.140625" defaultRowHeight="12.75"/>
  <cols>
    <col min="1" max="1" width="3.7109375" style="1" customWidth="1"/>
    <col min="2" max="2" width="31.28125" style="0" customWidth="1"/>
    <col min="3" max="12" width="15.7109375" style="0" customWidth="1"/>
  </cols>
  <sheetData>
    <row r="1" spans="1:12" ht="12.75">
      <c r="A1" s="2" t="s">
        <v>0</v>
      </c>
      <c r="B1" s="3"/>
      <c r="C1" s="3"/>
      <c r="D1" s="3"/>
      <c r="E1" s="3"/>
      <c r="F1" s="3"/>
      <c r="G1" s="3"/>
      <c r="H1" s="4"/>
      <c r="I1" s="5"/>
      <c r="J1" s="5"/>
      <c r="K1" s="5"/>
      <c r="L1" s="6" t="s">
        <v>1</v>
      </c>
    </row>
    <row r="2" spans="1:12" ht="33.75" customHeight="1">
      <c r="A2" s="113" t="s">
        <v>2</v>
      </c>
      <c r="B2" s="113"/>
      <c r="C2" s="114"/>
      <c r="D2" s="114"/>
      <c r="E2" s="7"/>
      <c r="F2" s="8"/>
      <c r="G2" s="8"/>
      <c r="H2" s="8"/>
      <c r="I2" s="7"/>
      <c r="J2" s="9"/>
      <c r="K2" s="115" t="s">
        <v>3</v>
      </c>
      <c r="L2" s="115"/>
    </row>
    <row r="3" spans="1:12" ht="42.75">
      <c r="A3" s="10"/>
      <c r="B3" s="11"/>
      <c r="C3" s="11"/>
      <c r="D3" s="12"/>
      <c r="E3" s="13"/>
      <c r="F3" s="14"/>
      <c r="G3" s="14"/>
      <c r="H3" s="14"/>
      <c r="I3" s="13"/>
      <c r="J3" s="12"/>
      <c r="K3" s="15"/>
      <c r="L3" s="16" t="s">
        <v>4</v>
      </c>
    </row>
    <row r="4" spans="1:12" ht="12.75" customHeight="1">
      <c r="A4" s="116" t="s">
        <v>5</v>
      </c>
      <c r="B4" s="116"/>
      <c r="C4" s="117" t="s">
        <v>6</v>
      </c>
      <c r="D4" s="117"/>
      <c r="E4" s="117"/>
      <c r="F4" s="117"/>
      <c r="G4" s="117"/>
      <c r="H4" s="117"/>
      <c r="I4" s="117"/>
      <c r="J4" s="117"/>
      <c r="K4" s="117"/>
      <c r="L4" s="117"/>
    </row>
    <row r="5" spans="1:12" ht="12.75">
      <c r="A5" s="116"/>
      <c r="B5" s="116"/>
      <c r="C5" s="17">
        <v>1</v>
      </c>
      <c r="D5" s="18">
        <v>2</v>
      </c>
      <c r="E5" s="18">
        <v>3</v>
      </c>
      <c r="F5" s="18">
        <v>4</v>
      </c>
      <c r="G5" s="18">
        <v>5</v>
      </c>
      <c r="H5" s="18">
        <v>6</v>
      </c>
      <c r="I5" s="18">
        <v>7</v>
      </c>
      <c r="J5" s="18">
        <v>8</v>
      </c>
      <c r="K5" s="18">
        <v>9</v>
      </c>
      <c r="L5" s="18">
        <v>10</v>
      </c>
    </row>
    <row r="6" spans="1:12" ht="12.75">
      <c r="A6" s="116"/>
      <c r="B6" s="116"/>
      <c r="C6" s="17" t="s">
        <v>7</v>
      </c>
      <c r="D6" s="18" t="s">
        <v>8</v>
      </c>
      <c r="E6" s="18" t="s">
        <v>9</v>
      </c>
      <c r="F6" s="18" t="s">
        <v>10</v>
      </c>
      <c r="G6" s="18" t="s">
        <v>11</v>
      </c>
      <c r="H6" s="18" t="s">
        <v>12</v>
      </c>
      <c r="I6" s="18" t="s">
        <v>13</v>
      </c>
      <c r="J6" s="18" t="s">
        <v>14</v>
      </c>
      <c r="K6" s="18" t="s">
        <v>15</v>
      </c>
      <c r="L6" s="18" t="s">
        <v>16</v>
      </c>
    </row>
    <row r="7" spans="1:12" s="20" customFormat="1" ht="18.75" customHeight="1">
      <c r="A7" s="19">
        <v>1</v>
      </c>
      <c r="B7" s="101" t="s">
        <v>17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1:12" ht="25.5">
      <c r="A8" s="100"/>
      <c r="B8" s="21" t="s">
        <v>18</v>
      </c>
      <c r="C8" s="22">
        <v>39800</v>
      </c>
      <c r="D8" s="22">
        <v>43000</v>
      </c>
      <c r="E8" s="22">
        <v>45200</v>
      </c>
      <c r="F8" s="22">
        <v>46300</v>
      </c>
      <c r="G8" s="22">
        <v>52800</v>
      </c>
      <c r="H8" s="22">
        <v>59400</v>
      </c>
      <c r="I8" s="22">
        <v>66820</v>
      </c>
      <c r="J8" s="22">
        <v>72200</v>
      </c>
      <c r="K8" s="22">
        <v>76800</v>
      </c>
      <c r="L8" s="22">
        <v>82300</v>
      </c>
    </row>
    <row r="9" spans="1:12" ht="12.75">
      <c r="A9" s="100"/>
      <c r="B9" s="23" t="s">
        <v>19</v>
      </c>
      <c r="C9" s="24">
        <v>18300</v>
      </c>
      <c r="D9" s="24">
        <v>19950</v>
      </c>
      <c r="E9" s="24">
        <v>21000</v>
      </c>
      <c r="F9" s="24">
        <v>21550</v>
      </c>
      <c r="G9" s="24">
        <v>24800</v>
      </c>
      <c r="H9" s="24">
        <v>28000</v>
      </c>
      <c r="I9" s="24">
        <v>31850</v>
      </c>
      <c r="J9" s="24">
        <v>34600</v>
      </c>
      <c r="K9" s="24">
        <v>37600</v>
      </c>
      <c r="L9" s="24">
        <v>40350</v>
      </c>
    </row>
    <row r="10" spans="1:12" ht="12.75">
      <c r="A10" s="100"/>
      <c r="B10" s="23" t="s">
        <v>20</v>
      </c>
      <c r="C10" s="24">
        <v>7020</v>
      </c>
      <c r="D10" s="24">
        <v>7475</v>
      </c>
      <c r="E10" s="24">
        <v>7735</v>
      </c>
      <c r="F10" s="24">
        <v>7865</v>
      </c>
      <c r="G10" s="24">
        <v>8645</v>
      </c>
      <c r="H10" s="24">
        <v>9490</v>
      </c>
      <c r="I10" s="24">
        <v>10400</v>
      </c>
      <c r="J10" s="24">
        <v>11115</v>
      </c>
      <c r="K10" s="24">
        <v>11765</v>
      </c>
      <c r="L10" s="24">
        <v>12480</v>
      </c>
    </row>
    <row r="11" spans="1:12" ht="13.5">
      <c r="A11" s="100"/>
      <c r="B11" s="25" t="s">
        <v>21</v>
      </c>
      <c r="C11" s="24">
        <v>76400</v>
      </c>
      <c r="D11" s="24">
        <v>82900</v>
      </c>
      <c r="E11" s="24">
        <v>87200</v>
      </c>
      <c r="F11" s="24">
        <v>89400</v>
      </c>
      <c r="G11" s="24">
        <v>102400</v>
      </c>
      <c r="H11" s="24">
        <v>115400</v>
      </c>
      <c r="I11" s="24">
        <v>130520</v>
      </c>
      <c r="J11" s="24">
        <v>141400</v>
      </c>
      <c r="K11" s="24">
        <v>152000</v>
      </c>
      <c r="L11" s="24">
        <v>163000</v>
      </c>
    </row>
    <row r="12" spans="1:12" ht="7.5" customHeight="1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1:12" ht="12.75" customHeight="1">
      <c r="A13" s="26">
        <v>2</v>
      </c>
      <c r="B13" s="112" t="s">
        <v>22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</row>
    <row r="14" spans="1:12" ht="25.5">
      <c r="A14" s="100"/>
      <c r="B14" s="21" t="s">
        <v>23</v>
      </c>
      <c r="C14" s="24">
        <v>43100</v>
      </c>
      <c r="D14" s="24">
        <v>46300</v>
      </c>
      <c r="E14" s="24">
        <v>48500</v>
      </c>
      <c r="F14" s="24">
        <v>49600</v>
      </c>
      <c r="G14" s="24">
        <v>56100</v>
      </c>
      <c r="H14" s="24">
        <v>62700</v>
      </c>
      <c r="I14" s="24">
        <v>70120</v>
      </c>
      <c r="J14" s="24">
        <v>75500</v>
      </c>
      <c r="K14" s="24">
        <v>80100</v>
      </c>
      <c r="L14" s="24">
        <v>85600</v>
      </c>
    </row>
    <row r="15" spans="1:12" ht="12.75">
      <c r="A15" s="100"/>
      <c r="B15" s="23" t="s">
        <v>24</v>
      </c>
      <c r="C15" s="24">
        <v>18500</v>
      </c>
      <c r="D15" s="24">
        <v>20150</v>
      </c>
      <c r="E15" s="24">
        <v>21200</v>
      </c>
      <c r="F15" s="24">
        <v>21750</v>
      </c>
      <c r="G15" s="24">
        <v>25000</v>
      </c>
      <c r="H15" s="24">
        <v>28200</v>
      </c>
      <c r="I15" s="24">
        <v>32050</v>
      </c>
      <c r="J15" s="24">
        <v>34800</v>
      </c>
      <c r="K15" s="24">
        <v>37800</v>
      </c>
      <c r="L15" s="24">
        <v>40550</v>
      </c>
    </row>
    <row r="16" spans="1:12" ht="12.75">
      <c r="A16" s="100"/>
      <c r="B16" s="23" t="s">
        <v>25</v>
      </c>
      <c r="C16" s="27">
        <v>7020</v>
      </c>
      <c r="D16" s="27">
        <v>7475</v>
      </c>
      <c r="E16" s="27">
        <v>7735</v>
      </c>
      <c r="F16" s="27">
        <v>7865</v>
      </c>
      <c r="G16" s="27">
        <v>8645</v>
      </c>
      <c r="H16" s="27">
        <v>9490</v>
      </c>
      <c r="I16" s="27">
        <v>10400</v>
      </c>
      <c r="J16" s="27">
        <v>11115</v>
      </c>
      <c r="K16" s="27">
        <v>11765</v>
      </c>
      <c r="L16" s="27">
        <v>12480</v>
      </c>
    </row>
    <row r="17" spans="1:12" ht="13.5">
      <c r="A17" s="100"/>
      <c r="B17" s="25" t="s">
        <v>21</v>
      </c>
      <c r="C17" s="24">
        <f aca="true" t="shared" si="0" ref="C17:L17">C14+2*C15</f>
        <v>80100</v>
      </c>
      <c r="D17" s="24">
        <f t="shared" si="0"/>
        <v>86600</v>
      </c>
      <c r="E17" s="24">
        <f t="shared" si="0"/>
        <v>90900</v>
      </c>
      <c r="F17" s="24">
        <f t="shared" si="0"/>
        <v>93100</v>
      </c>
      <c r="G17" s="24">
        <f t="shared" si="0"/>
        <v>106100</v>
      </c>
      <c r="H17" s="24">
        <f t="shared" si="0"/>
        <v>119100</v>
      </c>
      <c r="I17" s="24">
        <f t="shared" si="0"/>
        <v>134220</v>
      </c>
      <c r="J17" s="24">
        <f t="shared" si="0"/>
        <v>145100</v>
      </c>
      <c r="K17" s="24">
        <f t="shared" si="0"/>
        <v>155700</v>
      </c>
      <c r="L17" s="24">
        <f t="shared" si="0"/>
        <v>166700</v>
      </c>
    </row>
    <row r="18" spans="1:12" ht="6.75" customHeight="1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</row>
    <row r="19" spans="1:12" ht="12.75" customHeight="1">
      <c r="A19" s="19">
        <v>3</v>
      </c>
      <c r="B19" s="101" t="s">
        <v>26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1:12" ht="25.5">
      <c r="A20" s="100"/>
      <c r="B20" s="23" t="s">
        <v>27</v>
      </c>
      <c r="C20" s="24">
        <v>39650</v>
      </c>
      <c r="D20" s="24">
        <v>42900</v>
      </c>
      <c r="E20" s="24">
        <v>45045</v>
      </c>
      <c r="F20" s="24">
        <v>46150</v>
      </c>
      <c r="G20" s="24">
        <v>52650</v>
      </c>
      <c r="H20" s="24">
        <v>59150</v>
      </c>
      <c r="I20" s="24">
        <v>66755</v>
      </c>
      <c r="J20" s="24">
        <v>72150</v>
      </c>
      <c r="K20" s="24">
        <v>77545</v>
      </c>
      <c r="L20" s="24">
        <v>83005</v>
      </c>
    </row>
    <row r="21" spans="1:12" ht="12.75">
      <c r="A21" s="100"/>
      <c r="B21" s="23" t="s">
        <v>28</v>
      </c>
      <c r="C21" s="24">
        <v>18525</v>
      </c>
      <c r="D21" s="24">
        <v>20150</v>
      </c>
      <c r="E21" s="24">
        <v>21255</v>
      </c>
      <c r="F21" s="24">
        <v>21775</v>
      </c>
      <c r="G21" s="24">
        <v>25025</v>
      </c>
      <c r="H21" s="24">
        <v>28275</v>
      </c>
      <c r="I21" s="24">
        <v>32045</v>
      </c>
      <c r="J21" s="24">
        <v>34775</v>
      </c>
      <c r="K21" s="24">
        <v>37505</v>
      </c>
      <c r="L21" s="24">
        <v>40170</v>
      </c>
    </row>
    <row r="22" spans="1:12" ht="12.75">
      <c r="A22" s="100"/>
      <c r="B22" s="23" t="s">
        <v>29</v>
      </c>
      <c r="C22" s="24">
        <v>19305</v>
      </c>
      <c r="D22" s="24">
        <v>20930</v>
      </c>
      <c r="E22" s="24">
        <v>21970</v>
      </c>
      <c r="F22" s="24">
        <v>22555</v>
      </c>
      <c r="G22" s="24">
        <v>25805</v>
      </c>
      <c r="H22" s="24">
        <v>29055</v>
      </c>
      <c r="I22" s="24">
        <v>32825</v>
      </c>
      <c r="J22" s="24">
        <v>35555</v>
      </c>
      <c r="K22" s="24">
        <v>38220</v>
      </c>
      <c r="L22" s="24">
        <v>40950</v>
      </c>
    </row>
    <row r="23" spans="1:12" ht="12.75">
      <c r="A23" s="100"/>
      <c r="B23" s="23" t="s">
        <v>30</v>
      </c>
      <c r="C23" s="24">
        <v>13000</v>
      </c>
      <c r="D23" s="24">
        <v>14625</v>
      </c>
      <c r="E23" s="24">
        <v>15730</v>
      </c>
      <c r="F23" s="24">
        <v>16250</v>
      </c>
      <c r="G23" s="24">
        <v>19500</v>
      </c>
      <c r="H23" s="24">
        <v>22750</v>
      </c>
      <c r="I23" s="24">
        <v>26520</v>
      </c>
      <c r="J23" s="24">
        <v>29250</v>
      </c>
      <c r="K23" s="24">
        <v>31980</v>
      </c>
      <c r="L23" s="24">
        <v>34645</v>
      </c>
    </row>
    <row r="24" spans="1:12" ht="12.75">
      <c r="A24" s="100"/>
      <c r="B24" s="23" t="s">
        <v>31</v>
      </c>
      <c r="C24" s="24">
        <v>7020</v>
      </c>
      <c r="D24" s="24">
        <v>7475</v>
      </c>
      <c r="E24" s="24">
        <v>7735</v>
      </c>
      <c r="F24" s="24">
        <v>7865</v>
      </c>
      <c r="G24" s="24">
        <v>8645</v>
      </c>
      <c r="H24" s="24">
        <v>9490</v>
      </c>
      <c r="I24" s="24">
        <v>10400</v>
      </c>
      <c r="J24" s="24">
        <v>11115</v>
      </c>
      <c r="K24" s="24">
        <v>11765</v>
      </c>
      <c r="L24" s="24">
        <v>12480</v>
      </c>
    </row>
    <row r="25" spans="1:12" ht="13.5">
      <c r="A25" s="100"/>
      <c r="B25" s="25" t="s">
        <v>32</v>
      </c>
      <c r="C25" s="24">
        <v>76700</v>
      </c>
      <c r="D25" s="24">
        <v>83200</v>
      </c>
      <c r="E25" s="24">
        <v>87555</v>
      </c>
      <c r="F25" s="24">
        <v>89700</v>
      </c>
      <c r="G25" s="24">
        <v>102700</v>
      </c>
      <c r="H25" s="24">
        <v>115700</v>
      </c>
      <c r="I25" s="24">
        <v>130845</v>
      </c>
      <c r="J25" s="24">
        <v>141700</v>
      </c>
      <c r="K25" s="24">
        <v>152555</v>
      </c>
      <c r="L25" s="24">
        <v>163345</v>
      </c>
    </row>
    <row r="26" spans="1:12" ht="6" customHeight="1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1:12" ht="12.75" customHeight="1">
      <c r="A27" s="19">
        <v>4</v>
      </c>
      <c r="B27" s="101" t="s">
        <v>33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1:12" ht="25.5">
      <c r="A28" s="103"/>
      <c r="B28" s="29" t="s">
        <v>34</v>
      </c>
      <c r="C28" s="30">
        <v>42950</v>
      </c>
      <c r="D28" s="30">
        <v>46200</v>
      </c>
      <c r="E28" s="30">
        <v>48345</v>
      </c>
      <c r="F28" s="30">
        <v>49450</v>
      </c>
      <c r="G28" s="30">
        <v>55950</v>
      </c>
      <c r="H28" s="30">
        <v>62450</v>
      </c>
      <c r="I28" s="30">
        <v>70055</v>
      </c>
      <c r="J28" s="30">
        <v>75450</v>
      </c>
      <c r="K28" s="30">
        <v>80845</v>
      </c>
      <c r="L28" s="30">
        <v>86305</v>
      </c>
    </row>
    <row r="29" spans="1:12" ht="12.75">
      <c r="A29" s="103"/>
      <c r="B29" s="29" t="s">
        <v>35</v>
      </c>
      <c r="C29" s="24">
        <v>18525</v>
      </c>
      <c r="D29" s="24">
        <v>20150</v>
      </c>
      <c r="E29" s="24">
        <v>21255</v>
      </c>
      <c r="F29" s="24">
        <v>21775</v>
      </c>
      <c r="G29" s="24">
        <v>25025</v>
      </c>
      <c r="H29" s="24">
        <v>28275</v>
      </c>
      <c r="I29" s="24">
        <v>32045</v>
      </c>
      <c r="J29" s="24">
        <v>34775</v>
      </c>
      <c r="K29" s="24">
        <v>37505</v>
      </c>
      <c r="L29" s="24">
        <v>40170</v>
      </c>
    </row>
    <row r="30" spans="1:12" ht="12.75">
      <c r="A30" s="103"/>
      <c r="B30" s="29" t="s">
        <v>29</v>
      </c>
      <c r="C30" s="24">
        <v>19305</v>
      </c>
      <c r="D30" s="24">
        <v>20930</v>
      </c>
      <c r="E30" s="24">
        <v>21970</v>
      </c>
      <c r="F30" s="24">
        <v>22555</v>
      </c>
      <c r="G30" s="24">
        <v>25805</v>
      </c>
      <c r="H30" s="24">
        <v>29055</v>
      </c>
      <c r="I30" s="24">
        <v>32825</v>
      </c>
      <c r="J30" s="24">
        <v>35555</v>
      </c>
      <c r="K30" s="24">
        <v>38220</v>
      </c>
      <c r="L30" s="24">
        <v>40950</v>
      </c>
    </row>
    <row r="31" spans="1:12" ht="12.75">
      <c r="A31" s="103"/>
      <c r="B31" s="29" t="s">
        <v>30</v>
      </c>
      <c r="C31" s="24">
        <v>13000</v>
      </c>
      <c r="D31" s="24">
        <v>14625</v>
      </c>
      <c r="E31" s="24">
        <v>15730</v>
      </c>
      <c r="F31" s="24">
        <v>16250</v>
      </c>
      <c r="G31" s="24">
        <v>19500</v>
      </c>
      <c r="H31" s="24">
        <v>22750</v>
      </c>
      <c r="I31" s="24">
        <v>26520</v>
      </c>
      <c r="J31" s="24">
        <v>29250</v>
      </c>
      <c r="K31" s="24">
        <v>31980</v>
      </c>
      <c r="L31" s="24">
        <v>34645</v>
      </c>
    </row>
    <row r="32" spans="1:12" ht="12.75">
      <c r="A32" s="103"/>
      <c r="B32" s="29" t="s">
        <v>31</v>
      </c>
      <c r="C32" s="24">
        <v>7020</v>
      </c>
      <c r="D32" s="24">
        <v>7475</v>
      </c>
      <c r="E32" s="24">
        <v>7735</v>
      </c>
      <c r="F32" s="24">
        <v>7865</v>
      </c>
      <c r="G32" s="24">
        <v>8645</v>
      </c>
      <c r="H32" s="24">
        <v>9490</v>
      </c>
      <c r="I32" s="24">
        <v>10400</v>
      </c>
      <c r="J32" s="24">
        <v>11115</v>
      </c>
      <c r="K32" s="24">
        <v>11765</v>
      </c>
      <c r="L32" s="24">
        <v>12480</v>
      </c>
    </row>
    <row r="33" spans="1:12" ht="13.5">
      <c r="A33" s="103"/>
      <c r="B33" s="31" t="s">
        <v>32</v>
      </c>
      <c r="C33" s="32">
        <f aca="true" t="shared" si="1" ref="C33:L33">C28+2*C29</f>
        <v>80000</v>
      </c>
      <c r="D33" s="32">
        <f t="shared" si="1"/>
        <v>86500</v>
      </c>
      <c r="E33" s="32">
        <f t="shared" si="1"/>
        <v>90855</v>
      </c>
      <c r="F33" s="32">
        <f t="shared" si="1"/>
        <v>93000</v>
      </c>
      <c r="G33" s="32">
        <f t="shared" si="1"/>
        <v>106000</v>
      </c>
      <c r="H33" s="32">
        <f t="shared" si="1"/>
        <v>119000</v>
      </c>
      <c r="I33" s="32">
        <f t="shared" si="1"/>
        <v>134145</v>
      </c>
      <c r="J33" s="32">
        <f t="shared" si="1"/>
        <v>145000</v>
      </c>
      <c r="K33" s="32">
        <f t="shared" si="1"/>
        <v>155855</v>
      </c>
      <c r="L33" s="32">
        <f t="shared" si="1"/>
        <v>166645</v>
      </c>
    </row>
    <row r="34" spans="1:12" ht="5.25" customHeight="1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1:12" ht="15" customHeight="1">
      <c r="A35" s="19">
        <v>5</v>
      </c>
      <c r="B35" s="101" t="s">
        <v>36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1:12" ht="25.5">
      <c r="A36" s="109"/>
      <c r="B36" s="23" t="s">
        <v>37</v>
      </c>
      <c r="C36" s="24">
        <v>40000</v>
      </c>
      <c r="D36" s="24">
        <v>40600</v>
      </c>
      <c r="E36" s="24">
        <v>41080</v>
      </c>
      <c r="F36" s="24">
        <v>46700</v>
      </c>
      <c r="G36" s="24">
        <v>48620</v>
      </c>
      <c r="H36" s="24">
        <v>55120</v>
      </c>
      <c r="I36" s="24">
        <v>62700</v>
      </c>
      <c r="J36" s="24">
        <v>68100</v>
      </c>
      <c r="K36" s="24">
        <v>73580</v>
      </c>
      <c r="L36" s="24">
        <v>78975</v>
      </c>
    </row>
    <row r="37" spans="1:12" ht="12.75" customHeight="1">
      <c r="A37" s="109"/>
      <c r="B37" s="110" t="s">
        <v>38</v>
      </c>
      <c r="C37" s="24">
        <v>38000</v>
      </c>
      <c r="D37" s="24">
        <v>38600</v>
      </c>
      <c r="E37" s="24">
        <v>39130</v>
      </c>
      <c r="F37" s="24">
        <v>44700</v>
      </c>
      <c r="G37" s="24">
        <v>46670</v>
      </c>
      <c r="H37" s="24">
        <v>53170</v>
      </c>
      <c r="I37" s="24">
        <v>60775</v>
      </c>
      <c r="J37" s="24">
        <v>66170</v>
      </c>
      <c r="K37" s="24">
        <v>71630</v>
      </c>
      <c r="L37" s="24">
        <v>77025</v>
      </c>
    </row>
    <row r="38" spans="1:12" ht="12.75" customHeight="1">
      <c r="A38" s="109"/>
      <c r="B38" s="110"/>
      <c r="C38" s="111" t="s">
        <v>39</v>
      </c>
      <c r="D38" s="111"/>
      <c r="E38" s="111"/>
      <c r="F38" s="111"/>
      <c r="G38" s="111"/>
      <c r="H38" s="111"/>
      <c r="I38" s="111"/>
      <c r="J38" s="111"/>
      <c r="K38" s="111"/>
      <c r="L38" s="111"/>
    </row>
    <row r="39" spans="1:12" ht="12.75">
      <c r="A39" s="109"/>
      <c r="B39" s="23" t="s">
        <v>40</v>
      </c>
      <c r="C39" s="24">
        <v>19000</v>
      </c>
      <c r="D39" s="24">
        <v>19200</v>
      </c>
      <c r="E39" s="24">
        <v>19500</v>
      </c>
      <c r="F39" s="24">
        <v>22700</v>
      </c>
      <c r="G39" s="24">
        <v>23270</v>
      </c>
      <c r="H39" s="24">
        <v>26520</v>
      </c>
      <c r="I39" s="24">
        <v>30350</v>
      </c>
      <c r="J39" s="24">
        <v>33000</v>
      </c>
      <c r="K39" s="24">
        <v>35750</v>
      </c>
      <c r="L39" s="24">
        <v>38480</v>
      </c>
    </row>
    <row r="40" spans="1:12" ht="12.75">
      <c r="A40" s="109"/>
      <c r="B40" s="23" t="s">
        <v>31</v>
      </c>
      <c r="C40" s="24">
        <v>7500</v>
      </c>
      <c r="D40" s="24">
        <v>7600</v>
      </c>
      <c r="E40" s="24">
        <v>7735</v>
      </c>
      <c r="F40" s="24">
        <v>8000</v>
      </c>
      <c r="G40" s="24">
        <v>8645</v>
      </c>
      <c r="H40" s="24">
        <v>9490</v>
      </c>
      <c r="I40" s="24">
        <v>10400</v>
      </c>
      <c r="J40" s="24">
        <v>11115</v>
      </c>
      <c r="K40" s="24">
        <v>11765</v>
      </c>
      <c r="L40" s="24">
        <v>12480</v>
      </c>
    </row>
    <row r="41" spans="1:12" ht="12.75">
      <c r="A41" s="109"/>
      <c r="B41" s="23" t="s">
        <v>41</v>
      </c>
      <c r="C41" s="24">
        <v>17000</v>
      </c>
      <c r="D41" s="24">
        <v>17300</v>
      </c>
      <c r="E41" s="24">
        <v>17875</v>
      </c>
      <c r="F41" s="24">
        <v>20600</v>
      </c>
      <c r="G41" s="24">
        <v>21645</v>
      </c>
      <c r="H41" s="24">
        <v>24895</v>
      </c>
      <c r="I41" s="24">
        <v>28730</v>
      </c>
      <c r="J41" s="24">
        <v>31395</v>
      </c>
      <c r="K41" s="24">
        <v>34125</v>
      </c>
      <c r="L41" s="24">
        <v>36855</v>
      </c>
    </row>
    <row r="42" spans="1:12" ht="12.75">
      <c r="A42" s="109"/>
      <c r="B42" s="33" t="s">
        <v>42</v>
      </c>
      <c r="C42" s="27">
        <v>21000</v>
      </c>
      <c r="D42" s="27">
        <v>21300</v>
      </c>
      <c r="E42" s="27">
        <v>21970</v>
      </c>
      <c r="F42" s="27">
        <v>24800</v>
      </c>
      <c r="G42" s="27">
        <v>25805</v>
      </c>
      <c r="H42" s="27">
        <v>29055</v>
      </c>
      <c r="I42" s="27">
        <v>32825</v>
      </c>
      <c r="J42" s="27">
        <v>35555</v>
      </c>
      <c r="K42" s="27">
        <v>38220</v>
      </c>
      <c r="L42" s="27">
        <v>40950</v>
      </c>
    </row>
    <row r="43" spans="1:12" ht="13.5">
      <c r="A43" s="109"/>
      <c r="B43" s="25" t="s">
        <v>43</v>
      </c>
      <c r="C43" s="24">
        <v>78000</v>
      </c>
      <c r="D43" s="24">
        <v>79000</v>
      </c>
      <c r="E43" s="24">
        <v>80080</v>
      </c>
      <c r="F43" s="24">
        <v>92100</v>
      </c>
      <c r="G43" s="24">
        <v>95160</v>
      </c>
      <c r="H43" s="24">
        <v>108160</v>
      </c>
      <c r="I43" s="24">
        <v>123400</v>
      </c>
      <c r="J43" s="24">
        <v>134100</v>
      </c>
      <c r="K43" s="24">
        <v>145080</v>
      </c>
      <c r="L43" s="24">
        <v>155935</v>
      </c>
    </row>
    <row r="44" spans="1:12" ht="12.75" customHeight="1">
      <c r="A44" s="106" t="s">
        <v>5</v>
      </c>
      <c r="B44" s="106"/>
      <c r="C44" s="107" t="s">
        <v>6</v>
      </c>
      <c r="D44" s="107"/>
      <c r="E44" s="107"/>
      <c r="F44" s="107"/>
      <c r="G44" s="107"/>
      <c r="H44" s="107"/>
      <c r="I44" s="107"/>
      <c r="J44" s="107"/>
      <c r="K44" s="107"/>
      <c r="L44" s="107"/>
    </row>
    <row r="45" spans="1:12" ht="12.75">
      <c r="A45" s="106"/>
      <c r="B45" s="106"/>
      <c r="C45" s="18">
        <v>1</v>
      </c>
      <c r="D45" s="18">
        <v>2</v>
      </c>
      <c r="E45" s="18">
        <v>3</v>
      </c>
      <c r="F45" s="18">
        <v>4</v>
      </c>
      <c r="G45" s="18">
        <v>5</v>
      </c>
      <c r="H45" s="18">
        <v>6</v>
      </c>
      <c r="I45" s="18">
        <v>7</v>
      </c>
      <c r="J45" s="18">
        <v>8</v>
      </c>
      <c r="K45" s="18">
        <v>9</v>
      </c>
      <c r="L45" s="18">
        <v>10</v>
      </c>
    </row>
    <row r="46" spans="1:12" ht="12.75">
      <c r="A46" s="106"/>
      <c r="B46" s="106"/>
      <c r="C46" s="18" t="s">
        <v>7</v>
      </c>
      <c r="D46" s="18" t="s">
        <v>8</v>
      </c>
      <c r="E46" s="18" t="s">
        <v>9</v>
      </c>
      <c r="F46" s="18" t="s">
        <v>10</v>
      </c>
      <c r="G46" s="18" t="s">
        <v>11</v>
      </c>
      <c r="H46" s="18" t="s">
        <v>12</v>
      </c>
      <c r="I46" s="18" t="s">
        <v>13</v>
      </c>
      <c r="J46" s="18" t="s">
        <v>14</v>
      </c>
      <c r="K46" s="18" t="s">
        <v>15</v>
      </c>
      <c r="L46" s="18" t="s">
        <v>16</v>
      </c>
    </row>
    <row r="47" spans="1:12" ht="12.75" customHeight="1">
      <c r="A47" s="19">
        <v>6</v>
      </c>
      <c r="B47" s="101" t="s">
        <v>44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1:12" ht="25.5">
      <c r="A48" s="34"/>
      <c r="B48" s="35" t="s">
        <v>45</v>
      </c>
      <c r="C48" s="24">
        <v>28795</v>
      </c>
      <c r="D48" s="24">
        <v>32045</v>
      </c>
      <c r="E48" s="24">
        <v>34255</v>
      </c>
      <c r="F48" s="24">
        <v>35295</v>
      </c>
      <c r="G48" s="24">
        <v>41795</v>
      </c>
      <c r="H48" s="24">
        <v>48295</v>
      </c>
      <c r="I48" s="24">
        <v>55900</v>
      </c>
      <c r="J48" s="24">
        <v>61295</v>
      </c>
      <c r="K48" s="24">
        <v>66755</v>
      </c>
      <c r="L48" s="24">
        <v>72150</v>
      </c>
    </row>
    <row r="49" spans="1:12" ht="13.5">
      <c r="A49" s="36"/>
      <c r="B49" s="35" t="s">
        <v>46</v>
      </c>
      <c r="C49" s="24">
        <v>2470</v>
      </c>
      <c r="D49" s="24">
        <v>3055</v>
      </c>
      <c r="E49" s="24">
        <v>3445</v>
      </c>
      <c r="F49" s="24">
        <v>3705</v>
      </c>
      <c r="G49" s="24">
        <v>4095</v>
      </c>
      <c r="H49" s="24">
        <v>4550</v>
      </c>
      <c r="I49" s="24">
        <v>5005</v>
      </c>
      <c r="J49" s="24">
        <v>5395</v>
      </c>
      <c r="K49" s="24">
        <v>5655</v>
      </c>
      <c r="L49" s="24">
        <v>5850</v>
      </c>
    </row>
    <row r="50" spans="1:12" ht="13.5">
      <c r="A50" s="36"/>
      <c r="B50" s="35" t="s">
        <v>47</v>
      </c>
      <c r="C50" s="24">
        <v>19305</v>
      </c>
      <c r="D50" s="24">
        <v>20930</v>
      </c>
      <c r="E50" s="24">
        <v>21970</v>
      </c>
      <c r="F50" s="24">
        <v>22555</v>
      </c>
      <c r="G50" s="24">
        <v>25805</v>
      </c>
      <c r="H50" s="24">
        <v>29055</v>
      </c>
      <c r="I50" s="24">
        <v>32825</v>
      </c>
      <c r="J50" s="24">
        <v>35555</v>
      </c>
      <c r="K50" s="24">
        <v>38220</v>
      </c>
      <c r="L50" s="24">
        <v>40950</v>
      </c>
    </row>
    <row r="51" spans="1:12" ht="13.5">
      <c r="A51" s="37"/>
      <c r="B51" s="35" t="s">
        <v>48</v>
      </c>
      <c r="C51" s="24">
        <v>4500</v>
      </c>
      <c r="D51" s="24">
        <v>5000</v>
      </c>
      <c r="E51" s="24">
        <v>5500</v>
      </c>
      <c r="F51" s="24">
        <v>5700</v>
      </c>
      <c r="G51" s="24">
        <v>6100</v>
      </c>
      <c r="H51" s="24">
        <v>6500</v>
      </c>
      <c r="I51" s="24">
        <v>7000</v>
      </c>
      <c r="J51" s="24">
        <v>7400</v>
      </c>
      <c r="K51" s="24">
        <v>7700</v>
      </c>
      <c r="L51" s="24">
        <v>7800</v>
      </c>
    </row>
    <row r="52" spans="1:12" ht="8.25" customHeight="1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</row>
    <row r="53" spans="1:12" ht="12.75" customHeight="1">
      <c r="A53" s="19">
        <v>7</v>
      </c>
      <c r="B53" s="101" t="s">
        <v>49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1:12" ht="25.5">
      <c r="A54" s="108"/>
      <c r="B54" s="38" t="s">
        <v>50</v>
      </c>
      <c r="C54" s="24">
        <v>45300</v>
      </c>
      <c r="D54" s="24">
        <v>48700</v>
      </c>
      <c r="E54" s="24">
        <v>50800</v>
      </c>
      <c r="F54" s="24">
        <v>52000</v>
      </c>
      <c r="G54" s="24">
        <v>58500</v>
      </c>
      <c r="H54" s="24">
        <v>65000</v>
      </c>
      <c r="I54" s="24">
        <v>72500</v>
      </c>
      <c r="J54" s="24">
        <v>78000</v>
      </c>
      <c r="K54" s="24">
        <v>83400</v>
      </c>
      <c r="L54" s="24">
        <v>88855</v>
      </c>
    </row>
    <row r="55" spans="1:12" ht="25.5">
      <c r="A55" s="108"/>
      <c r="B55" s="38" t="s">
        <v>51</v>
      </c>
      <c r="C55" s="24">
        <v>45300</v>
      </c>
      <c r="D55" s="24">
        <v>48700</v>
      </c>
      <c r="E55" s="24">
        <v>50800</v>
      </c>
      <c r="F55" s="24">
        <v>52000</v>
      </c>
      <c r="G55" s="24">
        <v>58500</v>
      </c>
      <c r="H55" s="24">
        <v>65000</v>
      </c>
      <c r="I55" s="24">
        <v>72500</v>
      </c>
      <c r="J55" s="24">
        <v>78000</v>
      </c>
      <c r="K55" s="24">
        <v>83400</v>
      </c>
      <c r="L55" s="24">
        <v>88855</v>
      </c>
    </row>
    <row r="56" spans="1:12" ht="12.75">
      <c r="A56" s="108"/>
      <c r="B56" s="38" t="s">
        <v>52</v>
      </c>
      <c r="C56" s="24">
        <v>21200</v>
      </c>
      <c r="D56" s="24">
        <v>22800</v>
      </c>
      <c r="E56" s="24">
        <v>23900</v>
      </c>
      <c r="F56" s="24">
        <v>24400</v>
      </c>
      <c r="G56" s="24">
        <v>27600</v>
      </c>
      <c r="H56" s="24">
        <v>30900</v>
      </c>
      <c r="I56" s="24">
        <v>34700</v>
      </c>
      <c r="J56" s="24">
        <v>37400</v>
      </c>
      <c r="K56" s="24">
        <v>40100</v>
      </c>
      <c r="L56" s="24">
        <v>42770</v>
      </c>
    </row>
    <row r="57" spans="1:12" ht="12.75">
      <c r="A57" s="108"/>
      <c r="B57" s="38" t="s">
        <v>53</v>
      </c>
      <c r="C57" s="24">
        <v>19400</v>
      </c>
      <c r="D57" s="24">
        <v>21000</v>
      </c>
      <c r="E57" s="24">
        <v>22100</v>
      </c>
      <c r="F57" s="24">
        <v>22600</v>
      </c>
      <c r="G57" s="24">
        <v>25900</v>
      </c>
      <c r="H57" s="24">
        <v>29100</v>
      </c>
      <c r="I57" s="24">
        <v>32950</v>
      </c>
      <c r="J57" s="24">
        <v>35600</v>
      </c>
      <c r="K57" s="24">
        <v>38300</v>
      </c>
      <c r="L57" s="24">
        <v>41000</v>
      </c>
    </row>
    <row r="58" spans="1:12" ht="12.75">
      <c r="A58" s="108"/>
      <c r="B58" s="38" t="s">
        <v>42</v>
      </c>
      <c r="C58" s="24">
        <v>21000</v>
      </c>
      <c r="D58" s="24">
        <v>22600</v>
      </c>
      <c r="E58" s="24">
        <v>23700</v>
      </c>
      <c r="F58" s="24">
        <v>24200</v>
      </c>
      <c r="G58" s="24">
        <v>27500</v>
      </c>
      <c r="H58" s="24">
        <v>30700</v>
      </c>
      <c r="I58" s="24">
        <v>34500</v>
      </c>
      <c r="J58" s="24">
        <v>37300</v>
      </c>
      <c r="K58" s="24">
        <v>39900</v>
      </c>
      <c r="L58" s="24">
        <v>42700</v>
      </c>
    </row>
    <row r="59" spans="1:12" ht="13.5">
      <c r="A59" s="108"/>
      <c r="B59" s="39" t="s">
        <v>54</v>
      </c>
      <c r="C59" s="24">
        <f>Premium!C54+2*Premium!C56</f>
        <v>87700</v>
      </c>
      <c r="D59" s="24">
        <f>Premium!D54+2*Premium!D56</f>
        <v>94300</v>
      </c>
      <c r="E59" s="24">
        <f>Premium!E54+2*Premium!E56</f>
        <v>98600</v>
      </c>
      <c r="F59" s="24">
        <f>Premium!F54+2*Premium!F56</f>
        <v>100800</v>
      </c>
      <c r="G59" s="24">
        <f>Premium!G54+2*Premium!G56</f>
        <v>113700</v>
      </c>
      <c r="H59" s="24">
        <f>Premium!H54+2*Premium!H56</f>
        <v>126800</v>
      </c>
      <c r="I59" s="24">
        <f>Premium!I54+2*Premium!I56</f>
        <v>141900</v>
      </c>
      <c r="J59" s="24">
        <f>Premium!J54+2*Premium!J56</f>
        <v>152800</v>
      </c>
      <c r="K59" s="24">
        <f>Premium!K54+2*Premium!K56</f>
        <v>163600</v>
      </c>
      <c r="L59" s="24">
        <f>Premium!L54+2*Premium!L56</f>
        <v>174395</v>
      </c>
    </row>
    <row r="60" spans="1:12" ht="6.75" customHeight="1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</row>
    <row r="61" spans="1:12" ht="12.75" customHeight="1">
      <c r="A61" s="19">
        <v>8</v>
      </c>
      <c r="B61" s="101" t="s">
        <v>55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1:12" ht="25.5">
      <c r="A62" s="108"/>
      <c r="B62" s="38" t="s">
        <v>50</v>
      </c>
      <c r="C62" s="24">
        <v>52000</v>
      </c>
      <c r="D62" s="24">
        <v>55200</v>
      </c>
      <c r="E62" s="24">
        <v>57600</v>
      </c>
      <c r="F62" s="24">
        <v>58600</v>
      </c>
      <c r="G62" s="24">
        <v>65000</v>
      </c>
      <c r="H62" s="24">
        <v>71600</v>
      </c>
      <c r="I62" s="24">
        <v>79200</v>
      </c>
      <c r="J62" s="24">
        <v>84500</v>
      </c>
      <c r="K62" s="24">
        <v>90000</v>
      </c>
      <c r="L62" s="24">
        <v>95300</v>
      </c>
    </row>
    <row r="63" spans="1:12" ht="25.5">
      <c r="A63" s="108"/>
      <c r="B63" s="38" t="s">
        <v>56</v>
      </c>
      <c r="C63" s="24">
        <v>52000</v>
      </c>
      <c r="D63" s="24">
        <v>55200</v>
      </c>
      <c r="E63" s="24">
        <v>57600</v>
      </c>
      <c r="F63" s="24">
        <v>58600</v>
      </c>
      <c r="G63" s="24">
        <v>65000</v>
      </c>
      <c r="H63" s="24">
        <v>71600</v>
      </c>
      <c r="I63" s="24">
        <v>79200</v>
      </c>
      <c r="J63" s="24">
        <v>84500</v>
      </c>
      <c r="K63" s="24">
        <v>90000</v>
      </c>
      <c r="L63" s="24">
        <v>95300</v>
      </c>
    </row>
    <row r="64" spans="1:12" ht="12.75">
      <c r="A64" s="108"/>
      <c r="B64" s="38" t="s">
        <v>52</v>
      </c>
      <c r="C64" s="24">
        <v>27100</v>
      </c>
      <c r="D64" s="24">
        <v>28700</v>
      </c>
      <c r="E64" s="24">
        <v>29700</v>
      </c>
      <c r="F64" s="24">
        <v>30300</v>
      </c>
      <c r="G64" s="24">
        <v>33600</v>
      </c>
      <c r="H64" s="24">
        <v>36800</v>
      </c>
      <c r="I64" s="24">
        <v>40600</v>
      </c>
      <c r="J64" s="24">
        <v>43300</v>
      </c>
      <c r="K64" s="24">
        <v>46000</v>
      </c>
      <c r="L64" s="24">
        <v>48800</v>
      </c>
    </row>
    <row r="65" spans="1:12" ht="12.75">
      <c r="A65" s="108"/>
      <c r="B65" s="38" t="s">
        <v>53</v>
      </c>
      <c r="C65" s="24">
        <v>24200</v>
      </c>
      <c r="D65" s="24">
        <v>25800</v>
      </c>
      <c r="E65" s="24">
        <v>26900</v>
      </c>
      <c r="F65" s="24">
        <v>27400</v>
      </c>
      <c r="G65" s="24">
        <v>30700</v>
      </c>
      <c r="H65" s="24">
        <v>33900</v>
      </c>
      <c r="I65" s="24">
        <v>37800</v>
      </c>
      <c r="J65" s="24">
        <v>40400</v>
      </c>
      <c r="K65" s="24">
        <v>43200</v>
      </c>
      <c r="L65" s="24">
        <v>45900</v>
      </c>
    </row>
    <row r="66" spans="1:12" ht="12.75">
      <c r="A66" s="108"/>
      <c r="B66" s="38" t="s">
        <v>42</v>
      </c>
      <c r="C66" s="24">
        <v>25300</v>
      </c>
      <c r="D66" s="24">
        <v>26900</v>
      </c>
      <c r="E66" s="24">
        <v>28000</v>
      </c>
      <c r="F66" s="24">
        <v>28600</v>
      </c>
      <c r="G66" s="24">
        <v>31800</v>
      </c>
      <c r="H66" s="24">
        <v>35100</v>
      </c>
      <c r="I66" s="24">
        <v>38800</v>
      </c>
      <c r="J66" s="24">
        <v>41600</v>
      </c>
      <c r="K66" s="24">
        <v>44300</v>
      </c>
      <c r="L66" s="24">
        <v>46900</v>
      </c>
    </row>
    <row r="67" spans="1:12" ht="12.75">
      <c r="A67" s="108"/>
      <c r="B67" s="40" t="s">
        <v>57</v>
      </c>
      <c r="C67" s="24">
        <f>Premium!C62+2*Premium!C64</f>
        <v>106200</v>
      </c>
      <c r="D67" s="24">
        <f>Premium!D62+2*Premium!D64</f>
        <v>112600</v>
      </c>
      <c r="E67" s="24">
        <f>Premium!E62+2*Premium!E64</f>
        <v>117000</v>
      </c>
      <c r="F67" s="24">
        <f>Premium!F62+2*Premium!F64</f>
        <v>119200</v>
      </c>
      <c r="G67" s="24">
        <f>Premium!G62+2*Premium!G64</f>
        <v>132200</v>
      </c>
      <c r="H67" s="24">
        <f>Premium!H62+2*Premium!H64</f>
        <v>145200</v>
      </c>
      <c r="I67" s="24">
        <f>Premium!I62+2*Premium!I64</f>
        <v>160400</v>
      </c>
      <c r="J67" s="24">
        <f>Premium!J62+2*Premium!J64</f>
        <v>171100</v>
      </c>
      <c r="K67" s="24">
        <f>Premium!K62+2*Premium!K64</f>
        <v>182000</v>
      </c>
      <c r="L67" s="24">
        <f>Premium!L62+2*Premium!L64</f>
        <v>192900</v>
      </c>
    </row>
    <row r="68" spans="1:12" ht="6.75" customHeight="1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</row>
    <row r="69" spans="1:12" ht="12.75" customHeight="1">
      <c r="A69" s="19">
        <v>9</v>
      </c>
      <c r="B69" s="101" t="s">
        <v>58</v>
      </c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1:12" ht="25.5">
      <c r="A70" s="108"/>
      <c r="B70" s="41" t="s">
        <v>59</v>
      </c>
      <c r="C70" s="42">
        <v>45000</v>
      </c>
      <c r="D70" s="43">
        <v>47000</v>
      </c>
      <c r="E70" s="42">
        <v>48000</v>
      </c>
      <c r="F70" s="43">
        <v>50000</v>
      </c>
      <c r="G70" s="44">
        <v>54200</v>
      </c>
      <c r="H70" s="45">
        <v>58800</v>
      </c>
      <c r="I70" s="24">
        <v>62000</v>
      </c>
      <c r="J70" s="24">
        <v>66000</v>
      </c>
      <c r="K70" s="24">
        <v>70500</v>
      </c>
      <c r="L70" s="24">
        <v>74800</v>
      </c>
    </row>
    <row r="71" spans="1:12" ht="12.75">
      <c r="A71" s="108"/>
      <c r="B71" s="46" t="s">
        <v>60</v>
      </c>
      <c r="C71" s="47">
        <v>23700</v>
      </c>
      <c r="D71" s="48">
        <v>24700</v>
      </c>
      <c r="E71" s="47">
        <v>25100</v>
      </c>
      <c r="F71" s="48">
        <v>26500</v>
      </c>
      <c r="G71" s="49">
        <v>28000</v>
      </c>
      <c r="H71" s="45">
        <v>30100</v>
      </c>
      <c r="I71" s="24">
        <v>31500</v>
      </c>
      <c r="J71" s="24">
        <v>33000</v>
      </c>
      <c r="K71" s="24">
        <v>35000</v>
      </c>
      <c r="L71" s="24">
        <v>36600</v>
      </c>
    </row>
    <row r="72" spans="1:12" ht="13.5">
      <c r="A72" s="108"/>
      <c r="B72" s="50" t="s">
        <v>61</v>
      </c>
      <c r="C72" s="42">
        <f aca="true" t="shared" si="2" ref="C72:L72">C70+2*C71</f>
        <v>92400</v>
      </c>
      <c r="D72" s="42">
        <f t="shared" si="2"/>
        <v>96400</v>
      </c>
      <c r="E72" s="42">
        <f t="shared" si="2"/>
        <v>98200</v>
      </c>
      <c r="F72" s="42">
        <f t="shared" si="2"/>
        <v>103000</v>
      </c>
      <c r="G72" s="42">
        <f t="shared" si="2"/>
        <v>110200</v>
      </c>
      <c r="H72" s="42">
        <f t="shared" si="2"/>
        <v>119000</v>
      </c>
      <c r="I72" s="42">
        <f t="shared" si="2"/>
        <v>125000</v>
      </c>
      <c r="J72" s="42">
        <f t="shared" si="2"/>
        <v>132000</v>
      </c>
      <c r="K72" s="42">
        <f t="shared" si="2"/>
        <v>140500</v>
      </c>
      <c r="L72" s="42">
        <f t="shared" si="2"/>
        <v>148000</v>
      </c>
    </row>
    <row r="73" spans="1:12" ht="5.25" customHeight="1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</row>
    <row r="74" spans="1:12" ht="12.75" customHeight="1">
      <c r="A74" s="19">
        <v>10</v>
      </c>
      <c r="B74" s="101" t="s">
        <v>62</v>
      </c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1:12" ht="12.75">
      <c r="A75" s="102"/>
      <c r="B75" s="23" t="s">
        <v>63</v>
      </c>
      <c r="C75" s="24">
        <v>58300</v>
      </c>
      <c r="D75" s="24">
        <v>61800</v>
      </c>
      <c r="E75" s="24">
        <v>64100</v>
      </c>
      <c r="F75" s="24">
        <v>65300</v>
      </c>
      <c r="G75" s="24">
        <v>71700</v>
      </c>
      <c r="H75" s="24">
        <v>78300</v>
      </c>
      <c r="I75" s="24">
        <v>85400</v>
      </c>
      <c r="J75" s="24">
        <v>91300</v>
      </c>
      <c r="K75" s="24">
        <v>96500</v>
      </c>
      <c r="L75" s="24">
        <v>101900</v>
      </c>
    </row>
    <row r="76" spans="1:12" ht="12.75">
      <c r="A76" s="102"/>
      <c r="B76" s="23" t="s">
        <v>64</v>
      </c>
      <c r="C76" s="24">
        <v>31500</v>
      </c>
      <c r="D76" s="24">
        <v>33000</v>
      </c>
      <c r="E76" s="24">
        <v>34000</v>
      </c>
      <c r="F76" s="24">
        <v>34500</v>
      </c>
      <c r="G76" s="24">
        <v>37800</v>
      </c>
      <c r="H76" s="24">
        <v>41000</v>
      </c>
      <c r="I76" s="24">
        <v>45000</v>
      </c>
      <c r="J76" s="24">
        <v>47500</v>
      </c>
      <c r="K76" s="24">
        <v>50300</v>
      </c>
      <c r="L76" s="24">
        <v>53000</v>
      </c>
    </row>
    <row r="77" spans="1:12" ht="12.75">
      <c r="A77" s="102"/>
      <c r="B77" s="23" t="s">
        <v>65</v>
      </c>
      <c r="C77" s="24">
        <v>23000</v>
      </c>
      <c r="D77" s="24">
        <v>24000</v>
      </c>
      <c r="E77" s="24">
        <v>24500</v>
      </c>
      <c r="F77" s="24">
        <v>25000</v>
      </c>
      <c r="G77" s="24">
        <v>25800</v>
      </c>
      <c r="H77" s="24">
        <v>29000</v>
      </c>
      <c r="I77" s="24">
        <v>32800</v>
      </c>
      <c r="J77" s="24">
        <v>35600</v>
      </c>
      <c r="K77" s="24">
        <v>38000</v>
      </c>
      <c r="L77" s="24">
        <v>40000</v>
      </c>
    </row>
    <row r="78" spans="1:12" ht="12.75">
      <c r="A78" s="102"/>
      <c r="B78" s="29" t="s">
        <v>66</v>
      </c>
      <c r="C78" s="24">
        <v>7500</v>
      </c>
      <c r="D78" s="24">
        <v>7800</v>
      </c>
      <c r="E78" s="24">
        <v>8100</v>
      </c>
      <c r="F78" s="24">
        <v>8600</v>
      </c>
      <c r="G78" s="24">
        <v>9000</v>
      </c>
      <c r="H78" s="24">
        <v>9600</v>
      </c>
      <c r="I78" s="24">
        <v>10500</v>
      </c>
      <c r="J78" s="24">
        <v>11600</v>
      </c>
      <c r="K78" s="24">
        <v>12300</v>
      </c>
      <c r="L78" s="24">
        <v>13600</v>
      </c>
    </row>
    <row r="79" spans="1:12" ht="13.5">
      <c r="A79" s="102"/>
      <c r="B79" s="25" t="s">
        <v>67</v>
      </c>
      <c r="C79" s="24">
        <v>121300</v>
      </c>
      <c r="D79" s="24">
        <v>127800</v>
      </c>
      <c r="E79" s="24">
        <v>132100</v>
      </c>
      <c r="F79" s="24">
        <v>134300</v>
      </c>
      <c r="G79" s="24">
        <v>147300</v>
      </c>
      <c r="H79" s="24">
        <v>160300</v>
      </c>
      <c r="I79" s="24">
        <v>175400</v>
      </c>
      <c r="J79" s="24">
        <v>186300</v>
      </c>
      <c r="K79" s="24">
        <v>197100</v>
      </c>
      <c r="L79" s="24">
        <v>207900</v>
      </c>
    </row>
    <row r="80" spans="1:12" ht="7.5" customHeight="1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</row>
    <row r="81" spans="1:12" ht="12.75" customHeight="1">
      <c r="A81" s="19">
        <v>11</v>
      </c>
      <c r="B81" s="101" t="s">
        <v>68</v>
      </c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1:12" ht="25.5">
      <c r="A82" s="102"/>
      <c r="B82" s="29" t="s">
        <v>69</v>
      </c>
      <c r="C82" s="51">
        <v>54300</v>
      </c>
      <c r="D82" s="24">
        <v>57800</v>
      </c>
      <c r="E82" s="24">
        <v>60100</v>
      </c>
      <c r="F82" s="24">
        <v>61300</v>
      </c>
      <c r="G82" s="24">
        <v>67700</v>
      </c>
      <c r="H82" s="24">
        <v>74300</v>
      </c>
      <c r="I82" s="24">
        <v>81400</v>
      </c>
      <c r="J82" s="24">
        <v>87300</v>
      </c>
      <c r="K82" s="24">
        <v>92500</v>
      </c>
      <c r="L82" s="24">
        <v>97900</v>
      </c>
    </row>
    <row r="83" spans="1:12" ht="12.75">
      <c r="A83" s="102"/>
      <c r="B83" s="29" t="s">
        <v>70</v>
      </c>
      <c r="C83" s="51">
        <v>27500</v>
      </c>
      <c r="D83" s="24">
        <v>29000</v>
      </c>
      <c r="E83" s="24">
        <v>30000</v>
      </c>
      <c r="F83" s="24">
        <v>30500</v>
      </c>
      <c r="G83" s="24">
        <v>33800</v>
      </c>
      <c r="H83" s="24">
        <v>37000</v>
      </c>
      <c r="I83" s="24">
        <v>41000</v>
      </c>
      <c r="J83" s="24">
        <v>43500</v>
      </c>
      <c r="K83" s="24">
        <v>46300</v>
      </c>
      <c r="L83" s="24">
        <v>49000</v>
      </c>
    </row>
    <row r="84" spans="1:12" ht="12.75">
      <c r="A84" s="102"/>
      <c r="B84" s="29" t="s">
        <v>71</v>
      </c>
      <c r="C84" s="51">
        <v>23000</v>
      </c>
      <c r="D84" s="24">
        <v>24000</v>
      </c>
      <c r="E84" s="24">
        <v>24500</v>
      </c>
      <c r="F84" s="24">
        <v>25000</v>
      </c>
      <c r="G84" s="24">
        <v>25800</v>
      </c>
      <c r="H84" s="24">
        <v>29000</v>
      </c>
      <c r="I84" s="24">
        <v>32800</v>
      </c>
      <c r="J84" s="24">
        <v>35600</v>
      </c>
      <c r="K84" s="24">
        <v>38000</v>
      </c>
      <c r="L84" s="24">
        <v>40000</v>
      </c>
    </row>
    <row r="85" spans="1:12" ht="12.75">
      <c r="A85" s="102"/>
      <c r="B85" s="29" t="s">
        <v>66</v>
      </c>
      <c r="C85" s="51">
        <v>7500</v>
      </c>
      <c r="D85" s="24">
        <v>7800</v>
      </c>
      <c r="E85" s="24">
        <v>8100</v>
      </c>
      <c r="F85" s="24">
        <v>8600</v>
      </c>
      <c r="G85" s="24">
        <v>9000</v>
      </c>
      <c r="H85" s="24">
        <v>9600</v>
      </c>
      <c r="I85" s="24">
        <v>10500</v>
      </c>
      <c r="J85" s="24">
        <v>11600</v>
      </c>
      <c r="K85" s="24">
        <v>12300</v>
      </c>
      <c r="L85" s="24">
        <v>13600</v>
      </c>
    </row>
    <row r="86" spans="1:12" ht="13.5">
      <c r="A86" s="102"/>
      <c r="B86" s="31" t="s">
        <v>72</v>
      </c>
      <c r="C86" s="51">
        <f aca="true" t="shared" si="3" ref="C86:L86">C82+2*C83</f>
        <v>109300</v>
      </c>
      <c r="D86" s="51">
        <f t="shared" si="3"/>
        <v>115800</v>
      </c>
      <c r="E86" s="51">
        <f t="shared" si="3"/>
        <v>120100</v>
      </c>
      <c r="F86" s="51">
        <f t="shared" si="3"/>
        <v>122300</v>
      </c>
      <c r="G86" s="51">
        <f t="shared" si="3"/>
        <v>135300</v>
      </c>
      <c r="H86" s="51">
        <f t="shared" si="3"/>
        <v>148300</v>
      </c>
      <c r="I86" s="51">
        <f t="shared" si="3"/>
        <v>163400</v>
      </c>
      <c r="J86" s="51">
        <f t="shared" si="3"/>
        <v>174300</v>
      </c>
      <c r="K86" s="51">
        <f t="shared" si="3"/>
        <v>185100</v>
      </c>
      <c r="L86" s="51">
        <f t="shared" si="3"/>
        <v>195900</v>
      </c>
    </row>
    <row r="87" spans="1:12" ht="7.5" customHeight="1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</row>
    <row r="88" spans="1:12" ht="12.75" customHeight="1">
      <c r="A88" s="106" t="s">
        <v>5</v>
      </c>
      <c r="B88" s="106"/>
      <c r="C88" s="107" t="s">
        <v>6</v>
      </c>
      <c r="D88" s="107"/>
      <c r="E88" s="107"/>
      <c r="F88" s="107"/>
      <c r="G88" s="107"/>
      <c r="H88" s="107"/>
      <c r="I88" s="107"/>
      <c r="J88" s="107"/>
      <c r="K88" s="107"/>
      <c r="L88" s="107"/>
    </row>
    <row r="89" spans="1:12" ht="12.75">
      <c r="A89" s="106"/>
      <c r="B89" s="106"/>
      <c r="C89" s="18">
        <v>1</v>
      </c>
      <c r="D89" s="18">
        <v>2</v>
      </c>
      <c r="E89" s="18">
        <v>3</v>
      </c>
      <c r="F89" s="18">
        <v>4</v>
      </c>
      <c r="G89" s="18">
        <v>5</v>
      </c>
      <c r="H89" s="18">
        <v>6</v>
      </c>
      <c r="I89" s="18">
        <v>7</v>
      </c>
      <c r="J89" s="18">
        <v>8</v>
      </c>
      <c r="K89" s="18">
        <v>9</v>
      </c>
      <c r="L89" s="18">
        <v>10</v>
      </c>
    </row>
    <row r="90" spans="1:12" ht="12.75">
      <c r="A90" s="106"/>
      <c r="B90" s="106"/>
      <c r="C90" s="18" t="s">
        <v>7</v>
      </c>
      <c r="D90" s="18" t="s">
        <v>8</v>
      </c>
      <c r="E90" s="18" t="s">
        <v>9</v>
      </c>
      <c r="F90" s="18" t="s">
        <v>10</v>
      </c>
      <c r="G90" s="18" t="s">
        <v>11</v>
      </c>
      <c r="H90" s="18" t="s">
        <v>12</v>
      </c>
      <c r="I90" s="18" t="s">
        <v>13</v>
      </c>
      <c r="J90" s="18" t="s">
        <v>14</v>
      </c>
      <c r="K90" s="18" t="s">
        <v>15</v>
      </c>
      <c r="L90" s="18" t="s">
        <v>16</v>
      </c>
    </row>
    <row r="91" spans="1:12" ht="12.75" customHeight="1">
      <c r="A91" s="19">
        <v>12</v>
      </c>
      <c r="B91" s="101" t="s">
        <v>73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1:12" ht="25.5">
      <c r="A92" s="100"/>
      <c r="B92" s="23" t="s">
        <v>74</v>
      </c>
      <c r="C92" s="24">
        <v>30355</v>
      </c>
      <c r="D92" s="24">
        <v>33605</v>
      </c>
      <c r="E92" s="24">
        <v>35750</v>
      </c>
      <c r="F92" s="24">
        <v>36855</v>
      </c>
      <c r="G92" s="24">
        <v>43355</v>
      </c>
      <c r="H92" s="24">
        <v>49855</v>
      </c>
      <c r="I92" s="24">
        <v>57395</v>
      </c>
      <c r="J92" s="24">
        <v>62855</v>
      </c>
      <c r="K92" s="24">
        <v>68250</v>
      </c>
      <c r="L92" s="24">
        <v>73645</v>
      </c>
    </row>
    <row r="93" spans="1:12" ht="26.25">
      <c r="A93" s="100"/>
      <c r="B93" s="23" t="s">
        <v>75</v>
      </c>
      <c r="C93" s="24">
        <v>30095</v>
      </c>
      <c r="D93" s="24">
        <v>33345</v>
      </c>
      <c r="E93" s="24">
        <v>35555</v>
      </c>
      <c r="F93" s="24">
        <v>36595</v>
      </c>
      <c r="G93" s="24">
        <v>43095</v>
      </c>
      <c r="H93" s="24">
        <v>49595</v>
      </c>
      <c r="I93" s="24">
        <v>57200</v>
      </c>
      <c r="J93" s="24">
        <v>62595</v>
      </c>
      <c r="K93" s="24">
        <v>68055</v>
      </c>
      <c r="L93" s="24">
        <v>73450</v>
      </c>
    </row>
    <row r="94" spans="1:12" ht="12.75">
      <c r="A94" s="100"/>
      <c r="B94" s="23" t="s">
        <v>76</v>
      </c>
      <c r="C94" s="52">
        <v>15145</v>
      </c>
      <c r="D94" s="52">
        <v>16770</v>
      </c>
      <c r="E94" s="52">
        <v>17875</v>
      </c>
      <c r="F94" s="52">
        <v>18395</v>
      </c>
      <c r="G94" s="52">
        <v>21645</v>
      </c>
      <c r="H94" s="52">
        <v>24895</v>
      </c>
      <c r="I94" s="52">
        <v>28730</v>
      </c>
      <c r="J94" s="52">
        <v>31395</v>
      </c>
      <c r="K94" s="52">
        <v>34125</v>
      </c>
      <c r="L94" s="52">
        <v>36855</v>
      </c>
    </row>
    <row r="95" spans="1:12" ht="12.75">
      <c r="A95" s="100"/>
      <c r="B95" s="23" t="s">
        <v>77</v>
      </c>
      <c r="C95" s="52">
        <v>12480</v>
      </c>
      <c r="D95" s="52">
        <v>14105</v>
      </c>
      <c r="E95" s="52">
        <v>15145</v>
      </c>
      <c r="F95" s="52">
        <v>15730</v>
      </c>
      <c r="G95" s="52">
        <v>18980</v>
      </c>
      <c r="H95" s="52">
        <v>22230</v>
      </c>
      <c r="I95" s="52">
        <v>26000</v>
      </c>
      <c r="J95" s="52">
        <v>28730</v>
      </c>
      <c r="K95" s="52">
        <v>31395</v>
      </c>
      <c r="L95" s="52">
        <v>34125</v>
      </c>
    </row>
    <row r="96" spans="1:12" ht="12.75">
      <c r="A96" s="100"/>
      <c r="B96" s="23" t="s">
        <v>78</v>
      </c>
      <c r="C96" s="52">
        <v>11375</v>
      </c>
      <c r="D96" s="52">
        <v>13000</v>
      </c>
      <c r="E96" s="52">
        <v>14105</v>
      </c>
      <c r="F96" s="52">
        <v>14625</v>
      </c>
      <c r="G96" s="52">
        <v>17875</v>
      </c>
      <c r="H96" s="52">
        <v>21125</v>
      </c>
      <c r="I96" s="52">
        <v>24895</v>
      </c>
      <c r="J96" s="52">
        <v>27625</v>
      </c>
      <c r="K96" s="52">
        <v>30355</v>
      </c>
      <c r="L96" s="52">
        <v>33020</v>
      </c>
    </row>
    <row r="97" spans="1:12" ht="12.75">
      <c r="A97" s="100"/>
      <c r="B97" s="23" t="s">
        <v>79</v>
      </c>
      <c r="C97" s="52">
        <v>19305</v>
      </c>
      <c r="D97" s="52">
        <v>20930</v>
      </c>
      <c r="E97" s="52">
        <v>21970</v>
      </c>
      <c r="F97" s="52">
        <v>22555</v>
      </c>
      <c r="G97" s="52">
        <v>25805</v>
      </c>
      <c r="H97" s="52">
        <v>29055</v>
      </c>
      <c r="I97" s="52">
        <v>32825</v>
      </c>
      <c r="J97" s="52">
        <v>35555</v>
      </c>
      <c r="K97" s="52">
        <v>38220</v>
      </c>
      <c r="L97" s="52">
        <v>40950</v>
      </c>
    </row>
    <row r="98" spans="1:12" ht="12.75">
      <c r="A98" s="100"/>
      <c r="B98" s="23" t="s">
        <v>31</v>
      </c>
      <c r="C98" s="52">
        <v>7020</v>
      </c>
      <c r="D98" s="52">
        <v>7475</v>
      </c>
      <c r="E98" s="52">
        <v>7735</v>
      </c>
      <c r="F98" s="52">
        <v>7865</v>
      </c>
      <c r="G98" s="52">
        <v>8645</v>
      </c>
      <c r="H98" s="52">
        <v>9490</v>
      </c>
      <c r="I98" s="52">
        <v>10400</v>
      </c>
      <c r="J98" s="52">
        <v>11115</v>
      </c>
      <c r="K98" s="52">
        <v>11765</v>
      </c>
      <c r="L98" s="52">
        <v>12480</v>
      </c>
    </row>
    <row r="99" spans="1:12" ht="13.5">
      <c r="A99" s="100"/>
      <c r="B99" s="25" t="s">
        <v>80</v>
      </c>
      <c r="C99" s="24">
        <v>60645</v>
      </c>
      <c r="D99" s="24">
        <v>67145</v>
      </c>
      <c r="E99" s="24">
        <v>71500</v>
      </c>
      <c r="F99" s="24">
        <v>73645</v>
      </c>
      <c r="G99" s="24">
        <v>86645</v>
      </c>
      <c r="H99" s="24">
        <v>99645</v>
      </c>
      <c r="I99" s="24">
        <v>114855</v>
      </c>
      <c r="J99" s="24">
        <v>125645</v>
      </c>
      <c r="K99" s="24">
        <v>136500</v>
      </c>
      <c r="L99" s="24">
        <v>147355</v>
      </c>
    </row>
    <row r="100" spans="1:12" ht="6.75" customHeight="1">
      <c r="A100" s="98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</row>
    <row r="101" spans="1:12" ht="16.5" customHeight="1">
      <c r="A101" s="28">
        <v>13</v>
      </c>
      <c r="B101" s="101" t="s">
        <v>81</v>
      </c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1:12" ht="25.5">
      <c r="A102" s="105"/>
      <c r="B102" s="29" t="s">
        <v>74</v>
      </c>
      <c r="C102" s="54">
        <v>30925</v>
      </c>
      <c r="D102" s="54">
        <v>34175</v>
      </c>
      <c r="E102" s="54">
        <v>36320</v>
      </c>
      <c r="F102" s="54">
        <v>37425</v>
      </c>
      <c r="G102" s="54">
        <v>43925</v>
      </c>
      <c r="H102" s="54">
        <v>50425</v>
      </c>
      <c r="I102" s="54">
        <v>57965</v>
      </c>
      <c r="J102" s="54">
        <v>63425</v>
      </c>
      <c r="K102" s="54">
        <v>68820</v>
      </c>
      <c r="L102" s="54">
        <v>74215</v>
      </c>
    </row>
    <row r="103" spans="1:12" ht="26.25">
      <c r="A103" s="105"/>
      <c r="B103" s="29" t="s">
        <v>75</v>
      </c>
      <c r="C103" s="54">
        <v>30665</v>
      </c>
      <c r="D103" s="54">
        <v>33915</v>
      </c>
      <c r="E103" s="54">
        <v>36125</v>
      </c>
      <c r="F103" s="54">
        <v>37165</v>
      </c>
      <c r="G103" s="54">
        <v>43665</v>
      </c>
      <c r="H103" s="54">
        <v>50165</v>
      </c>
      <c r="I103" s="54">
        <v>57770</v>
      </c>
      <c r="J103" s="54">
        <v>63165</v>
      </c>
      <c r="K103" s="54">
        <v>68625</v>
      </c>
      <c r="L103" s="54">
        <v>74020</v>
      </c>
    </row>
    <row r="104" spans="1:12" ht="12.75">
      <c r="A104" s="105"/>
      <c r="B104" s="29" t="s">
        <v>76</v>
      </c>
      <c r="C104" s="54">
        <v>15715</v>
      </c>
      <c r="D104" s="54">
        <v>17340</v>
      </c>
      <c r="E104" s="54">
        <v>18445</v>
      </c>
      <c r="F104" s="54">
        <v>18965</v>
      </c>
      <c r="G104" s="54">
        <v>22215</v>
      </c>
      <c r="H104" s="54">
        <v>25465</v>
      </c>
      <c r="I104" s="54">
        <v>29300</v>
      </c>
      <c r="J104" s="54">
        <v>31965</v>
      </c>
      <c r="K104" s="54">
        <v>34695</v>
      </c>
      <c r="L104" s="54">
        <v>37425</v>
      </c>
    </row>
    <row r="105" spans="1:12" ht="12.75">
      <c r="A105" s="105"/>
      <c r="B105" s="29" t="s">
        <v>77</v>
      </c>
      <c r="C105" s="54">
        <v>13050</v>
      </c>
      <c r="D105" s="54">
        <v>14675</v>
      </c>
      <c r="E105" s="54">
        <v>15715</v>
      </c>
      <c r="F105" s="54">
        <v>16300</v>
      </c>
      <c r="G105" s="54">
        <v>19550</v>
      </c>
      <c r="H105" s="54">
        <v>22800</v>
      </c>
      <c r="I105" s="54">
        <v>26570</v>
      </c>
      <c r="J105" s="54">
        <v>29300</v>
      </c>
      <c r="K105" s="54">
        <v>31965</v>
      </c>
      <c r="L105" s="54">
        <v>34695</v>
      </c>
    </row>
    <row r="106" spans="1:12" ht="12.75">
      <c r="A106" s="105"/>
      <c r="B106" s="29" t="s">
        <v>78</v>
      </c>
      <c r="C106" s="54">
        <v>11945</v>
      </c>
      <c r="D106" s="54">
        <v>13570</v>
      </c>
      <c r="E106" s="54">
        <v>14675</v>
      </c>
      <c r="F106" s="54">
        <v>15195</v>
      </c>
      <c r="G106" s="54">
        <v>18445</v>
      </c>
      <c r="H106" s="54">
        <v>21695</v>
      </c>
      <c r="I106" s="54">
        <v>25465</v>
      </c>
      <c r="J106" s="54">
        <v>28195</v>
      </c>
      <c r="K106" s="54">
        <v>30925</v>
      </c>
      <c r="L106" s="54">
        <v>33590</v>
      </c>
    </row>
    <row r="107" spans="1:12" ht="12.75">
      <c r="A107" s="105"/>
      <c r="B107" s="29" t="s">
        <v>79</v>
      </c>
      <c r="C107" s="54">
        <v>19875</v>
      </c>
      <c r="D107" s="54">
        <v>21500</v>
      </c>
      <c r="E107" s="54">
        <v>22540</v>
      </c>
      <c r="F107" s="54">
        <v>23125</v>
      </c>
      <c r="G107" s="54">
        <v>26375</v>
      </c>
      <c r="H107" s="54">
        <v>29625</v>
      </c>
      <c r="I107" s="54">
        <v>33395</v>
      </c>
      <c r="J107" s="54">
        <v>36125</v>
      </c>
      <c r="K107" s="54">
        <v>38790</v>
      </c>
      <c r="L107" s="54">
        <v>41520</v>
      </c>
    </row>
    <row r="108" spans="1:12" ht="12.75">
      <c r="A108" s="105"/>
      <c r="B108" s="29" t="s">
        <v>31</v>
      </c>
      <c r="C108" s="54">
        <v>7590</v>
      </c>
      <c r="D108" s="54">
        <v>8045</v>
      </c>
      <c r="E108" s="54">
        <v>8305</v>
      </c>
      <c r="F108" s="54">
        <v>8435</v>
      </c>
      <c r="G108" s="54">
        <v>9215</v>
      </c>
      <c r="H108" s="54">
        <v>10060</v>
      </c>
      <c r="I108" s="54">
        <v>10970</v>
      </c>
      <c r="J108" s="54">
        <v>11685</v>
      </c>
      <c r="K108" s="54">
        <v>12335</v>
      </c>
      <c r="L108" s="54">
        <v>13050</v>
      </c>
    </row>
    <row r="109" spans="1:12" ht="13.5">
      <c r="A109" s="105"/>
      <c r="B109" s="31" t="s">
        <v>80</v>
      </c>
      <c r="C109" s="54">
        <f aca="true" t="shared" si="4" ref="C109:L109">C102+2*C104</f>
        <v>62355</v>
      </c>
      <c r="D109" s="54">
        <f t="shared" si="4"/>
        <v>68855</v>
      </c>
      <c r="E109" s="54">
        <f t="shared" si="4"/>
        <v>73210</v>
      </c>
      <c r="F109" s="54">
        <f t="shared" si="4"/>
        <v>75355</v>
      </c>
      <c r="G109" s="54">
        <f t="shared" si="4"/>
        <v>88355</v>
      </c>
      <c r="H109" s="54">
        <f t="shared" si="4"/>
        <v>101355</v>
      </c>
      <c r="I109" s="54">
        <f t="shared" si="4"/>
        <v>116565</v>
      </c>
      <c r="J109" s="54">
        <f t="shared" si="4"/>
        <v>127355</v>
      </c>
      <c r="K109" s="54">
        <f t="shared" si="4"/>
        <v>138210</v>
      </c>
      <c r="L109" s="54">
        <f t="shared" si="4"/>
        <v>149065</v>
      </c>
    </row>
    <row r="110" spans="1:12" ht="7.5" customHeight="1">
      <c r="A110" s="55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7"/>
    </row>
    <row r="111" spans="1:12" ht="19.5" customHeight="1">
      <c r="A111" s="19">
        <v>14</v>
      </c>
      <c r="B111" s="101" t="s">
        <v>82</v>
      </c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</row>
    <row r="112" spans="1:12" ht="25.5">
      <c r="A112" s="100"/>
      <c r="B112" s="23" t="s">
        <v>83</v>
      </c>
      <c r="C112" s="24">
        <v>33355</v>
      </c>
      <c r="D112" s="24">
        <v>36605</v>
      </c>
      <c r="E112" s="24">
        <v>38750</v>
      </c>
      <c r="F112" s="24">
        <v>39855</v>
      </c>
      <c r="G112" s="24">
        <v>46355</v>
      </c>
      <c r="H112" s="24">
        <v>52855</v>
      </c>
      <c r="I112" s="24">
        <v>60395</v>
      </c>
      <c r="J112" s="24">
        <v>65855</v>
      </c>
      <c r="K112" s="24">
        <v>71250</v>
      </c>
      <c r="L112" s="24">
        <v>76645</v>
      </c>
    </row>
    <row r="113" spans="1:12" ht="26.25">
      <c r="A113" s="100"/>
      <c r="B113" s="23" t="s">
        <v>84</v>
      </c>
      <c r="C113" s="24">
        <v>31795</v>
      </c>
      <c r="D113" s="24">
        <v>35045</v>
      </c>
      <c r="E113" s="24">
        <v>37255</v>
      </c>
      <c r="F113" s="24">
        <v>38295</v>
      </c>
      <c r="G113" s="24">
        <v>44795</v>
      </c>
      <c r="H113" s="24">
        <v>51295</v>
      </c>
      <c r="I113" s="24">
        <v>58900</v>
      </c>
      <c r="J113" s="24">
        <v>64295</v>
      </c>
      <c r="K113" s="24">
        <v>69755</v>
      </c>
      <c r="L113" s="24">
        <v>75150</v>
      </c>
    </row>
    <row r="114" spans="1:12" ht="12.75">
      <c r="A114" s="100"/>
      <c r="B114" s="23" t="s">
        <v>85</v>
      </c>
      <c r="C114" s="24">
        <v>15145</v>
      </c>
      <c r="D114" s="24">
        <v>16770</v>
      </c>
      <c r="E114" s="24">
        <v>17875</v>
      </c>
      <c r="F114" s="24">
        <v>18395</v>
      </c>
      <c r="G114" s="24">
        <v>21645</v>
      </c>
      <c r="H114" s="24">
        <v>24895</v>
      </c>
      <c r="I114" s="24">
        <v>28730</v>
      </c>
      <c r="J114" s="24">
        <v>31395</v>
      </c>
      <c r="K114" s="24">
        <v>34125</v>
      </c>
      <c r="L114" s="24">
        <v>36855</v>
      </c>
    </row>
    <row r="115" spans="1:12" ht="26.25">
      <c r="A115" s="100"/>
      <c r="B115" s="23" t="s">
        <v>86</v>
      </c>
      <c r="C115" s="24">
        <v>18395</v>
      </c>
      <c r="D115" s="24">
        <v>20020</v>
      </c>
      <c r="E115" s="24">
        <v>21125</v>
      </c>
      <c r="F115" s="24">
        <v>21645</v>
      </c>
      <c r="G115" s="24">
        <v>24895</v>
      </c>
      <c r="H115" s="24">
        <v>28145</v>
      </c>
      <c r="I115" s="24">
        <v>31980</v>
      </c>
      <c r="J115" s="24">
        <v>34645</v>
      </c>
      <c r="K115" s="24">
        <v>37375</v>
      </c>
      <c r="L115" s="24">
        <v>40105</v>
      </c>
    </row>
    <row r="116" spans="1:12" ht="12.75">
      <c r="A116" s="100"/>
      <c r="B116" s="23" t="s">
        <v>87</v>
      </c>
      <c r="C116" s="24">
        <v>12480</v>
      </c>
      <c r="D116" s="24">
        <v>14105</v>
      </c>
      <c r="E116" s="24">
        <v>15145</v>
      </c>
      <c r="F116" s="24">
        <v>15730</v>
      </c>
      <c r="G116" s="24">
        <v>18980</v>
      </c>
      <c r="H116" s="24">
        <v>22230</v>
      </c>
      <c r="I116" s="24">
        <v>26000</v>
      </c>
      <c r="J116" s="24">
        <v>28730</v>
      </c>
      <c r="K116" s="24">
        <v>31395</v>
      </c>
      <c r="L116" s="24">
        <v>34125</v>
      </c>
    </row>
    <row r="117" spans="1:12" ht="12.75">
      <c r="A117" s="100"/>
      <c r="B117" s="23" t="s">
        <v>88</v>
      </c>
      <c r="C117" s="24">
        <v>11375</v>
      </c>
      <c r="D117" s="24">
        <v>13000</v>
      </c>
      <c r="E117" s="24">
        <v>14105</v>
      </c>
      <c r="F117" s="24">
        <v>14625</v>
      </c>
      <c r="G117" s="24">
        <v>17875</v>
      </c>
      <c r="H117" s="24">
        <v>21125</v>
      </c>
      <c r="I117" s="24">
        <v>24895</v>
      </c>
      <c r="J117" s="24">
        <v>27625</v>
      </c>
      <c r="K117" s="24">
        <v>30355</v>
      </c>
      <c r="L117" s="24">
        <v>33020</v>
      </c>
    </row>
    <row r="118" spans="1:12" ht="12.75">
      <c r="A118" s="100"/>
      <c r="B118" s="23" t="s">
        <v>89</v>
      </c>
      <c r="C118" s="24">
        <v>19305</v>
      </c>
      <c r="D118" s="24">
        <v>20930</v>
      </c>
      <c r="E118" s="24">
        <v>21970</v>
      </c>
      <c r="F118" s="24">
        <v>22555</v>
      </c>
      <c r="G118" s="24">
        <v>25805</v>
      </c>
      <c r="H118" s="24">
        <v>29055</v>
      </c>
      <c r="I118" s="24">
        <v>32825</v>
      </c>
      <c r="J118" s="24">
        <v>35555</v>
      </c>
      <c r="K118" s="24">
        <v>38220</v>
      </c>
      <c r="L118" s="24">
        <v>40950</v>
      </c>
    </row>
    <row r="119" spans="1:12" ht="12.75">
      <c r="A119" s="100"/>
      <c r="B119" s="23" t="s">
        <v>31</v>
      </c>
      <c r="C119" s="24">
        <v>7020</v>
      </c>
      <c r="D119" s="24">
        <v>7475</v>
      </c>
      <c r="E119" s="24">
        <v>7735</v>
      </c>
      <c r="F119" s="24">
        <v>7865</v>
      </c>
      <c r="G119" s="24">
        <v>8645</v>
      </c>
      <c r="H119" s="24">
        <v>9490</v>
      </c>
      <c r="I119" s="24">
        <v>10400</v>
      </c>
      <c r="J119" s="24">
        <v>11115</v>
      </c>
      <c r="K119" s="24">
        <v>11765</v>
      </c>
      <c r="L119" s="24">
        <v>12480</v>
      </c>
    </row>
    <row r="120" spans="1:12" ht="13.5">
      <c r="A120" s="100"/>
      <c r="B120" s="25" t="s">
        <v>80</v>
      </c>
      <c r="C120" s="24">
        <f aca="true" t="shared" si="5" ref="C120:L120">C112+2*C114</f>
        <v>63645</v>
      </c>
      <c r="D120" s="24">
        <f t="shared" si="5"/>
        <v>70145</v>
      </c>
      <c r="E120" s="24">
        <f t="shared" si="5"/>
        <v>74500</v>
      </c>
      <c r="F120" s="24">
        <f t="shared" si="5"/>
        <v>76645</v>
      </c>
      <c r="G120" s="24">
        <f t="shared" si="5"/>
        <v>89645</v>
      </c>
      <c r="H120" s="24">
        <f t="shared" si="5"/>
        <v>102645</v>
      </c>
      <c r="I120" s="24">
        <f t="shared" si="5"/>
        <v>117855</v>
      </c>
      <c r="J120" s="24">
        <f t="shared" si="5"/>
        <v>128645</v>
      </c>
      <c r="K120" s="24">
        <f t="shared" si="5"/>
        <v>139500</v>
      </c>
      <c r="L120" s="24">
        <f t="shared" si="5"/>
        <v>150355</v>
      </c>
    </row>
    <row r="121" spans="1:12" ht="7.5" customHeight="1">
      <c r="A121" s="98"/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</row>
    <row r="122" spans="1:12" ht="12.75" customHeight="1">
      <c r="A122" s="19">
        <v>15</v>
      </c>
      <c r="B122" s="101" t="s">
        <v>90</v>
      </c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</row>
    <row r="123" spans="1:12" ht="26.25">
      <c r="A123" s="58"/>
      <c r="B123" s="23" t="s">
        <v>91</v>
      </c>
      <c r="C123" s="24">
        <v>57395</v>
      </c>
      <c r="D123" s="24">
        <v>63895</v>
      </c>
      <c r="E123" s="24">
        <v>68250</v>
      </c>
      <c r="F123" s="24">
        <v>70395</v>
      </c>
      <c r="G123" s="24">
        <v>83395</v>
      </c>
      <c r="H123" s="24">
        <v>96395</v>
      </c>
      <c r="I123" s="24">
        <v>111605</v>
      </c>
      <c r="J123" s="24">
        <v>122395</v>
      </c>
      <c r="K123" s="24">
        <v>133250</v>
      </c>
      <c r="L123" s="24">
        <v>144105</v>
      </c>
    </row>
    <row r="124" spans="1:12" ht="25.5">
      <c r="A124" s="59"/>
      <c r="B124" s="23" t="s">
        <v>92</v>
      </c>
      <c r="C124" s="24">
        <v>68250</v>
      </c>
      <c r="D124" s="24">
        <v>74750</v>
      </c>
      <c r="E124" s="24">
        <v>79105</v>
      </c>
      <c r="F124" s="24">
        <v>81250</v>
      </c>
      <c r="G124" s="24">
        <v>94250</v>
      </c>
      <c r="H124" s="24">
        <v>107250</v>
      </c>
      <c r="I124" s="24">
        <v>122395</v>
      </c>
      <c r="J124" s="24">
        <v>133250</v>
      </c>
      <c r="K124" s="24">
        <v>144105</v>
      </c>
      <c r="L124" s="24">
        <v>154895</v>
      </c>
    </row>
    <row r="125" spans="1:12" ht="25.5">
      <c r="A125" s="59"/>
      <c r="B125" s="23" t="s">
        <v>93</v>
      </c>
      <c r="C125" s="24">
        <v>48750</v>
      </c>
      <c r="D125" s="24">
        <v>55250</v>
      </c>
      <c r="E125" s="24">
        <v>59605</v>
      </c>
      <c r="F125" s="24">
        <v>61750</v>
      </c>
      <c r="G125" s="24">
        <v>74750</v>
      </c>
      <c r="H125" s="24">
        <v>87750</v>
      </c>
      <c r="I125" s="24">
        <v>102895</v>
      </c>
      <c r="J125" s="24">
        <v>113750</v>
      </c>
      <c r="K125" s="24">
        <v>124605</v>
      </c>
      <c r="L125" s="24">
        <v>135395</v>
      </c>
    </row>
    <row r="126" spans="1:12" ht="8.25" customHeight="1">
      <c r="A126" s="98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</row>
    <row r="127" spans="1:12" ht="12.75" customHeight="1">
      <c r="A127" s="19">
        <v>16</v>
      </c>
      <c r="B127" s="101" t="s">
        <v>94</v>
      </c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</row>
    <row r="128" spans="1:12" ht="26.25">
      <c r="A128" s="105"/>
      <c r="B128" s="29" t="s">
        <v>95</v>
      </c>
      <c r="C128" s="54">
        <v>60395</v>
      </c>
      <c r="D128" s="54">
        <v>66895</v>
      </c>
      <c r="E128" s="54">
        <v>71250</v>
      </c>
      <c r="F128" s="54">
        <v>73395</v>
      </c>
      <c r="G128" s="54">
        <v>86395</v>
      </c>
      <c r="H128" s="54">
        <v>99395</v>
      </c>
      <c r="I128" s="54">
        <v>114605</v>
      </c>
      <c r="J128" s="54">
        <v>125395</v>
      </c>
      <c r="K128" s="54">
        <v>136250</v>
      </c>
      <c r="L128" s="54">
        <v>147105</v>
      </c>
    </row>
    <row r="129" spans="1:12" ht="25.5">
      <c r="A129" s="105"/>
      <c r="B129" s="29" t="s">
        <v>96</v>
      </c>
      <c r="C129" s="54">
        <v>71250</v>
      </c>
      <c r="D129" s="54">
        <v>77750</v>
      </c>
      <c r="E129" s="54">
        <v>82105</v>
      </c>
      <c r="F129" s="54">
        <v>84250</v>
      </c>
      <c r="G129" s="54">
        <v>97250</v>
      </c>
      <c r="H129" s="54">
        <v>110250</v>
      </c>
      <c r="I129" s="54">
        <v>125395</v>
      </c>
      <c r="J129" s="54">
        <v>136250</v>
      </c>
      <c r="K129" s="54">
        <v>147105</v>
      </c>
      <c r="L129" s="54">
        <v>157895</v>
      </c>
    </row>
    <row r="130" spans="1:12" ht="6.75" customHeight="1">
      <c r="A130" s="55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7"/>
    </row>
    <row r="131" spans="1:12" ht="12.75" customHeight="1">
      <c r="A131" s="106" t="s">
        <v>5</v>
      </c>
      <c r="B131" s="106"/>
      <c r="C131" s="107" t="s">
        <v>6</v>
      </c>
      <c r="D131" s="107"/>
      <c r="E131" s="107"/>
      <c r="F131" s="107"/>
      <c r="G131" s="107"/>
      <c r="H131" s="107"/>
      <c r="I131" s="107"/>
      <c r="J131" s="107"/>
      <c r="K131" s="107"/>
      <c r="L131" s="107"/>
    </row>
    <row r="132" spans="1:12" ht="12.75">
      <c r="A132" s="106"/>
      <c r="B132" s="106"/>
      <c r="C132" s="18">
        <v>1</v>
      </c>
      <c r="D132" s="18">
        <v>2</v>
      </c>
      <c r="E132" s="18">
        <v>3</v>
      </c>
      <c r="F132" s="18">
        <v>4</v>
      </c>
      <c r="G132" s="18">
        <v>5</v>
      </c>
      <c r="H132" s="18">
        <v>6</v>
      </c>
      <c r="I132" s="18">
        <v>7</v>
      </c>
      <c r="J132" s="18">
        <v>8</v>
      </c>
      <c r="K132" s="18">
        <v>9</v>
      </c>
      <c r="L132" s="18">
        <v>10</v>
      </c>
    </row>
    <row r="133" spans="1:12" ht="14.25" customHeight="1">
      <c r="A133" s="106"/>
      <c r="B133" s="106"/>
      <c r="C133" s="18" t="s">
        <v>7</v>
      </c>
      <c r="D133" s="18" t="s">
        <v>8</v>
      </c>
      <c r="E133" s="18" t="s">
        <v>9</v>
      </c>
      <c r="F133" s="18" t="s">
        <v>10</v>
      </c>
      <c r="G133" s="18" t="s">
        <v>11</v>
      </c>
      <c r="H133" s="18" t="s">
        <v>12</v>
      </c>
      <c r="I133" s="18" t="s">
        <v>13</v>
      </c>
      <c r="J133" s="18" t="s">
        <v>14</v>
      </c>
      <c r="K133" s="18" t="s">
        <v>15</v>
      </c>
      <c r="L133" s="18" t="s">
        <v>16</v>
      </c>
    </row>
    <row r="134" spans="1:12" ht="18" customHeight="1">
      <c r="A134" s="28">
        <v>17</v>
      </c>
      <c r="B134" s="101" t="s">
        <v>97</v>
      </c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</row>
    <row r="135" spans="1:12" ht="26.25">
      <c r="A135" s="102"/>
      <c r="B135" s="29" t="s">
        <v>91</v>
      </c>
      <c r="C135" s="24">
        <v>59095</v>
      </c>
      <c r="D135" s="24">
        <v>65595</v>
      </c>
      <c r="E135" s="24">
        <v>69950</v>
      </c>
      <c r="F135" s="24">
        <v>72095</v>
      </c>
      <c r="G135" s="24">
        <v>85095</v>
      </c>
      <c r="H135" s="24">
        <v>98095</v>
      </c>
      <c r="I135" s="24">
        <v>113305</v>
      </c>
      <c r="J135" s="24">
        <v>124095</v>
      </c>
      <c r="K135" s="24">
        <v>134950</v>
      </c>
      <c r="L135" s="24">
        <v>145805</v>
      </c>
    </row>
    <row r="136" spans="1:12" ht="25.5">
      <c r="A136" s="102"/>
      <c r="B136" s="29" t="s">
        <v>92</v>
      </c>
      <c r="C136" s="24">
        <v>69950</v>
      </c>
      <c r="D136" s="24">
        <v>76450</v>
      </c>
      <c r="E136" s="24">
        <v>80805</v>
      </c>
      <c r="F136" s="24">
        <v>82950</v>
      </c>
      <c r="G136" s="24">
        <v>95950</v>
      </c>
      <c r="H136" s="24">
        <v>108950</v>
      </c>
      <c r="I136" s="24">
        <v>124095</v>
      </c>
      <c r="J136" s="24">
        <v>134950</v>
      </c>
      <c r="K136" s="24">
        <v>145805</v>
      </c>
      <c r="L136" s="24">
        <v>156595</v>
      </c>
    </row>
    <row r="137" spans="1:12" ht="25.5">
      <c r="A137" s="102"/>
      <c r="B137" s="29" t="s">
        <v>93</v>
      </c>
      <c r="C137" s="24">
        <v>50450</v>
      </c>
      <c r="D137" s="24">
        <v>56950</v>
      </c>
      <c r="E137" s="24">
        <v>61305</v>
      </c>
      <c r="F137" s="24">
        <v>63450</v>
      </c>
      <c r="G137" s="24">
        <v>76450</v>
      </c>
      <c r="H137" s="24">
        <v>89450</v>
      </c>
      <c r="I137" s="24">
        <v>104595</v>
      </c>
      <c r="J137" s="24">
        <v>115450</v>
      </c>
      <c r="K137" s="24">
        <v>126305</v>
      </c>
      <c r="L137" s="24">
        <v>137095</v>
      </c>
    </row>
    <row r="138" spans="1:12" ht="7.5" customHeight="1">
      <c r="A138" s="98"/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</row>
    <row r="139" spans="1:12" ht="15.75" customHeight="1">
      <c r="A139" s="19">
        <v>18</v>
      </c>
      <c r="B139" s="101" t="s">
        <v>98</v>
      </c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</row>
    <row r="140" spans="1:12" ht="25.5">
      <c r="A140" s="100"/>
      <c r="B140" s="23" t="s">
        <v>99</v>
      </c>
      <c r="C140" s="24">
        <v>49855</v>
      </c>
      <c r="D140" s="24">
        <v>53105</v>
      </c>
      <c r="E140" s="24">
        <v>55250</v>
      </c>
      <c r="F140" s="24">
        <v>56355</v>
      </c>
      <c r="G140" s="24">
        <v>62855</v>
      </c>
      <c r="H140" s="24">
        <v>69355</v>
      </c>
      <c r="I140" s="24">
        <v>76895</v>
      </c>
      <c r="J140" s="24">
        <v>82355</v>
      </c>
      <c r="K140" s="24">
        <v>87750</v>
      </c>
      <c r="L140" s="24">
        <v>93145</v>
      </c>
    </row>
    <row r="141" spans="1:12" ht="25.5">
      <c r="A141" s="100"/>
      <c r="B141" s="23" t="s">
        <v>100</v>
      </c>
      <c r="C141" s="24">
        <v>45500</v>
      </c>
      <c r="D141" s="24">
        <v>48750</v>
      </c>
      <c r="E141" s="24">
        <v>50895</v>
      </c>
      <c r="F141" s="24">
        <v>52000</v>
      </c>
      <c r="G141" s="24">
        <v>58500</v>
      </c>
      <c r="H141" s="24">
        <v>65000</v>
      </c>
      <c r="I141" s="24">
        <v>72605</v>
      </c>
      <c r="J141" s="24">
        <v>78000</v>
      </c>
      <c r="K141" s="24">
        <v>83395</v>
      </c>
      <c r="L141" s="24">
        <v>88855</v>
      </c>
    </row>
    <row r="142" spans="1:12" ht="12.75">
      <c r="A142" s="100"/>
      <c r="B142" s="23" t="s">
        <v>101</v>
      </c>
      <c r="C142" s="24">
        <v>24895</v>
      </c>
      <c r="D142" s="24">
        <v>26520</v>
      </c>
      <c r="E142" s="24">
        <v>27625</v>
      </c>
      <c r="F142" s="24">
        <v>28145</v>
      </c>
      <c r="G142" s="24">
        <v>31395</v>
      </c>
      <c r="H142" s="24">
        <v>34645</v>
      </c>
      <c r="I142" s="24">
        <v>38480</v>
      </c>
      <c r="J142" s="24">
        <v>41145</v>
      </c>
      <c r="K142" s="24">
        <v>43875</v>
      </c>
      <c r="L142" s="24">
        <v>46605</v>
      </c>
    </row>
    <row r="143" spans="1:12" ht="12.75">
      <c r="A143" s="100"/>
      <c r="B143" s="23" t="s">
        <v>102</v>
      </c>
      <c r="C143" s="24">
        <v>24895</v>
      </c>
      <c r="D143" s="24">
        <v>26520</v>
      </c>
      <c r="E143" s="24">
        <v>27625</v>
      </c>
      <c r="F143" s="24">
        <v>28145</v>
      </c>
      <c r="G143" s="24">
        <v>31395</v>
      </c>
      <c r="H143" s="24">
        <v>34645</v>
      </c>
      <c r="I143" s="24">
        <v>38480</v>
      </c>
      <c r="J143" s="24">
        <v>41145</v>
      </c>
      <c r="K143" s="24">
        <v>43875</v>
      </c>
      <c r="L143" s="24">
        <v>46605</v>
      </c>
    </row>
    <row r="144" spans="1:12" ht="12.75">
      <c r="A144" s="100"/>
      <c r="B144" s="23" t="s">
        <v>103</v>
      </c>
      <c r="C144" s="24">
        <v>17875</v>
      </c>
      <c r="D144" s="24">
        <v>19500</v>
      </c>
      <c r="E144" s="24">
        <v>20605</v>
      </c>
      <c r="F144" s="24">
        <v>21125</v>
      </c>
      <c r="G144" s="24">
        <v>24375</v>
      </c>
      <c r="H144" s="24">
        <v>27625</v>
      </c>
      <c r="I144" s="24">
        <v>31395</v>
      </c>
      <c r="J144" s="24">
        <v>34125</v>
      </c>
      <c r="K144" s="24">
        <v>36855</v>
      </c>
      <c r="L144" s="24">
        <v>39520</v>
      </c>
    </row>
    <row r="145" spans="1:12" ht="16.5" customHeight="1">
      <c r="A145" s="100"/>
      <c r="B145" s="25" t="s">
        <v>104</v>
      </c>
      <c r="C145" s="24">
        <v>99645</v>
      </c>
      <c r="D145" s="24">
        <v>106145</v>
      </c>
      <c r="E145" s="24">
        <v>110500</v>
      </c>
      <c r="F145" s="24">
        <v>112645</v>
      </c>
      <c r="G145" s="24">
        <v>125645</v>
      </c>
      <c r="H145" s="24">
        <v>138645</v>
      </c>
      <c r="I145" s="24">
        <v>153855</v>
      </c>
      <c r="J145" s="24">
        <v>164645</v>
      </c>
      <c r="K145" s="24">
        <v>175500</v>
      </c>
      <c r="L145" s="24">
        <v>186355</v>
      </c>
    </row>
    <row r="146" spans="1:12" ht="5.25" customHeight="1">
      <c r="A146" s="98"/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</row>
    <row r="147" spans="1:12" s="20" customFormat="1" ht="12.75" customHeight="1">
      <c r="A147" s="19">
        <v>19</v>
      </c>
      <c r="B147" s="101" t="s">
        <v>105</v>
      </c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</row>
    <row r="148" spans="1:12" s="20" customFormat="1" ht="25.5">
      <c r="A148" s="102"/>
      <c r="B148" s="38" t="s">
        <v>106</v>
      </c>
      <c r="C148" s="24">
        <v>49900</v>
      </c>
      <c r="D148" s="24">
        <v>53000</v>
      </c>
      <c r="E148" s="24">
        <v>55300</v>
      </c>
      <c r="F148" s="24">
        <v>56300</v>
      </c>
      <c r="G148" s="24">
        <v>62700</v>
      </c>
      <c r="H148" s="24">
        <v>69300</v>
      </c>
      <c r="I148" s="24">
        <v>76800</v>
      </c>
      <c r="J148" s="24">
        <v>82300</v>
      </c>
      <c r="K148" s="24">
        <v>87700</v>
      </c>
      <c r="L148" s="24">
        <v>93100</v>
      </c>
    </row>
    <row r="149" spans="1:12" s="20" customFormat="1" ht="12.75">
      <c r="A149" s="102"/>
      <c r="B149" s="38" t="s">
        <v>107</v>
      </c>
      <c r="C149" s="24">
        <v>22200</v>
      </c>
      <c r="D149" s="24">
        <v>23900</v>
      </c>
      <c r="E149" s="24">
        <v>24900</v>
      </c>
      <c r="F149" s="24">
        <v>25500</v>
      </c>
      <c r="G149" s="24">
        <v>28800</v>
      </c>
      <c r="H149" s="24">
        <v>32000</v>
      </c>
      <c r="I149" s="24">
        <v>35800</v>
      </c>
      <c r="J149" s="24">
        <v>38500</v>
      </c>
      <c r="K149" s="24">
        <v>41200</v>
      </c>
      <c r="L149" s="24">
        <v>43900</v>
      </c>
    </row>
    <row r="150" spans="1:12" s="20" customFormat="1" ht="12.75">
      <c r="A150" s="102"/>
      <c r="B150" s="38" t="s">
        <v>108</v>
      </c>
      <c r="C150" s="24">
        <v>19300</v>
      </c>
      <c r="D150" s="24">
        <v>21000</v>
      </c>
      <c r="E150" s="24">
        <v>22000</v>
      </c>
      <c r="F150" s="24">
        <v>22600</v>
      </c>
      <c r="G150" s="24">
        <v>25800</v>
      </c>
      <c r="H150" s="24">
        <v>29000</v>
      </c>
      <c r="I150" s="24">
        <v>32800</v>
      </c>
      <c r="J150" s="24">
        <v>35600</v>
      </c>
      <c r="K150" s="24">
        <v>38000</v>
      </c>
      <c r="L150" s="24">
        <v>40000</v>
      </c>
    </row>
    <row r="151" spans="1:12" s="20" customFormat="1" ht="16.5" customHeight="1">
      <c r="A151" s="102"/>
      <c r="B151" s="60" t="s">
        <v>109</v>
      </c>
      <c r="C151" s="24">
        <f>Premium!C148+2*Premium!C149</f>
        <v>94300</v>
      </c>
      <c r="D151" s="24">
        <f>Premium!D148+2*Premium!D149</f>
        <v>100800</v>
      </c>
      <c r="E151" s="24">
        <f>Premium!E148+2*Premium!E149</f>
        <v>105100</v>
      </c>
      <c r="F151" s="24">
        <f>Premium!F148+2*Premium!F149</f>
        <v>107300</v>
      </c>
      <c r="G151" s="24">
        <f>Premium!G148+2*Premium!G149</f>
        <v>120300</v>
      </c>
      <c r="H151" s="24">
        <f>Premium!H148+2*Premium!H149</f>
        <v>133300</v>
      </c>
      <c r="I151" s="24">
        <f>Premium!I148+2*Premium!I149</f>
        <v>148400</v>
      </c>
      <c r="J151" s="24">
        <f>Premium!J148+2*Premium!J149</f>
        <v>159300</v>
      </c>
      <c r="K151" s="24">
        <f>Premium!K148+2*Premium!K149</f>
        <v>170100</v>
      </c>
      <c r="L151" s="24">
        <f>Premium!L148+2*Premium!L149</f>
        <v>180900</v>
      </c>
    </row>
    <row r="152" spans="1:12" s="20" customFormat="1" ht="9" customHeight="1">
      <c r="A152" s="98"/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</row>
    <row r="153" spans="1:12" ht="12.75" customHeight="1">
      <c r="A153" s="19">
        <v>20</v>
      </c>
      <c r="B153" s="101" t="s">
        <v>110</v>
      </c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</row>
    <row r="154" spans="1:12" ht="25.5">
      <c r="A154" s="102"/>
      <c r="B154" s="38" t="s">
        <v>111</v>
      </c>
      <c r="C154" s="24">
        <v>49900</v>
      </c>
      <c r="D154" s="24">
        <v>53000</v>
      </c>
      <c r="E154" s="24">
        <v>55300</v>
      </c>
      <c r="F154" s="24">
        <v>56300</v>
      </c>
      <c r="G154" s="24">
        <v>62700</v>
      </c>
      <c r="H154" s="24">
        <v>69300</v>
      </c>
      <c r="I154" s="24">
        <v>76800</v>
      </c>
      <c r="J154" s="24">
        <v>82300</v>
      </c>
      <c r="K154" s="24">
        <v>87700</v>
      </c>
      <c r="L154" s="24">
        <v>93100</v>
      </c>
    </row>
    <row r="155" spans="1:12" ht="12.75">
      <c r="A155" s="102"/>
      <c r="B155" s="38" t="s">
        <v>112</v>
      </c>
      <c r="C155" s="24">
        <v>22200</v>
      </c>
      <c r="D155" s="24">
        <v>23900</v>
      </c>
      <c r="E155" s="24">
        <v>24900</v>
      </c>
      <c r="F155" s="24">
        <v>25500</v>
      </c>
      <c r="G155" s="24">
        <v>28800</v>
      </c>
      <c r="H155" s="24">
        <v>32000</v>
      </c>
      <c r="I155" s="24">
        <v>35800</v>
      </c>
      <c r="J155" s="24">
        <v>38500</v>
      </c>
      <c r="K155" s="24">
        <v>41200</v>
      </c>
      <c r="L155" s="24">
        <v>43900</v>
      </c>
    </row>
    <row r="156" spans="1:12" ht="12.75">
      <c r="A156" s="102"/>
      <c r="B156" s="38" t="s">
        <v>113</v>
      </c>
      <c r="C156" s="24">
        <v>19300</v>
      </c>
      <c r="D156" s="24">
        <v>21000</v>
      </c>
      <c r="E156" s="24">
        <v>22000</v>
      </c>
      <c r="F156" s="24">
        <v>22600</v>
      </c>
      <c r="G156" s="24">
        <v>25800</v>
      </c>
      <c r="H156" s="24">
        <v>29000</v>
      </c>
      <c r="I156" s="24">
        <v>32800</v>
      </c>
      <c r="J156" s="24">
        <v>35600</v>
      </c>
      <c r="K156" s="24">
        <v>38000</v>
      </c>
      <c r="L156" s="24">
        <v>40000</v>
      </c>
    </row>
    <row r="157" spans="1:12" ht="13.5">
      <c r="A157" s="102"/>
      <c r="B157" s="60" t="s">
        <v>109</v>
      </c>
      <c r="C157" s="24">
        <f>Premium!C154+2*Premium!C155</f>
        <v>94300</v>
      </c>
      <c r="D157" s="24">
        <f>Premium!D154+2*Premium!D155</f>
        <v>100800</v>
      </c>
      <c r="E157" s="24">
        <f>Premium!E154+2*Premium!E155</f>
        <v>105100</v>
      </c>
      <c r="F157" s="24">
        <f>Premium!F154+2*Premium!F155</f>
        <v>107300</v>
      </c>
      <c r="G157" s="24">
        <f>Premium!G154+2*Premium!G155</f>
        <v>120300</v>
      </c>
      <c r="H157" s="24">
        <f>Premium!H154+2*Premium!H155</f>
        <v>133300</v>
      </c>
      <c r="I157" s="24">
        <f>Premium!I154+2*Premium!I155</f>
        <v>148400</v>
      </c>
      <c r="J157" s="24">
        <f>Premium!J154+2*Premium!J155</f>
        <v>159300</v>
      </c>
      <c r="K157" s="24">
        <f>Premium!K154+2*Premium!K155</f>
        <v>170100</v>
      </c>
      <c r="L157" s="24">
        <f>Premium!L154+2*Premium!L155</f>
        <v>180900</v>
      </c>
    </row>
    <row r="158" spans="1:12" ht="7.5" customHeight="1">
      <c r="A158" s="98"/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</row>
    <row r="159" spans="1:12" ht="12.75" customHeight="1">
      <c r="A159" s="19">
        <v>21</v>
      </c>
      <c r="B159" s="101" t="s">
        <v>114</v>
      </c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</row>
    <row r="160" spans="1:12" ht="25.5">
      <c r="A160" s="100"/>
      <c r="B160" s="23" t="s">
        <v>115</v>
      </c>
      <c r="C160" s="24">
        <v>44330</v>
      </c>
      <c r="D160" s="24">
        <v>47580</v>
      </c>
      <c r="E160" s="24">
        <v>49725</v>
      </c>
      <c r="F160" s="24">
        <v>50830</v>
      </c>
      <c r="G160" s="24">
        <v>57330</v>
      </c>
      <c r="H160" s="24">
        <v>63830</v>
      </c>
      <c r="I160" s="24">
        <v>71370</v>
      </c>
      <c r="J160" s="24">
        <v>76830</v>
      </c>
      <c r="K160" s="24">
        <v>82225</v>
      </c>
      <c r="L160" s="24">
        <v>87620</v>
      </c>
    </row>
    <row r="161" spans="1:12" ht="12.75">
      <c r="A161" s="100"/>
      <c r="B161" s="23" t="s">
        <v>116</v>
      </c>
      <c r="C161" s="24">
        <v>20930</v>
      </c>
      <c r="D161" s="24">
        <v>22555</v>
      </c>
      <c r="E161" s="24">
        <v>23595</v>
      </c>
      <c r="F161" s="24">
        <v>24180</v>
      </c>
      <c r="G161" s="24">
        <v>27430</v>
      </c>
      <c r="H161" s="24">
        <v>30680</v>
      </c>
      <c r="I161" s="24">
        <v>34450</v>
      </c>
      <c r="J161" s="24">
        <v>37180</v>
      </c>
      <c r="K161" s="24">
        <v>39845</v>
      </c>
      <c r="L161" s="24">
        <v>42575</v>
      </c>
    </row>
    <row r="162" spans="1:12" ht="12.75">
      <c r="A162" s="100"/>
      <c r="B162" s="23" t="s">
        <v>117</v>
      </c>
      <c r="C162" s="24">
        <v>18395</v>
      </c>
      <c r="D162" s="24">
        <v>20020</v>
      </c>
      <c r="E162" s="24">
        <v>21125</v>
      </c>
      <c r="F162" s="24">
        <v>21645</v>
      </c>
      <c r="G162" s="24">
        <v>24895</v>
      </c>
      <c r="H162" s="24">
        <v>28145</v>
      </c>
      <c r="I162" s="24">
        <v>31980</v>
      </c>
      <c r="J162" s="24">
        <v>34645</v>
      </c>
      <c r="K162" s="24">
        <v>37375</v>
      </c>
      <c r="L162" s="24">
        <v>40105</v>
      </c>
    </row>
    <row r="163" spans="1:12" ht="13.5">
      <c r="A163" s="100"/>
      <c r="B163" s="25" t="s">
        <v>118</v>
      </c>
      <c r="C163" s="24">
        <f>Premium!C160+2*Premium!C161</f>
        <v>86190</v>
      </c>
      <c r="D163" s="24">
        <f>Premium!D160+2*Premium!D161</f>
        <v>92690</v>
      </c>
      <c r="E163" s="24">
        <f>Premium!E160+2*Premium!E161</f>
        <v>96915</v>
      </c>
      <c r="F163" s="24">
        <f>Premium!F160+2*Premium!F161</f>
        <v>99190</v>
      </c>
      <c r="G163" s="24">
        <f>Premium!G160+2*Premium!G161</f>
        <v>112190</v>
      </c>
      <c r="H163" s="24">
        <f>Premium!H160+2*Premium!H161</f>
        <v>125190</v>
      </c>
      <c r="I163" s="24">
        <f>Premium!I160+2*Premium!I161</f>
        <v>140270</v>
      </c>
      <c r="J163" s="24">
        <f>Premium!J160+2*Premium!J161</f>
        <v>151190</v>
      </c>
      <c r="K163" s="24">
        <f>Premium!K160+2*Premium!K161</f>
        <v>161915</v>
      </c>
      <c r="L163" s="24">
        <f>Premium!L160+2*Premium!L161</f>
        <v>172770</v>
      </c>
    </row>
    <row r="164" spans="1:12" ht="6.75" customHeight="1">
      <c r="A164" s="98"/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</row>
    <row r="165" spans="1:12" ht="12.75" customHeight="1">
      <c r="A165" s="19">
        <v>22</v>
      </c>
      <c r="B165" s="101" t="s">
        <v>119</v>
      </c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</row>
    <row r="166" spans="1:12" ht="25.5">
      <c r="A166" s="53"/>
      <c r="B166" s="38" t="s">
        <v>120</v>
      </c>
      <c r="C166" s="54">
        <v>40800</v>
      </c>
      <c r="D166" s="54">
        <v>43400</v>
      </c>
      <c r="E166" s="54">
        <v>44200</v>
      </c>
      <c r="F166" s="54">
        <v>45900</v>
      </c>
      <c r="G166" s="54">
        <v>49500</v>
      </c>
      <c r="H166" s="54">
        <v>52000</v>
      </c>
      <c r="I166" s="54">
        <v>55400</v>
      </c>
      <c r="J166" s="54">
        <v>57900</v>
      </c>
      <c r="K166" s="54">
        <v>61400</v>
      </c>
      <c r="L166" s="54">
        <v>65900</v>
      </c>
    </row>
    <row r="167" spans="1:12" ht="5.25" customHeight="1">
      <c r="A167" s="61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3"/>
    </row>
    <row r="168" spans="1:12" ht="12.75" customHeight="1">
      <c r="A168" s="19">
        <v>23</v>
      </c>
      <c r="B168" s="101" t="s">
        <v>121</v>
      </c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</row>
    <row r="169" spans="1:12" ht="12.75">
      <c r="A169" s="100"/>
      <c r="B169" s="23" t="s">
        <v>122</v>
      </c>
      <c r="C169" s="24">
        <v>37895</v>
      </c>
      <c r="D169" s="24">
        <v>41200</v>
      </c>
      <c r="E169" s="24">
        <v>42350</v>
      </c>
      <c r="F169" s="24">
        <v>45000</v>
      </c>
      <c r="G169" s="24">
        <v>47650</v>
      </c>
      <c r="H169" s="24">
        <v>52900</v>
      </c>
      <c r="I169" s="24">
        <v>59500</v>
      </c>
      <c r="J169" s="24">
        <v>63900</v>
      </c>
      <c r="K169" s="24">
        <v>67800</v>
      </c>
      <c r="L169" s="24">
        <v>72250</v>
      </c>
    </row>
    <row r="170" spans="1:12" ht="12.75">
      <c r="A170" s="100"/>
      <c r="B170" s="23" t="s">
        <v>123</v>
      </c>
      <c r="C170" s="24">
        <v>13000</v>
      </c>
      <c r="D170" s="24">
        <v>14600</v>
      </c>
      <c r="E170" s="24">
        <v>15000</v>
      </c>
      <c r="F170" s="24">
        <v>17300</v>
      </c>
      <c r="G170" s="24">
        <v>19500</v>
      </c>
      <c r="H170" s="24">
        <v>22000</v>
      </c>
      <c r="I170" s="24">
        <v>24000</v>
      </c>
      <c r="J170" s="24">
        <v>26000</v>
      </c>
      <c r="K170" s="24">
        <v>29000</v>
      </c>
      <c r="L170" s="24">
        <v>31000</v>
      </c>
    </row>
    <row r="171" spans="1:12" ht="12.75">
      <c r="A171" s="100"/>
      <c r="B171" s="23" t="s">
        <v>124</v>
      </c>
      <c r="C171" s="24">
        <v>9230</v>
      </c>
      <c r="D171" s="24">
        <v>10855</v>
      </c>
      <c r="E171" s="24">
        <v>11895</v>
      </c>
      <c r="F171" s="24">
        <v>14105</v>
      </c>
      <c r="G171" s="24">
        <v>15730</v>
      </c>
      <c r="H171" s="24">
        <v>18980</v>
      </c>
      <c r="I171" s="24">
        <v>22750</v>
      </c>
      <c r="J171" s="24">
        <v>25480</v>
      </c>
      <c r="K171" s="24">
        <v>28145</v>
      </c>
      <c r="L171" s="24">
        <v>30875</v>
      </c>
    </row>
    <row r="172" spans="1:12" ht="64.5">
      <c r="A172" s="100"/>
      <c r="B172" s="25" t="s">
        <v>125</v>
      </c>
      <c r="C172" s="24">
        <f>2*Premium!C169+Premium!C170</f>
        <v>88790</v>
      </c>
      <c r="D172" s="24">
        <f>2*Premium!D169+Premium!D170</f>
        <v>97000</v>
      </c>
      <c r="E172" s="24">
        <f>2*Premium!E169+Premium!E170</f>
        <v>99700</v>
      </c>
      <c r="F172" s="24">
        <f>2*Premium!F169+Premium!F170</f>
        <v>107300</v>
      </c>
      <c r="G172" s="24">
        <f>2*Premium!G169+Premium!G170</f>
        <v>114800</v>
      </c>
      <c r="H172" s="24">
        <f>2*Premium!H169+Premium!H170</f>
        <v>127800</v>
      </c>
      <c r="I172" s="24">
        <f>2*Premium!I169+Premium!I170</f>
        <v>143000</v>
      </c>
      <c r="J172" s="24">
        <f>2*Premium!J169+Premium!J170</f>
        <v>153800</v>
      </c>
      <c r="K172" s="24">
        <f>2*Premium!K169+Premium!K170</f>
        <v>164600</v>
      </c>
      <c r="L172" s="24">
        <f>2*Premium!L169+Premium!L170</f>
        <v>175500</v>
      </c>
    </row>
    <row r="173" spans="1:12" ht="7.5" customHeight="1">
      <c r="A173" s="98"/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</row>
    <row r="174" spans="1:12" ht="12.75" customHeight="1">
      <c r="A174" s="106" t="s">
        <v>5</v>
      </c>
      <c r="B174" s="106"/>
      <c r="C174" s="107" t="s">
        <v>6</v>
      </c>
      <c r="D174" s="107"/>
      <c r="E174" s="107"/>
      <c r="F174" s="107"/>
      <c r="G174" s="107"/>
      <c r="H174" s="107"/>
      <c r="I174" s="107"/>
      <c r="J174" s="107"/>
      <c r="K174" s="107"/>
      <c r="L174" s="107"/>
    </row>
    <row r="175" spans="1:12" ht="12.75">
      <c r="A175" s="106"/>
      <c r="B175" s="106"/>
      <c r="C175" s="18">
        <v>1</v>
      </c>
      <c r="D175" s="18">
        <v>2</v>
      </c>
      <c r="E175" s="18">
        <v>3</v>
      </c>
      <c r="F175" s="18">
        <v>4</v>
      </c>
      <c r="G175" s="18">
        <v>5</v>
      </c>
      <c r="H175" s="18">
        <v>6</v>
      </c>
      <c r="I175" s="18">
        <v>7</v>
      </c>
      <c r="J175" s="18">
        <v>8</v>
      </c>
      <c r="K175" s="18">
        <v>9</v>
      </c>
      <c r="L175" s="18">
        <v>10</v>
      </c>
    </row>
    <row r="176" spans="1:12" ht="12.75">
      <c r="A176" s="106"/>
      <c r="B176" s="106"/>
      <c r="C176" s="18" t="s">
        <v>7</v>
      </c>
      <c r="D176" s="18" t="s">
        <v>8</v>
      </c>
      <c r="E176" s="18" t="s">
        <v>9</v>
      </c>
      <c r="F176" s="18" t="s">
        <v>10</v>
      </c>
      <c r="G176" s="18" t="s">
        <v>11</v>
      </c>
      <c r="H176" s="18" t="s">
        <v>12</v>
      </c>
      <c r="I176" s="18" t="s">
        <v>13</v>
      </c>
      <c r="J176" s="18" t="s">
        <v>14</v>
      </c>
      <c r="K176" s="18" t="s">
        <v>15</v>
      </c>
      <c r="L176" s="18" t="s">
        <v>16</v>
      </c>
    </row>
    <row r="177" spans="1:12" ht="17.25" customHeight="1">
      <c r="A177" s="19">
        <v>24</v>
      </c>
      <c r="B177" s="101" t="s">
        <v>126</v>
      </c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</row>
    <row r="178" spans="1:12" ht="25.5">
      <c r="A178" s="103"/>
      <c r="B178" s="38" t="s">
        <v>127</v>
      </c>
      <c r="C178" s="24">
        <v>43300</v>
      </c>
      <c r="D178" s="24">
        <v>46600</v>
      </c>
      <c r="E178" s="24">
        <v>48700</v>
      </c>
      <c r="F178" s="24">
        <v>49700</v>
      </c>
      <c r="G178" s="24">
        <v>56300</v>
      </c>
      <c r="H178" s="24">
        <v>62900</v>
      </c>
      <c r="I178" s="24">
        <v>70395</v>
      </c>
      <c r="J178" s="24">
        <v>75700</v>
      </c>
      <c r="K178" s="24">
        <v>81300</v>
      </c>
      <c r="L178" s="24">
        <v>86645</v>
      </c>
    </row>
    <row r="179" spans="1:12" ht="12.75">
      <c r="A179" s="103"/>
      <c r="B179" s="38" t="s">
        <v>128</v>
      </c>
      <c r="C179" s="24">
        <v>20600</v>
      </c>
      <c r="D179" s="24">
        <v>22200</v>
      </c>
      <c r="E179" s="24">
        <v>23300</v>
      </c>
      <c r="F179" s="24">
        <v>23900</v>
      </c>
      <c r="G179" s="24">
        <v>27100</v>
      </c>
      <c r="H179" s="24">
        <v>30300</v>
      </c>
      <c r="I179" s="24">
        <v>34125</v>
      </c>
      <c r="J179" s="24">
        <v>36900</v>
      </c>
      <c r="K179" s="24">
        <v>39500</v>
      </c>
      <c r="L179" s="24">
        <v>42250</v>
      </c>
    </row>
    <row r="180" spans="1:12" ht="12.75">
      <c r="A180" s="103"/>
      <c r="B180" s="38" t="s">
        <v>113</v>
      </c>
      <c r="C180" s="24">
        <v>19300</v>
      </c>
      <c r="D180" s="24">
        <v>21000</v>
      </c>
      <c r="E180" s="24">
        <v>22000</v>
      </c>
      <c r="F180" s="24">
        <v>22600</v>
      </c>
      <c r="G180" s="24">
        <v>25800</v>
      </c>
      <c r="H180" s="24">
        <v>29000</v>
      </c>
      <c r="I180" s="24">
        <v>32800</v>
      </c>
      <c r="J180" s="24">
        <v>35600</v>
      </c>
      <c r="K180" s="24">
        <v>38000</v>
      </c>
      <c r="L180" s="24">
        <v>40000</v>
      </c>
    </row>
    <row r="181" spans="1:12" ht="12.75">
      <c r="A181" s="103"/>
      <c r="B181" s="38" t="s">
        <v>129</v>
      </c>
      <c r="C181" s="24">
        <v>7000</v>
      </c>
      <c r="D181" s="24">
        <v>7500</v>
      </c>
      <c r="E181" s="24">
        <v>7900</v>
      </c>
      <c r="F181" s="24">
        <v>8200</v>
      </c>
      <c r="G181" s="24">
        <v>8700</v>
      </c>
      <c r="H181" s="24">
        <v>9500</v>
      </c>
      <c r="I181" s="24">
        <v>10400</v>
      </c>
      <c r="J181" s="24">
        <v>11100</v>
      </c>
      <c r="K181" s="24">
        <v>11900</v>
      </c>
      <c r="L181" s="24">
        <v>12500</v>
      </c>
    </row>
    <row r="182" spans="1:12" ht="12.75">
      <c r="A182" s="103"/>
      <c r="B182" s="38" t="s">
        <v>130</v>
      </c>
      <c r="C182" s="24">
        <v>15400</v>
      </c>
      <c r="D182" s="24">
        <v>17000</v>
      </c>
      <c r="E182" s="24">
        <v>18200</v>
      </c>
      <c r="F182" s="24">
        <v>18700</v>
      </c>
      <c r="G182" s="24">
        <v>21900</v>
      </c>
      <c r="H182" s="24">
        <v>25200</v>
      </c>
      <c r="I182" s="24">
        <v>29000</v>
      </c>
      <c r="J182" s="24">
        <v>31700</v>
      </c>
      <c r="K182" s="24">
        <v>34400</v>
      </c>
      <c r="L182" s="24">
        <v>37100</v>
      </c>
    </row>
    <row r="183" spans="1:12" ht="13.5">
      <c r="A183" s="103"/>
      <c r="B183" s="60" t="s">
        <v>131</v>
      </c>
      <c r="C183" s="24">
        <v>84500</v>
      </c>
      <c r="D183" s="24">
        <v>91000</v>
      </c>
      <c r="E183" s="24">
        <v>95300</v>
      </c>
      <c r="F183" s="24">
        <v>97500</v>
      </c>
      <c r="G183" s="24">
        <v>110500</v>
      </c>
      <c r="H183" s="24">
        <v>123500</v>
      </c>
      <c r="I183" s="24">
        <v>138645</v>
      </c>
      <c r="J183" s="24">
        <v>149500</v>
      </c>
      <c r="K183" s="24">
        <v>160300</v>
      </c>
      <c r="L183" s="24">
        <v>171145</v>
      </c>
    </row>
    <row r="184" spans="1:12" s="20" customFormat="1" ht="7.5" customHeight="1">
      <c r="A184" s="98"/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</row>
    <row r="185" spans="1:12" s="20" customFormat="1" ht="18" customHeight="1">
      <c r="A185" s="53">
        <v>25</v>
      </c>
      <c r="B185" s="104" t="s">
        <v>132</v>
      </c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</row>
    <row r="186" spans="1:12" s="20" customFormat="1" ht="25.5">
      <c r="A186" s="105"/>
      <c r="B186" s="38" t="s">
        <v>133</v>
      </c>
      <c r="C186" s="54">
        <v>52000</v>
      </c>
      <c r="D186" s="54">
        <v>54000</v>
      </c>
      <c r="E186" s="54">
        <v>56000</v>
      </c>
      <c r="F186" s="54">
        <v>58000</v>
      </c>
      <c r="G186" s="54">
        <v>62000</v>
      </c>
      <c r="H186" s="54">
        <v>66000</v>
      </c>
      <c r="I186" s="54">
        <v>70000</v>
      </c>
      <c r="J186" s="54">
        <v>73000</v>
      </c>
      <c r="K186" s="54">
        <v>78000</v>
      </c>
      <c r="L186" s="54">
        <v>81000</v>
      </c>
    </row>
    <row r="187" spans="1:12" s="20" customFormat="1" ht="12.75">
      <c r="A187" s="105"/>
      <c r="B187" s="64" t="s">
        <v>134</v>
      </c>
      <c r="C187" s="54">
        <v>23000</v>
      </c>
      <c r="D187" s="54">
        <v>24900</v>
      </c>
      <c r="E187" s="54">
        <v>25000</v>
      </c>
      <c r="F187" s="54">
        <v>26500</v>
      </c>
      <c r="G187" s="54">
        <v>28000</v>
      </c>
      <c r="H187" s="54">
        <v>30500</v>
      </c>
      <c r="I187" s="54">
        <v>32000</v>
      </c>
      <c r="J187" s="54">
        <v>34000</v>
      </c>
      <c r="K187" s="54">
        <v>36000</v>
      </c>
      <c r="L187" s="54">
        <v>38000</v>
      </c>
    </row>
    <row r="188" spans="1:12" s="20" customFormat="1" ht="12.75">
      <c r="A188" s="105"/>
      <c r="B188" s="64" t="s">
        <v>135</v>
      </c>
      <c r="C188" s="54">
        <v>23000</v>
      </c>
      <c r="D188" s="54">
        <v>24900</v>
      </c>
      <c r="E188" s="54">
        <v>25000</v>
      </c>
      <c r="F188" s="54">
        <v>26500</v>
      </c>
      <c r="G188" s="54">
        <v>28000</v>
      </c>
      <c r="H188" s="54">
        <v>30500</v>
      </c>
      <c r="I188" s="54">
        <v>32000</v>
      </c>
      <c r="J188" s="54">
        <v>34000</v>
      </c>
      <c r="K188" s="54">
        <v>36000</v>
      </c>
      <c r="L188" s="54">
        <v>38000</v>
      </c>
    </row>
    <row r="189" spans="1:12" s="20" customFormat="1" ht="13.5">
      <c r="A189" s="105"/>
      <c r="B189" s="65" t="s">
        <v>136</v>
      </c>
      <c r="C189" s="54">
        <v>98000</v>
      </c>
      <c r="D189" s="54">
        <v>103000</v>
      </c>
      <c r="E189" s="54">
        <v>106000</v>
      </c>
      <c r="F189" s="54">
        <v>111000</v>
      </c>
      <c r="G189" s="54">
        <v>118000</v>
      </c>
      <c r="H189" s="54">
        <v>127000</v>
      </c>
      <c r="I189" s="54">
        <v>134000</v>
      </c>
      <c r="J189" s="54">
        <v>141000</v>
      </c>
      <c r="K189" s="54">
        <v>150000</v>
      </c>
      <c r="L189" s="54">
        <v>157000</v>
      </c>
    </row>
    <row r="190" spans="1:12" s="66" customFormat="1" ht="7.5" customHeight="1">
      <c r="A190" s="98"/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</row>
    <row r="191" spans="1:12" ht="12.75" customHeight="1">
      <c r="A191" s="19">
        <v>26</v>
      </c>
      <c r="B191" s="101" t="s">
        <v>137</v>
      </c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</row>
    <row r="192" spans="1:12" ht="25.5">
      <c r="A192" s="100"/>
      <c r="B192" s="23" t="s">
        <v>138</v>
      </c>
      <c r="C192" s="24">
        <v>33605</v>
      </c>
      <c r="D192" s="24">
        <v>36855</v>
      </c>
      <c r="E192" s="24">
        <v>39000</v>
      </c>
      <c r="F192" s="24">
        <v>40105</v>
      </c>
      <c r="G192" s="24">
        <v>46605</v>
      </c>
      <c r="H192" s="24">
        <v>53105</v>
      </c>
      <c r="I192" s="24">
        <v>60710</v>
      </c>
      <c r="J192" s="24">
        <v>66105</v>
      </c>
      <c r="K192" s="24">
        <v>71500</v>
      </c>
      <c r="L192" s="24">
        <v>77000</v>
      </c>
    </row>
    <row r="193" spans="1:12" ht="12.75">
      <c r="A193" s="100"/>
      <c r="B193" s="23" t="s">
        <v>139</v>
      </c>
      <c r="C193" s="24">
        <v>16250</v>
      </c>
      <c r="D193" s="24">
        <v>17875</v>
      </c>
      <c r="E193" s="24">
        <v>18980</v>
      </c>
      <c r="F193" s="24">
        <v>19500</v>
      </c>
      <c r="G193" s="24">
        <v>22750</v>
      </c>
      <c r="H193" s="24">
        <v>26000</v>
      </c>
      <c r="I193" s="24">
        <v>29770</v>
      </c>
      <c r="J193" s="24">
        <v>32500</v>
      </c>
      <c r="K193" s="24">
        <v>35230</v>
      </c>
      <c r="L193" s="24">
        <v>37900</v>
      </c>
    </row>
    <row r="194" spans="1:12" ht="12.75">
      <c r="A194" s="100"/>
      <c r="B194" s="23" t="s">
        <v>140</v>
      </c>
      <c r="C194" s="24">
        <v>19305</v>
      </c>
      <c r="D194" s="24">
        <v>20930</v>
      </c>
      <c r="E194" s="24">
        <v>21970</v>
      </c>
      <c r="F194" s="24">
        <v>22555</v>
      </c>
      <c r="G194" s="24">
        <v>25805</v>
      </c>
      <c r="H194" s="24">
        <v>29055</v>
      </c>
      <c r="I194" s="24">
        <v>32825</v>
      </c>
      <c r="J194" s="24">
        <v>35555</v>
      </c>
      <c r="K194" s="24">
        <v>38220</v>
      </c>
      <c r="L194" s="24">
        <v>40950</v>
      </c>
    </row>
    <row r="195" spans="1:12" ht="12.75">
      <c r="A195" s="100"/>
      <c r="B195" s="23" t="s">
        <v>141</v>
      </c>
      <c r="C195" s="24">
        <v>11245</v>
      </c>
      <c r="D195" s="24">
        <v>12870</v>
      </c>
      <c r="E195" s="24">
        <v>13975</v>
      </c>
      <c r="F195" s="24">
        <v>14495</v>
      </c>
      <c r="G195" s="24">
        <v>17745</v>
      </c>
      <c r="H195" s="24">
        <v>20995</v>
      </c>
      <c r="I195" s="24">
        <v>24830</v>
      </c>
      <c r="J195" s="24">
        <v>27495</v>
      </c>
      <c r="K195" s="24">
        <v>30225</v>
      </c>
      <c r="L195" s="24">
        <v>32955</v>
      </c>
    </row>
    <row r="196" spans="1:12" ht="13.5">
      <c r="A196" s="100"/>
      <c r="B196" s="25" t="s">
        <v>142</v>
      </c>
      <c r="C196" s="24">
        <v>66105</v>
      </c>
      <c r="D196" s="24">
        <v>72605</v>
      </c>
      <c r="E196" s="24">
        <v>76960</v>
      </c>
      <c r="F196" s="24">
        <v>79105</v>
      </c>
      <c r="G196" s="24">
        <v>92105</v>
      </c>
      <c r="H196" s="24">
        <v>105105</v>
      </c>
      <c r="I196" s="24">
        <v>120250</v>
      </c>
      <c r="J196" s="24">
        <v>131105</v>
      </c>
      <c r="K196" s="24">
        <v>141960</v>
      </c>
      <c r="L196" s="24">
        <v>152800</v>
      </c>
    </row>
    <row r="197" spans="1:12" ht="26.25">
      <c r="A197" s="100"/>
      <c r="B197" s="25" t="s">
        <v>143</v>
      </c>
      <c r="C197" s="24">
        <v>55250</v>
      </c>
      <c r="D197" s="24">
        <v>61750</v>
      </c>
      <c r="E197" s="24">
        <v>66105</v>
      </c>
      <c r="F197" s="24">
        <v>68250</v>
      </c>
      <c r="G197" s="24">
        <v>81250</v>
      </c>
      <c r="H197" s="24">
        <v>94250</v>
      </c>
      <c r="I197" s="24">
        <v>109395</v>
      </c>
      <c r="J197" s="24">
        <v>120250</v>
      </c>
      <c r="K197" s="24">
        <v>131105</v>
      </c>
      <c r="L197" s="24">
        <v>141895</v>
      </c>
    </row>
    <row r="198" spans="1:12" ht="9" customHeight="1">
      <c r="A198" s="98"/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</row>
    <row r="199" spans="1:12" ht="12.75" customHeight="1">
      <c r="A199" s="19">
        <v>26</v>
      </c>
      <c r="B199" s="101" t="s">
        <v>144</v>
      </c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</row>
    <row r="200" spans="1:12" ht="12.75">
      <c r="A200" s="102"/>
      <c r="B200" s="67" t="s">
        <v>145</v>
      </c>
      <c r="C200" s="22">
        <v>37180</v>
      </c>
      <c r="D200" s="22">
        <v>40430</v>
      </c>
      <c r="E200" s="22">
        <v>42575</v>
      </c>
      <c r="F200" s="22">
        <v>43680</v>
      </c>
      <c r="G200" s="22">
        <v>50180</v>
      </c>
      <c r="H200" s="22">
        <v>56680</v>
      </c>
      <c r="I200" s="22">
        <v>64220</v>
      </c>
      <c r="J200" s="22">
        <v>69680</v>
      </c>
      <c r="K200" s="22">
        <v>75075</v>
      </c>
      <c r="L200" s="22">
        <v>80470</v>
      </c>
    </row>
    <row r="201" spans="1:12" ht="12.75">
      <c r="A201" s="102"/>
      <c r="B201" s="38" t="s">
        <v>146</v>
      </c>
      <c r="C201" s="24">
        <v>32500</v>
      </c>
      <c r="D201" s="24">
        <v>35750</v>
      </c>
      <c r="E201" s="24">
        <v>37895</v>
      </c>
      <c r="F201" s="24">
        <v>39000</v>
      </c>
      <c r="G201" s="24">
        <v>45500</v>
      </c>
      <c r="H201" s="24">
        <v>52000</v>
      </c>
      <c r="I201" s="24">
        <v>59605</v>
      </c>
      <c r="J201" s="24">
        <v>65000</v>
      </c>
      <c r="K201" s="24">
        <v>70395</v>
      </c>
      <c r="L201" s="24">
        <v>75855</v>
      </c>
    </row>
    <row r="202" spans="1:12" ht="12.75">
      <c r="A202" s="102"/>
      <c r="B202" s="38" t="s">
        <v>147</v>
      </c>
      <c r="C202" s="24">
        <v>19305</v>
      </c>
      <c r="D202" s="24">
        <v>20930</v>
      </c>
      <c r="E202" s="24">
        <v>21970</v>
      </c>
      <c r="F202" s="24">
        <v>22555</v>
      </c>
      <c r="G202" s="24">
        <v>25805</v>
      </c>
      <c r="H202" s="24">
        <v>29055</v>
      </c>
      <c r="I202" s="24">
        <v>32825</v>
      </c>
      <c r="J202" s="24">
        <v>35555</v>
      </c>
      <c r="K202" s="24">
        <v>38220</v>
      </c>
      <c r="L202" s="24">
        <v>40950</v>
      </c>
    </row>
    <row r="203" spans="1:12" ht="12.75">
      <c r="A203" s="102"/>
      <c r="B203" s="38" t="s">
        <v>148</v>
      </c>
      <c r="C203" s="24">
        <v>15925</v>
      </c>
      <c r="D203" s="24">
        <v>17550</v>
      </c>
      <c r="E203" s="24">
        <v>18655</v>
      </c>
      <c r="F203" s="24">
        <v>19175</v>
      </c>
      <c r="G203" s="24">
        <v>22425</v>
      </c>
      <c r="H203" s="24">
        <v>25675</v>
      </c>
      <c r="I203" s="24">
        <v>29445</v>
      </c>
      <c r="J203" s="24">
        <v>32175</v>
      </c>
      <c r="K203" s="24">
        <v>34905</v>
      </c>
      <c r="L203" s="24">
        <v>37570</v>
      </c>
    </row>
    <row r="204" spans="1:12" ht="12.75">
      <c r="A204" s="102"/>
      <c r="B204" s="68" t="s">
        <v>149</v>
      </c>
      <c r="C204" s="27">
        <v>6500</v>
      </c>
      <c r="D204" s="27">
        <v>6890</v>
      </c>
      <c r="E204" s="27">
        <v>7150</v>
      </c>
      <c r="F204" s="27">
        <v>7345</v>
      </c>
      <c r="G204" s="27">
        <v>8125</v>
      </c>
      <c r="H204" s="27">
        <v>8970</v>
      </c>
      <c r="I204" s="27">
        <v>9880</v>
      </c>
      <c r="J204" s="27">
        <v>10595</v>
      </c>
      <c r="K204" s="27">
        <v>11245</v>
      </c>
      <c r="L204" s="27">
        <v>11895</v>
      </c>
    </row>
    <row r="205" spans="1:12" ht="7.5" customHeight="1">
      <c r="A205" s="98"/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</row>
    <row r="206" spans="1:12" ht="12.75" customHeight="1">
      <c r="A206" s="19">
        <v>27</v>
      </c>
      <c r="B206" s="101" t="s">
        <v>150</v>
      </c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</row>
    <row r="207" spans="1:12" ht="12.75">
      <c r="A207" s="97"/>
      <c r="B207" s="67" t="s">
        <v>151</v>
      </c>
      <c r="C207" s="24">
        <v>76000</v>
      </c>
      <c r="D207" s="24">
        <v>82000</v>
      </c>
      <c r="E207" s="24">
        <v>87000</v>
      </c>
      <c r="F207" s="24">
        <v>89000</v>
      </c>
      <c r="G207" s="24">
        <v>102000</v>
      </c>
      <c r="H207" s="24">
        <v>115000</v>
      </c>
      <c r="I207" s="24">
        <v>130000</v>
      </c>
      <c r="J207" s="24">
        <v>141000</v>
      </c>
      <c r="K207" s="24">
        <v>152000</v>
      </c>
      <c r="L207" s="24">
        <v>163000</v>
      </c>
    </row>
    <row r="208" spans="1:12" ht="12.75">
      <c r="A208" s="97"/>
      <c r="B208" s="38" t="s">
        <v>152</v>
      </c>
      <c r="C208" s="24">
        <v>99450</v>
      </c>
      <c r="D208" s="24">
        <v>105950</v>
      </c>
      <c r="E208" s="24">
        <v>110305</v>
      </c>
      <c r="F208" s="24">
        <v>112450</v>
      </c>
      <c r="G208" s="24">
        <v>125450</v>
      </c>
      <c r="H208" s="24">
        <v>138450</v>
      </c>
      <c r="I208" s="24">
        <v>153595</v>
      </c>
      <c r="J208" s="24">
        <v>164450</v>
      </c>
      <c r="K208" s="24">
        <v>175305</v>
      </c>
      <c r="L208" s="24">
        <v>186095</v>
      </c>
    </row>
    <row r="209" spans="1:12" ht="12.75">
      <c r="A209" s="97"/>
      <c r="B209" s="38" t="s">
        <v>153</v>
      </c>
      <c r="C209" s="24">
        <v>90480</v>
      </c>
      <c r="D209" s="24">
        <v>96980</v>
      </c>
      <c r="E209" s="24">
        <v>101270</v>
      </c>
      <c r="F209" s="24">
        <v>103480</v>
      </c>
      <c r="G209" s="24">
        <v>116480</v>
      </c>
      <c r="H209" s="24">
        <v>129480</v>
      </c>
      <c r="I209" s="24">
        <v>144625</v>
      </c>
      <c r="J209" s="24">
        <v>155480</v>
      </c>
      <c r="K209" s="24">
        <v>166270</v>
      </c>
      <c r="L209" s="24">
        <v>177125</v>
      </c>
    </row>
    <row r="210" spans="1:12" ht="12.75">
      <c r="A210" s="97"/>
      <c r="B210" s="38" t="s">
        <v>154</v>
      </c>
      <c r="C210" s="24">
        <v>99450</v>
      </c>
      <c r="D210" s="24">
        <v>105950</v>
      </c>
      <c r="E210" s="24">
        <v>110305</v>
      </c>
      <c r="F210" s="24">
        <v>112450</v>
      </c>
      <c r="G210" s="24">
        <v>125450</v>
      </c>
      <c r="H210" s="24">
        <v>138450</v>
      </c>
      <c r="I210" s="24">
        <v>153595</v>
      </c>
      <c r="J210" s="24">
        <v>164450</v>
      </c>
      <c r="K210" s="24">
        <v>175305</v>
      </c>
      <c r="L210" s="24">
        <v>186095</v>
      </c>
    </row>
    <row r="211" spans="1:12" ht="12.75">
      <c r="A211" s="97"/>
      <c r="B211" s="38" t="s">
        <v>155</v>
      </c>
      <c r="C211" s="24">
        <v>108355</v>
      </c>
      <c r="D211" s="24">
        <v>114855</v>
      </c>
      <c r="E211" s="24">
        <v>119145</v>
      </c>
      <c r="F211" s="24">
        <v>121355</v>
      </c>
      <c r="G211" s="24">
        <v>134355</v>
      </c>
      <c r="H211" s="24">
        <v>147355</v>
      </c>
      <c r="I211" s="24">
        <v>162500</v>
      </c>
      <c r="J211" s="24">
        <v>173355</v>
      </c>
      <c r="K211" s="24">
        <v>184145</v>
      </c>
      <c r="L211" s="24">
        <v>195000</v>
      </c>
    </row>
    <row r="212" spans="1:12" ht="12.75">
      <c r="A212" s="97"/>
      <c r="B212" s="38" t="s">
        <v>156</v>
      </c>
      <c r="C212" s="24">
        <v>117195</v>
      </c>
      <c r="D212" s="24">
        <v>123695</v>
      </c>
      <c r="E212" s="24">
        <v>128050</v>
      </c>
      <c r="F212" s="24">
        <v>130195</v>
      </c>
      <c r="G212" s="24">
        <v>143195</v>
      </c>
      <c r="H212" s="24">
        <v>156195</v>
      </c>
      <c r="I212" s="24">
        <v>171405</v>
      </c>
      <c r="J212" s="24">
        <v>182195</v>
      </c>
      <c r="K212" s="24">
        <v>193050</v>
      </c>
      <c r="L212" s="24">
        <v>203905</v>
      </c>
    </row>
    <row r="213" spans="1:12" ht="12.75">
      <c r="A213" s="97"/>
      <c r="B213" s="38" t="s">
        <v>157</v>
      </c>
      <c r="C213" s="24">
        <v>75855</v>
      </c>
      <c r="D213" s="24">
        <v>82355</v>
      </c>
      <c r="E213" s="24">
        <v>86645</v>
      </c>
      <c r="F213" s="24">
        <v>88855</v>
      </c>
      <c r="G213" s="24">
        <v>101855</v>
      </c>
      <c r="H213" s="24">
        <v>114855</v>
      </c>
      <c r="I213" s="24">
        <v>130000</v>
      </c>
      <c r="J213" s="24">
        <v>140855</v>
      </c>
      <c r="K213" s="24">
        <v>151645</v>
      </c>
      <c r="L213" s="24">
        <v>162500</v>
      </c>
    </row>
    <row r="214" spans="1:12" ht="12.75">
      <c r="A214" s="97"/>
      <c r="B214" s="68" t="s">
        <v>158</v>
      </c>
      <c r="C214" s="24">
        <v>83980</v>
      </c>
      <c r="D214" s="24">
        <v>90480</v>
      </c>
      <c r="E214" s="24">
        <v>94770</v>
      </c>
      <c r="F214" s="24">
        <v>96980</v>
      </c>
      <c r="G214" s="24">
        <v>109980</v>
      </c>
      <c r="H214" s="24">
        <v>122980</v>
      </c>
      <c r="I214" s="24">
        <v>138125</v>
      </c>
      <c r="J214" s="24">
        <v>148980</v>
      </c>
      <c r="K214" s="24">
        <v>159770</v>
      </c>
      <c r="L214" s="24">
        <v>170625</v>
      </c>
    </row>
    <row r="215" spans="1:12" ht="12.75">
      <c r="A215" s="97"/>
      <c r="B215" s="70" t="s">
        <v>159</v>
      </c>
      <c r="C215" s="51">
        <v>91000</v>
      </c>
      <c r="D215" s="24">
        <v>97500</v>
      </c>
      <c r="E215" s="24">
        <v>101855</v>
      </c>
      <c r="F215" s="24">
        <v>104000</v>
      </c>
      <c r="G215" s="24">
        <v>117000</v>
      </c>
      <c r="H215" s="24">
        <v>130000</v>
      </c>
      <c r="I215" s="24">
        <v>145145</v>
      </c>
      <c r="J215" s="24">
        <v>156000</v>
      </c>
      <c r="K215" s="24">
        <v>166855</v>
      </c>
      <c r="L215" s="24">
        <v>177645</v>
      </c>
    </row>
    <row r="216" spans="1:12" ht="6.75" customHeight="1">
      <c r="A216" s="98"/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</row>
    <row r="217" spans="1:12" ht="12.75" customHeight="1">
      <c r="A217" s="69">
        <v>28</v>
      </c>
      <c r="B217" s="99" t="s">
        <v>160</v>
      </c>
      <c r="C217" s="99"/>
      <c r="D217" s="99"/>
      <c r="E217" s="99"/>
      <c r="F217" s="99"/>
      <c r="G217" s="99"/>
      <c r="H217" s="99"/>
      <c r="I217" s="99"/>
      <c r="J217" s="99"/>
      <c r="K217" s="99"/>
      <c r="L217" s="99"/>
    </row>
    <row r="218" spans="1:12" ht="12.75">
      <c r="A218" s="97"/>
      <c r="B218" s="71" t="s">
        <v>161</v>
      </c>
      <c r="C218" s="24">
        <v>1700</v>
      </c>
      <c r="D218" s="24">
        <v>1800</v>
      </c>
      <c r="E218" s="24">
        <v>1900</v>
      </c>
      <c r="F218" s="24">
        <v>2000</v>
      </c>
      <c r="G218" s="24">
        <v>2100</v>
      </c>
      <c r="H218" s="24">
        <v>2200</v>
      </c>
      <c r="I218" s="24">
        <v>2400</v>
      </c>
      <c r="J218" s="24">
        <v>2700</v>
      </c>
      <c r="K218" s="24">
        <v>3000</v>
      </c>
      <c r="L218" s="24">
        <v>3300</v>
      </c>
    </row>
    <row r="219" spans="1:12" ht="12.75">
      <c r="A219" s="97"/>
      <c r="B219" s="71" t="s">
        <v>162</v>
      </c>
      <c r="C219" s="24">
        <v>1700</v>
      </c>
      <c r="D219" s="24">
        <v>1800</v>
      </c>
      <c r="E219" s="24">
        <v>1900</v>
      </c>
      <c r="F219" s="24">
        <v>2000</v>
      </c>
      <c r="G219" s="24">
        <v>2100</v>
      </c>
      <c r="H219" s="24">
        <v>2200</v>
      </c>
      <c r="I219" s="24">
        <v>2400</v>
      </c>
      <c r="J219" s="24">
        <v>2700</v>
      </c>
      <c r="K219" s="24">
        <v>3000</v>
      </c>
      <c r="L219" s="24">
        <v>3300</v>
      </c>
    </row>
    <row r="220" spans="1:12" ht="12.75">
      <c r="A220" s="97"/>
      <c r="B220" s="71" t="s">
        <v>163</v>
      </c>
      <c r="C220" s="24">
        <v>950</v>
      </c>
      <c r="D220" s="24">
        <v>1000</v>
      </c>
      <c r="E220" s="24">
        <v>1100</v>
      </c>
      <c r="F220" s="24">
        <v>1150</v>
      </c>
      <c r="G220" s="24">
        <v>1200</v>
      </c>
      <c r="H220" s="24">
        <v>1300</v>
      </c>
      <c r="I220" s="24">
        <v>1400</v>
      </c>
      <c r="J220" s="24">
        <v>1600</v>
      </c>
      <c r="K220" s="24">
        <v>1900</v>
      </c>
      <c r="L220" s="24">
        <v>2300</v>
      </c>
    </row>
    <row r="221" spans="1:12" ht="12.75">
      <c r="A221" s="97"/>
      <c r="B221" s="71" t="s">
        <v>164</v>
      </c>
      <c r="C221" s="24">
        <v>950</v>
      </c>
      <c r="D221" s="24">
        <v>1000</v>
      </c>
      <c r="E221" s="24">
        <v>1100</v>
      </c>
      <c r="F221" s="24">
        <v>1150</v>
      </c>
      <c r="G221" s="24">
        <v>1200</v>
      </c>
      <c r="H221" s="24">
        <v>1300</v>
      </c>
      <c r="I221" s="24">
        <v>1400</v>
      </c>
      <c r="J221" s="24">
        <v>1600</v>
      </c>
      <c r="K221" s="24">
        <v>1900</v>
      </c>
      <c r="L221" s="24">
        <v>2300</v>
      </c>
    </row>
    <row r="222" spans="1:12" ht="13.5">
      <c r="A222" s="72"/>
      <c r="B222" s="73"/>
      <c r="C222" s="74"/>
      <c r="D222" s="74"/>
      <c r="E222" s="74"/>
      <c r="F222" s="74"/>
      <c r="G222" s="74"/>
      <c r="H222" s="74"/>
      <c r="I222" s="74"/>
      <c r="J222" s="74"/>
      <c r="K222" s="74"/>
      <c r="L222" s="74"/>
    </row>
    <row r="223" spans="1:12" ht="13.5">
      <c r="A223" s="94" t="s">
        <v>165</v>
      </c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1:12" ht="13.5">
      <c r="A224" s="94" t="s">
        <v>166</v>
      </c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1:12" ht="13.5">
      <c r="A225" s="94" t="s">
        <v>167</v>
      </c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1:12" ht="12.75">
      <c r="A226" s="95" t="s">
        <v>168</v>
      </c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</row>
    <row r="227" spans="1:12" ht="12.75">
      <c r="A227" s="96" t="s">
        <v>169</v>
      </c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</row>
    <row r="228" spans="1:12" ht="12.75">
      <c r="A228" s="96" t="s">
        <v>170</v>
      </c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</row>
  </sheetData>
  <sheetProtection selectLockedCells="1" selectUnlockedCells="1"/>
  <mergeCells count="100">
    <mergeCell ref="A2:B2"/>
    <mergeCell ref="C2:D2"/>
    <mergeCell ref="K2:L2"/>
    <mergeCell ref="A4:B6"/>
    <mergeCell ref="C4:L4"/>
    <mergeCell ref="B7:L7"/>
    <mergeCell ref="A8:A11"/>
    <mergeCell ref="A12:L12"/>
    <mergeCell ref="B13:L13"/>
    <mergeCell ref="A14:A17"/>
    <mergeCell ref="A18:L18"/>
    <mergeCell ref="B19:L19"/>
    <mergeCell ref="A20:A25"/>
    <mergeCell ref="A26:L26"/>
    <mergeCell ref="B27:L27"/>
    <mergeCell ref="A28:A33"/>
    <mergeCell ref="A34:L34"/>
    <mergeCell ref="B35:L35"/>
    <mergeCell ref="A36:A43"/>
    <mergeCell ref="B37:B38"/>
    <mergeCell ref="C38:L38"/>
    <mergeCell ref="A44:B46"/>
    <mergeCell ref="C44:L44"/>
    <mergeCell ref="B47:L47"/>
    <mergeCell ref="A52:L52"/>
    <mergeCell ref="B53:L53"/>
    <mergeCell ref="A54:A59"/>
    <mergeCell ref="A60:L60"/>
    <mergeCell ref="B61:L61"/>
    <mergeCell ref="A62:A67"/>
    <mergeCell ref="A68:L68"/>
    <mergeCell ref="B69:L69"/>
    <mergeCell ref="A70:A72"/>
    <mergeCell ref="A73:L73"/>
    <mergeCell ref="B74:L74"/>
    <mergeCell ref="A75:A79"/>
    <mergeCell ref="A80:L80"/>
    <mergeCell ref="B81:L81"/>
    <mergeCell ref="A82:A86"/>
    <mergeCell ref="A87:L87"/>
    <mergeCell ref="A88:B90"/>
    <mergeCell ref="C88:L88"/>
    <mergeCell ref="B91:L91"/>
    <mergeCell ref="A92:A99"/>
    <mergeCell ref="A100:L100"/>
    <mergeCell ref="B101:L101"/>
    <mergeCell ref="A102:A109"/>
    <mergeCell ref="B111:L111"/>
    <mergeCell ref="A112:A120"/>
    <mergeCell ref="A121:L121"/>
    <mergeCell ref="B122:L122"/>
    <mergeCell ref="A126:L126"/>
    <mergeCell ref="B127:L127"/>
    <mergeCell ref="A128:A129"/>
    <mergeCell ref="A131:B133"/>
    <mergeCell ref="C131:L131"/>
    <mergeCell ref="B134:L134"/>
    <mergeCell ref="A135:A137"/>
    <mergeCell ref="A138:L138"/>
    <mergeCell ref="B139:L139"/>
    <mergeCell ref="A140:A145"/>
    <mergeCell ref="A146:L146"/>
    <mergeCell ref="B147:L147"/>
    <mergeCell ref="A148:A151"/>
    <mergeCell ref="A152:L152"/>
    <mergeCell ref="B153:L153"/>
    <mergeCell ref="A154:A157"/>
    <mergeCell ref="A158:L158"/>
    <mergeCell ref="B159:L159"/>
    <mergeCell ref="A160:A163"/>
    <mergeCell ref="A164:L164"/>
    <mergeCell ref="B165:L165"/>
    <mergeCell ref="B168:L168"/>
    <mergeCell ref="A169:A172"/>
    <mergeCell ref="A173:L173"/>
    <mergeCell ref="A174:B176"/>
    <mergeCell ref="C174:L174"/>
    <mergeCell ref="B177:L177"/>
    <mergeCell ref="A178:A183"/>
    <mergeCell ref="A184:L184"/>
    <mergeCell ref="B185:L185"/>
    <mergeCell ref="A186:A189"/>
    <mergeCell ref="A190:L190"/>
    <mergeCell ref="B191:L191"/>
    <mergeCell ref="A192:A197"/>
    <mergeCell ref="A198:L198"/>
    <mergeCell ref="B199:L199"/>
    <mergeCell ref="A200:A204"/>
    <mergeCell ref="A205:L205"/>
    <mergeCell ref="B206:L206"/>
    <mergeCell ref="A225:L225"/>
    <mergeCell ref="A226:L226"/>
    <mergeCell ref="A227:L227"/>
    <mergeCell ref="A228:L228"/>
    <mergeCell ref="A207:A215"/>
    <mergeCell ref="A216:L216"/>
    <mergeCell ref="B217:L217"/>
    <mergeCell ref="A218:A221"/>
    <mergeCell ref="A223:L223"/>
    <mergeCell ref="A224:L224"/>
  </mergeCells>
  <hyperlinks>
    <hyperlink ref="L1" r:id="rId1" display="www.donko.ru"/>
  </hyperlinks>
  <printOptions/>
  <pageMargins left="0.43333333333333335" right="0.15763888888888888" top="0.22013888888888888" bottom="0.15763888888888888" header="0.5118055555555555" footer="0.5118055555555555"/>
  <pageSetup horizontalDpi="600" verticalDpi="600" orientation="landscape" paperSize="9" scale="70" r:id="rId3"/>
  <rowBreaks count="4" manualBreakCount="4">
    <brk id="43" max="255" man="1"/>
    <brk id="87" max="255" man="1"/>
    <brk id="130" max="255" man="1"/>
    <brk id="173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21">
      <selection activeCell="A44" sqref="A44"/>
    </sheetView>
  </sheetViews>
  <sheetFormatPr defaultColWidth="9.421875" defaultRowHeight="12.75"/>
  <cols>
    <col min="1" max="1" width="3.140625" style="75" customWidth="1"/>
    <col min="2" max="2" width="35.57421875" style="76" customWidth="1"/>
    <col min="3" max="3" width="26.421875" style="76" customWidth="1"/>
    <col min="4" max="4" width="8.28125" style="76" customWidth="1"/>
    <col min="5" max="5" width="14.28125" style="76" customWidth="1"/>
    <col min="6" max="6" width="19.00390625" style="76" customWidth="1"/>
    <col min="7" max="16384" width="9.421875" style="76" customWidth="1"/>
  </cols>
  <sheetData>
    <row r="1" spans="1:6" ht="42.75" customHeight="1">
      <c r="A1" s="119" t="s">
        <v>171</v>
      </c>
      <c r="B1" s="119"/>
      <c r="C1" s="119"/>
      <c r="E1" s="77" t="s">
        <v>172</v>
      </c>
      <c r="F1" s="78" t="s">
        <v>173</v>
      </c>
    </row>
    <row r="2" spans="1:3" ht="25.5" customHeight="1">
      <c r="A2" s="120" t="s">
        <v>174</v>
      </c>
      <c r="B2" s="120"/>
      <c r="C2" s="120"/>
    </row>
    <row r="3" spans="1:3" ht="15.75">
      <c r="A3" s="79" t="s">
        <v>175</v>
      </c>
      <c r="B3" s="80" t="s">
        <v>176</v>
      </c>
      <c r="C3" s="80" t="s">
        <v>177</v>
      </c>
    </row>
    <row r="4" spans="1:3" s="84" customFormat="1" ht="15.75">
      <c r="A4" s="81">
        <v>1</v>
      </c>
      <c r="B4" s="82" t="s">
        <v>178</v>
      </c>
      <c r="C4" s="83">
        <v>2</v>
      </c>
    </row>
    <row r="5" spans="1:3" s="84" customFormat="1" ht="15.75">
      <c r="A5" s="81">
        <v>2</v>
      </c>
      <c r="B5" s="85" t="s">
        <v>179</v>
      </c>
      <c r="C5" s="83">
        <v>4</v>
      </c>
    </row>
    <row r="6" spans="1:3" s="84" customFormat="1" ht="15.75">
      <c r="A6" s="86">
        <v>3</v>
      </c>
      <c r="B6" s="85" t="s">
        <v>180</v>
      </c>
      <c r="C6" s="87">
        <v>2</v>
      </c>
    </row>
    <row r="7" spans="1:3" s="84" customFormat="1" ht="15.75">
      <c r="A7" s="81">
        <v>4</v>
      </c>
      <c r="B7" s="88" t="s">
        <v>181</v>
      </c>
      <c r="C7" s="87">
        <v>2</v>
      </c>
    </row>
    <row r="8" spans="1:3" s="84" customFormat="1" ht="15.75">
      <c r="A8" s="81">
        <v>5</v>
      </c>
      <c r="B8" s="88" t="s">
        <v>182</v>
      </c>
      <c r="C8" s="87">
        <v>4</v>
      </c>
    </row>
    <row r="9" spans="1:3" s="84" customFormat="1" ht="15.75">
      <c r="A9" s="86">
        <v>6</v>
      </c>
      <c r="B9" s="85" t="s">
        <v>214</v>
      </c>
      <c r="C9" s="87">
        <v>2</v>
      </c>
    </row>
    <row r="10" spans="1:3" s="84" customFormat="1" ht="15.75">
      <c r="A10" s="81">
        <v>7</v>
      </c>
      <c r="B10" s="85" t="s">
        <v>183</v>
      </c>
      <c r="C10" s="87">
        <v>1</v>
      </c>
    </row>
    <row r="11" spans="1:3" s="84" customFormat="1" ht="15.75">
      <c r="A11" s="81">
        <v>8</v>
      </c>
      <c r="B11" s="85" t="s">
        <v>223</v>
      </c>
      <c r="C11" s="87">
        <v>1</v>
      </c>
    </row>
    <row r="12" spans="1:3" s="84" customFormat="1" ht="15.75">
      <c r="A12" s="86">
        <v>9</v>
      </c>
      <c r="B12" s="85" t="s">
        <v>215</v>
      </c>
      <c r="C12" s="87">
        <v>3</v>
      </c>
    </row>
    <row r="13" spans="1:3" s="84" customFormat="1" ht="15.75">
      <c r="A13" s="81">
        <v>10</v>
      </c>
      <c r="B13" s="85" t="s">
        <v>216</v>
      </c>
      <c r="C13" s="87">
        <v>4</v>
      </c>
    </row>
    <row r="14" spans="1:3" s="84" customFormat="1" ht="31.5">
      <c r="A14" s="81">
        <v>11</v>
      </c>
      <c r="B14" s="85" t="s">
        <v>217</v>
      </c>
      <c r="C14" s="87">
        <v>3</v>
      </c>
    </row>
    <row r="15" spans="1:3" s="84" customFormat="1" ht="15.75">
      <c r="A15" s="86">
        <v>12</v>
      </c>
      <c r="B15" s="85" t="s">
        <v>218</v>
      </c>
      <c r="C15" s="87">
        <v>4</v>
      </c>
    </row>
    <row r="16" spans="1:3" s="84" customFormat="1" ht="15.75">
      <c r="A16" s="81">
        <v>13</v>
      </c>
      <c r="B16" s="85" t="s">
        <v>222</v>
      </c>
      <c r="C16" s="87">
        <v>2</v>
      </c>
    </row>
    <row r="17" spans="1:3" s="84" customFormat="1" ht="15.75">
      <c r="A17" s="81">
        <v>14</v>
      </c>
      <c r="B17" s="85" t="s">
        <v>184</v>
      </c>
      <c r="C17" s="87">
        <v>1</v>
      </c>
    </row>
    <row r="18" spans="1:3" s="84" customFormat="1" ht="15.75">
      <c r="A18" s="81">
        <v>15</v>
      </c>
      <c r="B18" s="85" t="s">
        <v>185</v>
      </c>
      <c r="C18" s="87">
        <v>4</v>
      </c>
    </row>
    <row r="19" spans="1:3" s="84" customFormat="1" ht="15.75">
      <c r="A19" s="86">
        <v>16</v>
      </c>
      <c r="B19" s="88" t="s">
        <v>186</v>
      </c>
      <c r="C19" s="87">
        <v>1</v>
      </c>
    </row>
    <row r="20" spans="1:3" s="84" customFormat="1" ht="15.75">
      <c r="A20" s="81">
        <v>17</v>
      </c>
      <c r="B20" s="88" t="s">
        <v>219</v>
      </c>
      <c r="C20" s="87">
        <v>1</v>
      </c>
    </row>
    <row r="21" spans="1:3" s="84" customFormat="1" ht="15.75">
      <c r="A21" s="81">
        <v>18</v>
      </c>
      <c r="B21" s="85" t="s">
        <v>187</v>
      </c>
      <c r="C21" s="87">
        <v>5</v>
      </c>
    </row>
    <row r="22" spans="1:3" s="84" customFormat="1" ht="15.75">
      <c r="A22" s="81">
        <v>19</v>
      </c>
      <c r="B22" s="85" t="s">
        <v>188</v>
      </c>
      <c r="C22" s="87">
        <v>6</v>
      </c>
    </row>
    <row r="23" spans="1:3" s="84" customFormat="1" ht="15.75">
      <c r="A23" s="86">
        <v>20</v>
      </c>
      <c r="B23" s="85" t="s">
        <v>189</v>
      </c>
      <c r="C23" s="87">
        <v>1</v>
      </c>
    </row>
    <row r="24" spans="1:3" s="84" customFormat="1" ht="15.75">
      <c r="A24" s="81">
        <v>21</v>
      </c>
      <c r="B24" s="85" t="s">
        <v>190</v>
      </c>
      <c r="C24" s="87">
        <v>2</v>
      </c>
    </row>
    <row r="25" spans="1:3" s="84" customFormat="1" ht="15.75">
      <c r="A25" s="81">
        <v>22</v>
      </c>
      <c r="B25" s="85" t="s">
        <v>191</v>
      </c>
      <c r="C25" s="87">
        <v>4</v>
      </c>
    </row>
    <row r="26" spans="1:3" s="84" customFormat="1" ht="15.75">
      <c r="A26" s="86">
        <v>23</v>
      </c>
      <c r="B26" s="85" t="s">
        <v>192</v>
      </c>
      <c r="C26" s="87">
        <v>4</v>
      </c>
    </row>
    <row r="27" spans="1:3" s="84" customFormat="1" ht="15.75">
      <c r="A27" s="81">
        <v>24</v>
      </c>
      <c r="B27" s="88" t="s">
        <v>193</v>
      </c>
      <c r="C27" s="87">
        <v>5</v>
      </c>
    </row>
    <row r="28" spans="1:3" s="84" customFormat="1" ht="15.75">
      <c r="A28" s="81">
        <v>25</v>
      </c>
      <c r="B28" s="88" t="s">
        <v>194</v>
      </c>
      <c r="C28" s="87">
        <v>2</v>
      </c>
    </row>
    <row r="29" spans="1:3" s="84" customFormat="1" ht="15.75">
      <c r="A29" s="81">
        <v>26</v>
      </c>
      <c r="B29" s="88" t="s">
        <v>195</v>
      </c>
      <c r="C29" s="87">
        <v>2</v>
      </c>
    </row>
    <row r="30" spans="1:3" s="84" customFormat="1" ht="15.75">
      <c r="A30" s="86">
        <v>27</v>
      </c>
      <c r="B30" s="85" t="s">
        <v>196</v>
      </c>
      <c r="C30" s="87">
        <v>3</v>
      </c>
    </row>
    <row r="31" spans="1:6" s="84" customFormat="1" ht="12.75" customHeight="1">
      <c r="A31" s="81">
        <v>28</v>
      </c>
      <c r="B31" s="88" t="s">
        <v>220</v>
      </c>
      <c r="C31" s="87">
        <v>1</v>
      </c>
      <c r="E31" s="121" t="s">
        <v>197</v>
      </c>
      <c r="F31" s="121"/>
    </row>
    <row r="32" spans="1:6" s="84" customFormat="1" ht="12.75" customHeight="1">
      <c r="A32" s="81">
        <v>29</v>
      </c>
      <c r="B32" s="88" t="s">
        <v>198</v>
      </c>
      <c r="C32" s="87">
        <v>1</v>
      </c>
      <c r="E32" s="121" t="s">
        <v>199</v>
      </c>
      <c r="F32" s="121"/>
    </row>
    <row r="33" spans="1:6" s="84" customFormat="1" ht="15.75">
      <c r="A33" s="86">
        <v>30</v>
      </c>
      <c r="B33" s="88" t="s">
        <v>221</v>
      </c>
      <c r="C33" s="87">
        <v>1</v>
      </c>
      <c r="E33" s="89"/>
      <c r="F33" s="89"/>
    </row>
    <row r="34" spans="1:6" s="84" customFormat="1" ht="12.75" customHeight="1">
      <c r="A34" s="81">
        <v>31</v>
      </c>
      <c r="B34" s="88" t="s">
        <v>200</v>
      </c>
      <c r="C34" s="87">
        <v>1</v>
      </c>
      <c r="E34" s="118" t="s">
        <v>201</v>
      </c>
      <c r="F34" s="118"/>
    </row>
    <row r="35" spans="1:6" s="84" customFormat="1" ht="12.75" customHeight="1">
      <c r="A35" s="81">
        <v>32</v>
      </c>
      <c r="B35" s="88" t="s">
        <v>202</v>
      </c>
      <c r="C35" s="87">
        <v>3</v>
      </c>
      <c r="E35" s="118" t="s">
        <v>203</v>
      </c>
      <c r="F35" s="118"/>
    </row>
    <row r="36" spans="1:6" s="84" customFormat="1" ht="12.75" customHeight="1">
      <c r="A36" s="86">
        <v>33</v>
      </c>
      <c r="B36" s="85" t="s">
        <v>204</v>
      </c>
      <c r="C36" s="87">
        <v>2</v>
      </c>
      <c r="E36" s="118" t="s">
        <v>205</v>
      </c>
      <c r="F36" s="118"/>
    </row>
    <row r="37" spans="1:6" s="84" customFormat="1" ht="12.75" customHeight="1">
      <c r="A37" s="81">
        <v>34</v>
      </c>
      <c r="B37" s="90" t="s">
        <v>206</v>
      </c>
      <c r="C37" s="91">
        <v>5</v>
      </c>
      <c r="E37" s="118" t="s">
        <v>207</v>
      </c>
      <c r="F37" s="118"/>
    </row>
    <row r="38" spans="1:6" s="84" customFormat="1" ht="12.75" customHeight="1">
      <c r="A38" s="81">
        <v>35</v>
      </c>
      <c r="B38" s="92" t="s">
        <v>208</v>
      </c>
      <c r="C38" s="87">
        <v>3</v>
      </c>
      <c r="E38" s="118" t="s">
        <v>209</v>
      </c>
      <c r="F38" s="118"/>
    </row>
    <row r="39" spans="1:6" s="84" customFormat="1" ht="12.75" customHeight="1">
      <c r="A39" s="81">
        <v>36</v>
      </c>
      <c r="B39" s="92" t="s">
        <v>224</v>
      </c>
      <c r="C39" s="87">
        <v>1</v>
      </c>
      <c r="E39" s="93"/>
      <c r="F39" s="93"/>
    </row>
    <row r="40" spans="1:3" ht="15.75">
      <c r="A40" s="86">
        <v>37</v>
      </c>
      <c r="B40" s="92" t="s">
        <v>210</v>
      </c>
      <c r="C40" s="87">
        <v>3</v>
      </c>
    </row>
    <row r="41" spans="1:3" ht="15.75">
      <c r="A41" s="81">
        <v>38</v>
      </c>
      <c r="B41" s="92" t="s">
        <v>211</v>
      </c>
      <c r="C41" s="87">
        <v>1</v>
      </c>
    </row>
    <row r="42" spans="1:3" ht="15.75">
      <c r="A42" s="81">
        <v>39</v>
      </c>
      <c r="B42" s="88" t="s">
        <v>212</v>
      </c>
      <c r="C42" s="87">
        <v>4</v>
      </c>
    </row>
    <row r="43" spans="1:3" ht="15.75">
      <c r="A43" s="81">
        <v>40</v>
      </c>
      <c r="B43" s="88" t="s">
        <v>213</v>
      </c>
      <c r="C43" s="87">
        <v>5</v>
      </c>
    </row>
  </sheetData>
  <sheetProtection selectLockedCells="1" selectUnlockedCells="1"/>
  <mergeCells count="9">
    <mergeCell ref="E36:F36"/>
    <mergeCell ref="E37:F37"/>
    <mergeCell ref="E38:F38"/>
    <mergeCell ref="A1:C1"/>
    <mergeCell ref="A2:C2"/>
    <mergeCell ref="E31:F31"/>
    <mergeCell ref="E32:F32"/>
    <mergeCell ref="E34:F34"/>
    <mergeCell ref="E35:F35"/>
  </mergeCells>
  <printOptions/>
  <pageMargins left="0.7" right="0.22013888888888888" top="0.49027777777777776" bottom="0.2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Офис</cp:lastModifiedBy>
  <cp:lastPrinted>2015-09-15T07:57:27Z</cp:lastPrinted>
  <dcterms:modified xsi:type="dcterms:W3CDTF">2015-09-15T07:58:58Z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