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<sst xmlns="http://schemas.openxmlformats.org/spreadsheetml/2006/main" count="1493" uniqueCount="392">
  <si>
    <t>Дата формирования:</t>
  </si>
  <si>
    <t>17.09.2015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</si>
  <si>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</si>
  <si>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</si>
  <si>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</si>
  <si>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</si>
  <si>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</si>
  <si>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</si>
  <si>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</si>
  <si>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обжаренный миндаль</t>
  </si>
  <si>
    <t>36</t>
  </si>
  <si>
    <t>249925\\\</t>
  </si>
  <si>
    <t>**20117</t>
  </si>
  <si>
    <t>Стринг средняя л/т</t>
  </si>
  <si>
    <t>ирландский кофе</t>
  </si>
  <si>
    <t>перец</t>
  </si>
  <si>
    <t>266505\249937\252924\</t>
  </si>
  <si>
    <t>38</t>
  </si>
  <si>
    <t>\249938\\</t>
  </si>
  <si>
    <t>40</t>
  </si>
  <si>
    <t>\249939\\</t>
  </si>
  <si>
    <t>42</t>
  </si>
  <si>
    <t>\249940\\</t>
  </si>
  <si>
    <t>розовое дерево</t>
  </si>
  <si>
    <t>327449\\\</t>
  </si>
  <si>
    <t>**20120</t>
  </si>
  <si>
    <t>Стринг низкая л/т</t>
  </si>
  <si>
    <t>вино винодела</t>
  </si>
  <si>
    <t>гортензия</t>
  </si>
  <si>
    <t>ежевичное вино</t>
  </si>
  <si>
    <t>392291\317606\334394\</t>
  </si>
  <si>
    <t>392292\317605\334393\</t>
  </si>
  <si>
    <t>44</t>
  </si>
  <si>
    <t>392293\317603\334392\</t>
  </si>
  <si>
    <t>266240\249633\252824\</t>
  </si>
  <si>
    <t>266241\249634\252825\</t>
  </si>
  <si>
    <t>266242\249635\252826\</t>
  </si>
  <si>
    <t>266243\249636\\</t>
  </si>
  <si>
    <t>серебристая норка</t>
  </si>
  <si>
    <t>сирень</t>
  </si>
  <si>
    <t>327435\326836\415272\</t>
  </si>
  <si>
    <t>327436\326838\415270\</t>
  </si>
  <si>
    <t>327437\\\</t>
  </si>
  <si>
    <t>327438\\\</t>
  </si>
  <si>
    <t>темная чайка</t>
  </si>
  <si>
    <t>цветочно-розовый</t>
  </si>
  <si>
    <t>шоколадно-коричневый</t>
  </si>
  <si>
    <t>388888\252910\331974\</t>
  </si>
  <si>
    <t>\\331977\</t>
  </si>
  <si>
    <t>**20127</t>
  </si>
  <si>
    <t>сангрия</t>
  </si>
  <si>
    <t>393077\326833\316121\</t>
  </si>
  <si>
    <t>393078\\\</t>
  </si>
  <si>
    <t>**20143</t>
  </si>
  <si>
    <t>Трусы низкая л/т</t>
  </si>
  <si>
    <t>белый</t>
  </si>
  <si>
    <t>330205\\\</t>
  </si>
  <si>
    <t>330206\\\</t>
  </si>
  <si>
    <t>**20145</t>
  </si>
  <si>
    <t>Трусы высокая л/т</t>
  </si>
  <si>
    <t>334406\\\</t>
  </si>
  <si>
    <t>334405\\\</t>
  </si>
  <si>
    <t>**20148</t>
  </si>
  <si>
    <t>черный</t>
  </si>
  <si>
    <t>330143\330233\\</t>
  </si>
  <si>
    <t>330144\330234\\</t>
  </si>
  <si>
    <t>330145\330235\\</t>
  </si>
  <si>
    <t>330146\330236\\</t>
  </si>
  <si>
    <t>**20155</t>
  </si>
  <si>
    <t>443974\\\</t>
  </si>
  <si>
    <t>**20161</t>
  </si>
  <si>
    <t>400444\\\</t>
  </si>
  <si>
    <t>**20183</t>
  </si>
  <si>
    <t>Шорты</t>
  </si>
  <si>
    <t>393071\331905\266227\</t>
  </si>
  <si>
    <t>249670\410521\389399\</t>
  </si>
  <si>
    <t>249671\\\</t>
  </si>
  <si>
    <t>**20184</t>
  </si>
  <si>
    <t>393067\249682\410517\</t>
  </si>
  <si>
    <t>10002</t>
  </si>
  <si>
    <t>Мягкая чашка на карк</t>
  </si>
  <si>
    <t>бежевый</t>
  </si>
  <si>
    <t>серебристый пион</t>
  </si>
  <si>
    <t>75D</t>
  </si>
  <si>
    <t>80E</t>
  </si>
  <si>
    <t>75C</t>
  </si>
  <si>
    <t>173060\173086\442415\</t>
  </si>
  <si>
    <t>75E</t>
  </si>
  <si>
    <t>173065\\442417\</t>
  </si>
  <si>
    <t>10005</t>
  </si>
  <si>
    <t>80D</t>
  </si>
  <si>
    <t>80C</t>
  </si>
  <si>
    <t>202305\202318\\</t>
  </si>
  <si>
    <t>85C</t>
  </si>
  <si>
    <t>202306\202320\\</t>
  </si>
  <si>
    <t>85D</t>
  </si>
  <si>
    <t>202308\202321\\</t>
  </si>
  <si>
    <t>95C</t>
  </si>
  <si>
    <t>202313\202322\\</t>
  </si>
  <si>
    <t>95D</t>
  </si>
  <si>
    <t>202314\202325\\</t>
  </si>
  <si>
    <t>\202327\\</t>
  </si>
  <si>
    <t>10006</t>
  </si>
  <si>
    <t>202333\202346\\</t>
  </si>
  <si>
    <t>75F</t>
  </si>
  <si>
    <t>202335\202347\\</t>
  </si>
  <si>
    <t>202336\202348\\</t>
  </si>
  <si>
    <t>80F</t>
  </si>
  <si>
    <t>202337\202349\\</t>
  </si>
  <si>
    <t>85E</t>
  </si>
  <si>
    <t>202339\202351\\</t>
  </si>
  <si>
    <t>85F</t>
  </si>
  <si>
    <t>202340\202352\\</t>
  </si>
  <si>
    <t>90E</t>
  </si>
  <si>
    <t>202341\202353\\</t>
  </si>
  <si>
    <t>90F</t>
  </si>
  <si>
    <t>202343\202355\\</t>
  </si>
  <si>
    <t>95E</t>
  </si>
  <si>
    <t>202344\202356\\</t>
  </si>
  <si>
    <t>10023</t>
  </si>
  <si>
    <t>421730\\\</t>
  </si>
  <si>
    <t>10037</t>
  </si>
  <si>
    <t>Дублированная чашка</t>
  </si>
  <si>
    <t>70D</t>
  </si>
  <si>
    <t>70B</t>
  </si>
  <si>
    <t>327409\265691\\</t>
  </si>
  <si>
    <t>70C</t>
  </si>
  <si>
    <t>\265692\\</t>
  </si>
  <si>
    <t>\265693\\</t>
  </si>
  <si>
    <t>10115</t>
  </si>
  <si>
    <t>Формованный спейсер</t>
  </si>
  <si>
    <t>444078\\\</t>
  </si>
  <si>
    <t>70F</t>
  </si>
  <si>
    <t>444080\\\</t>
  </si>
  <si>
    <t>444084\\\</t>
  </si>
  <si>
    <t>444085\\\</t>
  </si>
  <si>
    <t>444086\\\</t>
  </si>
  <si>
    <t>75G</t>
  </si>
  <si>
    <t>444087\\\</t>
  </si>
  <si>
    <t>444089\\\</t>
  </si>
  <si>
    <t>444090\\\</t>
  </si>
  <si>
    <t>444091\\\</t>
  </si>
  <si>
    <t>444092\\\</t>
  </si>
  <si>
    <t>80G</t>
  </si>
  <si>
    <t>444093\\\</t>
  </si>
  <si>
    <t>85B</t>
  </si>
  <si>
    <t>444094\\\</t>
  </si>
  <si>
    <t>444095\\\</t>
  </si>
  <si>
    <t>444096\\\</t>
  </si>
  <si>
    <t>444097\\\</t>
  </si>
  <si>
    <t>85G</t>
  </si>
  <si>
    <t>444099\\\</t>
  </si>
  <si>
    <t>90B</t>
  </si>
  <si>
    <t>444100\\\</t>
  </si>
  <si>
    <t>90C</t>
  </si>
  <si>
    <t>444101\\\</t>
  </si>
  <si>
    <t>90D</t>
  </si>
  <si>
    <t>444102\\\</t>
  </si>
  <si>
    <t>444103\\\</t>
  </si>
  <si>
    <t>444104\\\</t>
  </si>
  <si>
    <t>95B</t>
  </si>
  <si>
    <t>444105\\\</t>
  </si>
  <si>
    <t>444106\\\</t>
  </si>
  <si>
    <t>444107\\\</t>
  </si>
  <si>
    <t>444108\\\</t>
  </si>
  <si>
    <t>10130</t>
  </si>
  <si>
    <t>Формованная чашка</t>
  </si>
  <si>
    <t>марсовый красный</t>
  </si>
  <si>
    <t>75B</t>
  </si>
  <si>
    <t>393354\389452\411361\</t>
  </si>
  <si>
    <t>80B</t>
  </si>
  <si>
    <t>393355\389456\411362\</t>
  </si>
  <si>
    <t>393357\389457\411363\</t>
  </si>
  <si>
    <t>\389460\411376\</t>
  </si>
  <si>
    <t>\\411365\</t>
  </si>
  <si>
    <t>\\411366\</t>
  </si>
  <si>
    <t>\\411369\</t>
  </si>
  <si>
    <t>\\411370\</t>
  </si>
  <si>
    <t>10138</t>
  </si>
  <si>
    <t>334312\\\</t>
  </si>
  <si>
    <t>10154</t>
  </si>
  <si>
    <t>Пуш - ап</t>
  </si>
  <si>
    <t>444053\\\</t>
  </si>
  <si>
    <t>10178</t>
  </si>
  <si>
    <t>70A</t>
  </si>
  <si>
    <t>331872\264592\327385\</t>
  </si>
  <si>
    <t>\264593\433823\</t>
  </si>
  <si>
    <t>\264594\327378\</t>
  </si>
  <si>
    <t>\264597\327380\</t>
  </si>
  <si>
    <t>\264599\\</t>
  </si>
  <si>
    <t>\264600\\</t>
  </si>
  <si>
    <t>85A</t>
  </si>
  <si>
    <t>\264601\\</t>
  </si>
  <si>
    <t>чайка</t>
  </si>
  <si>
    <t>332815\265633\\</t>
  </si>
  <si>
    <t>10183</t>
  </si>
  <si>
    <t>249598\\\</t>
  </si>
  <si>
    <t>249597\\\</t>
  </si>
  <si>
    <t>75A</t>
  </si>
  <si>
    <t>249599\\\</t>
  </si>
  <si>
    <t>249600\\\</t>
  </si>
  <si>
    <t>249601\\\</t>
  </si>
  <si>
    <t>249602\\\</t>
  </si>
  <si>
    <t>80A</t>
  </si>
  <si>
    <t>249603\\\</t>
  </si>
  <si>
    <t>249604\\\</t>
  </si>
  <si>
    <t>249605\\\</t>
  </si>
  <si>
    <t>10218</t>
  </si>
  <si>
    <t>100B</t>
  </si>
  <si>
    <t>95H</t>
  </si>
  <si>
    <t>249501\249522\326917\</t>
  </si>
  <si>
    <t>100C</t>
  </si>
  <si>
    <t>249507\249523\\</t>
  </si>
  <si>
    <t>100D</t>
  </si>
  <si>
    <t>249512\249525\\</t>
  </si>
  <si>
    <t>90G</t>
  </si>
  <si>
    <t>100E</t>
  </si>
  <si>
    <t>249513\249526\\</t>
  </si>
  <si>
    <t>90I</t>
  </si>
  <si>
    <t>100F</t>
  </si>
  <si>
    <t>330227\249941\\</t>
  </si>
  <si>
    <t>70E</t>
  </si>
  <si>
    <t>249517\249527\\</t>
  </si>
  <si>
    <t>95F</t>
  </si>
  <si>
    <t>249518\249530\\</t>
  </si>
  <si>
    <t>70G</t>
  </si>
  <si>
    <t>249520\249531\\</t>
  </si>
  <si>
    <t>95I</t>
  </si>
  <si>
    <t>70H</t>
  </si>
  <si>
    <t>330229\249532\\</t>
  </si>
  <si>
    <t>70I</t>
  </si>
  <si>
    <t>\415284\\</t>
  </si>
  <si>
    <t>70J</t>
  </si>
  <si>
    <t>\415285\\</t>
  </si>
  <si>
    <t>\249533\\</t>
  </si>
  <si>
    <t>\249534\\</t>
  </si>
  <si>
    <t>\249535\\</t>
  </si>
  <si>
    <t>75H</t>
  </si>
  <si>
    <t>\249536\\</t>
  </si>
  <si>
    <t>75I</t>
  </si>
  <si>
    <t>\415281\\</t>
  </si>
  <si>
    <t>75J</t>
  </si>
  <si>
    <t>\415282\\</t>
  </si>
  <si>
    <t>\249537\\</t>
  </si>
  <si>
    <t>\249538\\</t>
  </si>
  <si>
    <t>\249539\\</t>
  </si>
  <si>
    <t>\249540\\</t>
  </si>
  <si>
    <t>80H</t>
  </si>
  <si>
    <t>\249541\\</t>
  </si>
  <si>
    <t>80I</t>
  </si>
  <si>
    <t>\415279\\</t>
  </si>
  <si>
    <t>\249544\\</t>
  </si>
  <si>
    <t>\249545\\</t>
  </si>
  <si>
    <t>\249546\\</t>
  </si>
  <si>
    <t>85H</t>
  </si>
  <si>
    <t>\249547\\</t>
  </si>
  <si>
    <t>85I</t>
  </si>
  <si>
    <t>\415275\\</t>
  </si>
  <si>
    <t>85J</t>
  </si>
  <si>
    <t>\415276\\</t>
  </si>
  <si>
    <t>\249548\\</t>
  </si>
  <si>
    <t>\249549\\</t>
  </si>
  <si>
    <t>\249550\\</t>
  </si>
  <si>
    <t>\249551\\</t>
  </si>
  <si>
    <t>\249552\\</t>
  </si>
  <si>
    <t>90H</t>
  </si>
  <si>
    <t>\249553\\</t>
  </si>
  <si>
    <t>\415277\\</t>
  </si>
  <si>
    <t>90J</t>
  </si>
  <si>
    <t>\415278\\</t>
  </si>
  <si>
    <t>\249554\\</t>
  </si>
  <si>
    <t>\249555\\</t>
  </si>
  <si>
    <t>\249556\\</t>
  </si>
  <si>
    <t>\249557\\</t>
  </si>
  <si>
    <t>95G</t>
  </si>
  <si>
    <t>\249558\\</t>
  </si>
  <si>
    <t>\249559\\</t>
  </si>
  <si>
    <t>\415274\\</t>
  </si>
  <si>
    <t>95J</t>
  </si>
  <si>
    <t>\390519\\</t>
  </si>
  <si>
    <t>темно-синий</t>
  </si>
  <si>
    <t>396759\293614\249560\</t>
  </si>
  <si>
    <t>396769\372630\392277\</t>
  </si>
  <si>
    <t>396803\372631\392278\</t>
  </si>
  <si>
    <t>\293624\249573\</t>
  </si>
  <si>
    <t>\293626\249574\</t>
  </si>
  <si>
    <t>\293627\249575\</t>
  </si>
  <si>
    <t>\293628\249576\</t>
  </si>
  <si>
    <t>\293629\249580\</t>
  </si>
  <si>
    <t>\293630\392281\</t>
  </si>
  <si>
    <t>\293631\390509\</t>
  </si>
  <si>
    <t>\293632\\</t>
  </si>
  <si>
    <t>\293675\\</t>
  </si>
  <si>
    <t>\293676\\</t>
  </si>
  <si>
    <t>\293677\\</t>
  </si>
  <si>
    <t>\293678\\</t>
  </si>
  <si>
    <t>\293679\\</t>
  </si>
  <si>
    <t>\293680\\</t>
  </si>
  <si>
    <t>\293635\\</t>
  </si>
  <si>
    <t>\293636\\</t>
  </si>
  <si>
    <t>\293637\\</t>
  </si>
  <si>
    <t>\293638\\</t>
  </si>
  <si>
    <t>\372638\\</t>
  </si>
  <si>
    <t>\293639\\</t>
  </si>
  <si>
    <t>\293640\\</t>
  </si>
  <si>
    <t>\293641\\</t>
  </si>
  <si>
    <t>\293642\\</t>
  </si>
  <si>
    <t>\293643\\</t>
  </si>
  <si>
    <t>\293644\\</t>
  </si>
  <si>
    <t>\372640\\</t>
  </si>
  <si>
    <t>\372641\\</t>
  </si>
  <si>
    <t>10510</t>
  </si>
  <si>
    <t>250887\334307\293655\</t>
  </si>
  <si>
    <t>250891\334308\293656\</t>
  </si>
  <si>
    <t>250892\334309\293657\</t>
  </si>
  <si>
    <t>250900\334310\\</t>
  </si>
  <si>
    <t>\334303\\</t>
  </si>
  <si>
    <t>\334304\\</t>
  </si>
  <si>
    <t>\334305\\</t>
  </si>
  <si>
    <t>сумрачно белый</t>
  </si>
  <si>
    <t>251706\327460\334275\</t>
  </si>
  <si>
    <t>251707\327461\334276\</t>
  </si>
  <si>
    <t>251708\327506\334277\</t>
  </si>
  <si>
    <t>251709\327464\334281\</t>
  </si>
  <si>
    <t>251711\327469\334282\</t>
  </si>
  <si>
    <t>251712\327507\334286\</t>
  </si>
  <si>
    <t>251713\327467\334291\</t>
  </si>
  <si>
    <t>251714\327468\\</t>
  </si>
  <si>
    <t>251717\327473\\</t>
  </si>
  <si>
    <t>251718\\\</t>
  </si>
  <si>
    <t>251719\\\</t>
  </si>
  <si>
    <t>251721\\\</t>
  </si>
  <si>
    <t>251720\\\</t>
  </si>
  <si>
    <t>251722\\\</t>
  </si>
  <si>
    <t>251672\\\</t>
  </si>
  <si>
    <t>251673\\\</t>
  </si>
  <si>
    <t>251674\\\</t>
  </si>
  <si>
    <t>251675\\\</t>
  </si>
  <si>
    <t>251677\\\</t>
  </si>
  <si>
    <t>251678\\\</t>
  </si>
  <si>
    <t>251679\\\</t>
  </si>
  <si>
    <t>251680\\\</t>
  </si>
  <si>
    <t>251683\\\</t>
  </si>
  <si>
    <t>251684\\\</t>
  </si>
  <si>
    <t>251686\\\</t>
  </si>
  <si>
    <t>251689\\\</t>
  </si>
  <si>
    <t>10515</t>
  </si>
  <si>
    <t>252855\252874\331944\</t>
  </si>
  <si>
    <t>252859\\331945\</t>
  </si>
  <si>
    <t>\\331946\</t>
  </si>
  <si>
    <t>411937\\\</t>
  </si>
  <si>
    <t>10546</t>
  </si>
  <si>
    <t>Пуш - ап  формованный</t>
  </si>
  <si>
    <t>253556\253205\253549\</t>
  </si>
  <si>
    <t>\253206\253550\</t>
  </si>
  <si>
    <t>252844\\\</t>
  </si>
  <si>
    <t>10800</t>
  </si>
  <si>
    <t>Мягкая чашка полупоролон</t>
  </si>
  <si>
    <t>265660\422275\327476\</t>
  </si>
  <si>
    <t>265664\422276\327477\</t>
  </si>
  <si>
    <t>265668\422281\\</t>
  </si>
  <si>
    <t>265672\422282\\</t>
  </si>
  <si>
    <t>265676\422277\\</t>
  </si>
  <si>
    <t>\422278\\</t>
  </si>
  <si>
    <t>\422283\\</t>
  </si>
  <si>
    <t>\422284\\</t>
  </si>
  <si>
    <t>\422298\\</t>
  </si>
  <si>
    <t>\422279\\</t>
  </si>
  <si>
    <t>\422280\\</t>
  </si>
  <si>
    <t>\422285\\</t>
  </si>
  <si>
    <t>\422287\\</t>
  </si>
  <si>
    <t>\422286\\</t>
  </si>
  <si>
    <t>\422288\\</t>
  </si>
  <si>
    <t>\422289\\</t>
  </si>
  <si>
    <t>\422290\\</t>
  </si>
  <si>
    <t>\422291\\</t>
  </si>
  <si>
    <t>\422292\\</t>
  </si>
  <si>
    <t>\422293\\</t>
  </si>
  <si>
    <t>265637\\\</t>
  </si>
  <si>
    <t>265642\\\</t>
  </si>
  <si>
    <t>265643\\\</t>
  </si>
  <si>
    <t>265644\\\</t>
  </si>
  <si>
    <t>265645\\\</t>
  </si>
  <si>
    <t>265647\\\</t>
  </si>
  <si>
    <t>265650\\\</t>
  </si>
  <si>
    <t>265653\\\</t>
  </si>
  <si>
    <t>265654\\\</t>
  </si>
  <si>
    <t>191</t>
  </si>
  <si>
    <t>444073\\\</t>
  </si>
  <si>
    <t>444074\\\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</si>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</sst>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1466850</xdr:colOff>
      <xdr:row>14</xdr:row>
      <xdr:rowOff>9525</xdr:rowOff>
    </xdr:to>
    <xdr:pic>
      <xdr:nvPicPr>
        <xdr:cNvPr id="1" name="Picture 2" descr="22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1466850</xdr:colOff>
      <xdr:row>25</xdr:row>
      <xdr:rowOff>0</xdr:rowOff>
    </xdr:to>
    <xdr:pic>
      <xdr:nvPicPr>
        <xdr:cNvPr id="2" name="Picture 3" descr="22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1466850</xdr:colOff>
      <xdr:row>36</xdr:row>
      <xdr:rowOff>161925</xdr:rowOff>
    </xdr:to>
    <xdr:pic>
      <xdr:nvPicPr>
        <xdr:cNvPr id="3" name="Picture 4" descr="227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38100</xdr:rowOff>
    </xdr:from>
    <xdr:to>
      <xdr:col>1</xdr:col>
      <xdr:colOff>1628775</xdr:colOff>
      <xdr:row>60</xdr:row>
      <xdr:rowOff>142875</xdr:rowOff>
    </xdr:to>
    <xdr:pic>
      <xdr:nvPicPr>
        <xdr:cNvPr id="4" name="Picture 5" descr="227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9220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38100</xdr:rowOff>
    </xdr:from>
    <xdr:to>
      <xdr:col>1</xdr:col>
      <xdr:colOff>1647825</xdr:colOff>
      <xdr:row>69</xdr:row>
      <xdr:rowOff>142875</xdr:rowOff>
    </xdr:to>
    <xdr:pic>
      <xdr:nvPicPr>
        <xdr:cNvPr id="5" name="Picture 6" descr="259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13061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74</xdr:row>
      <xdr:rowOff>38100</xdr:rowOff>
    </xdr:from>
    <xdr:to>
      <xdr:col>1</xdr:col>
      <xdr:colOff>1628775</xdr:colOff>
      <xdr:row>84</xdr:row>
      <xdr:rowOff>142875</xdr:rowOff>
    </xdr:to>
    <xdr:pic>
      <xdr:nvPicPr>
        <xdr:cNvPr id="6" name="Picture 7" descr="227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33921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86</xdr:row>
      <xdr:rowOff>38100</xdr:rowOff>
    </xdr:from>
    <xdr:to>
      <xdr:col>1</xdr:col>
      <xdr:colOff>1647825</xdr:colOff>
      <xdr:row>93</xdr:row>
      <xdr:rowOff>0</xdr:rowOff>
    </xdr:to>
    <xdr:pic>
      <xdr:nvPicPr>
        <xdr:cNvPr id="7" name="Picture 8" descr="259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5478125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98</xdr:row>
      <xdr:rowOff>38100</xdr:rowOff>
    </xdr:from>
    <xdr:to>
      <xdr:col>1</xdr:col>
      <xdr:colOff>1466850</xdr:colOff>
      <xdr:row>109</xdr:row>
      <xdr:rowOff>9525</xdr:rowOff>
    </xdr:to>
    <xdr:pic>
      <xdr:nvPicPr>
        <xdr:cNvPr id="8" name="Picture 9" descr="405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76212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110</xdr:row>
      <xdr:rowOff>38100</xdr:rowOff>
    </xdr:from>
    <xdr:to>
      <xdr:col>1</xdr:col>
      <xdr:colOff>1466850</xdr:colOff>
      <xdr:row>121</xdr:row>
      <xdr:rowOff>9525</xdr:rowOff>
    </xdr:to>
    <xdr:pic>
      <xdr:nvPicPr>
        <xdr:cNvPr id="9" name="Picture 10" descr="382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96786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122</xdr:row>
      <xdr:rowOff>38100</xdr:rowOff>
    </xdr:from>
    <xdr:to>
      <xdr:col>1</xdr:col>
      <xdr:colOff>1466850</xdr:colOff>
      <xdr:row>132</xdr:row>
      <xdr:rowOff>57150</xdr:rowOff>
    </xdr:to>
    <xdr:pic>
      <xdr:nvPicPr>
        <xdr:cNvPr id="10" name="Picture 11" descr="227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1736050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134</xdr:row>
      <xdr:rowOff>38100</xdr:rowOff>
    </xdr:from>
    <xdr:to>
      <xdr:col>1</xdr:col>
      <xdr:colOff>1628775</xdr:colOff>
      <xdr:row>145</xdr:row>
      <xdr:rowOff>9525</xdr:rowOff>
    </xdr:to>
    <xdr:pic>
      <xdr:nvPicPr>
        <xdr:cNvPr id="11" name="Picture 12" descr="228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39077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146</xdr:row>
      <xdr:rowOff>38100</xdr:rowOff>
    </xdr:from>
    <xdr:to>
      <xdr:col>1</xdr:col>
      <xdr:colOff>1628775</xdr:colOff>
      <xdr:row>156</xdr:row>
      <xdr:rowOff>142875</xdr:rowOff>
    </xdr:to>
    <xdr:pic>
      <xdr:nvPicPr>
        <xdr:cNvPr id="12" name="Picture 13" descr="204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59651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158</xdr:row>
      <xdr:rowOff>38100</xdr:rowOff>
    </xdr:from>
    <xdr:to>
      <xdr:col>1</xdr:col>
      <xdr:colOff>1628775</xdr:colOff>
      <xdr:row>168</xdr:row>
      <xdr:rowOff>28575</xdr:rowOff>
    </xdr:to>
    <xdr:pic>
      <xdr:nvPicPr>
        <xdr:cNvPr id="13" name="Picture 14" descr="216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80511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170</xdr:row>
      <xdr:rowOff>38100</xdr:rowOff>
    </xdr:from>
    <xdr:to>
      <xdr:col>1</xdr:col>
      <xdr:colOff>1628775</xdr:colOff>
      <xdr:row>179</xdr:row>
      <xdr:rowOff>161925</xdr:rowOff>
    </xdr:to>
    <xdr:pic>
      <xdr:nvPicPr>
        <xdr:cNvPr id="14" name="Picture 15" descr="216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30251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1457325</xdr:colOff>
      <xdr:row>194</xdr:row>
      <xdr:rowOff>9525</xdr:rowOff>
    </xdr:to>
    <xdr:pic>
      <xdr:nvPicPr>
        <xdr:cNvPr id="15" name="Picture 16" descr="2609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26993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1628775</xdr:colOff>
      <xdr:row>205</xdr:row>
      <xdr:rowOff>114300</xdr:rowOff>
    </xdr:to>
    <xdr:pic>
      <xdr:nvPicPr>
        <xdr:cNvPr id="16" name="Picture 17" descr="2400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4756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207</xdr:row>
      <xdr:rowOff>38100</xdr:rowOff>
    </xdr:from>
    <xdr:to>
      <xdr:col>1</xdr:col>
      <xdr:colOff>1466850</xdr:colOff>
      <xdr:row>216</xdr:row>
      <xdr:rowOff>161925</xdr:rowOff>
    </xdr:to>
    <xdr:pic>
      <xdr:nvPicPr>
        <xdr:cNvPr id="17" name="Picture 18" descr="405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687127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236</xdr:row>
      <xdr:rowOff>38100</xdr:rowOff>
    </xdr:from>
    <xdr:to>
      <xdr:col>1</xdr:col>
      <xdr:colOff>1628775</xdr:colOff>
      <xdr:row>245</xdr:row>
      <xdr:rowOff>161925</xdr:rowOff>
    </xdr:to>
    <xdr:pic>
      <xdr:nvPicPr>
        <xdr:cNvPr id="18" name="Picture 19" descr="228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23672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248</xdr:row>
      <xdr:rowOff>38100</xdr:rowOff>
    </xdr:from>
    <xdr:to>
      <xdr:col>1</xdr:col>
      <xdr:colOff>1628775</xdr:colOff>
      <xdr:row>259</xdr:row>
      <xdr:rowOff>9525</xdr:rowOff>
    </xdr:to>
    <xdr:pic>
      <xdr:nvPicPr>
        <xdr:cNvPr id="19" name="Picture 20" descr="2408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46246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260</xdr:row>
      <xdr:rowOff>38100</xdr:rowOff>
    </xdr:from>
    <xdr:to>
      <xdr:col>1</xdr:col>
      <xdr:colOff>1466850</xdr:colOff>
      <xdr:row>271</xdr:row>
      <xdr:rowOff>9525</xdr:rowOff>
    </xdr:to>
    <xdr:pic>
      <xdr:nvPicPr>
        <xdr:cNvPr id="20" name="Picture 21" descr="405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46682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272</xdr:row>
      <xdr:rowOff>38100</xdr:rowOff>
    </xdr:from>
    <xdr:to>
      <xdr:col>1</xdr:col>
      <xdr:colOff>1628775</xdr:colOff>
      <xdr:row>281</xdr:row>
      <xdr:rowOff>161925</xdr:rowOff>
    </xdr:to>
    <xdr:pic>
      <xdr:nvPicPr>
        <xdr:cNvPr id="21" name="Picture 22" descr="238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48739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286</xdr:row>
      <xdr:rowOff>38100</xdr:rowOff>
    </xdr:from>
    <xdr:to>
      <xdr:col>1</xdr:col>
      <xdr:colOff>1628775</xdr:colOff>
      <xdr:row>295</xdr:row>
      <xdr:rowOff>161925</xdr:rowOff>
    </xdr:to>
    <xdr:pic>
      <xdr:nvPicPr>
        <xdr:cNvPr id="22" name="Picture 23" descr="2279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51377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299</xdr:row>
      <xdr:rowOff>38100</xdr:rowOff>
    </xdr:from>
    <xdr:to>
      <xdr:col>1</xdr:col>
      <xdr:colOff>1628775</xdr:colOff>
      <xdr:row>308</xdr:row>
      <xdr:rowOff>161925</xdr:rowOff>
    </xdr:to>
    <xdr:pic>
      <xdr:nvPicPr>
        <xdr:cNvPr id="23" name="Picture 24" descr="227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538257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380</xdr:row>
      <xdr:rowOff>38100</xdr:rowOff>
    </xdr:from>
    <xdr:to>
      <xdr:col>1</xdr:col>
      <xdr:colOff>1628775</xdr:colOff>
      <xdr:row>389</xdr:row>
      <xdr:rowOff>161925</xdr:rowOff>
    </xdr:to>
    <xdr:pic>
      <xdr:nvPicPr>
        <xdr:cNvPr id="24" name="Picture 25" descr="2290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692277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421</xdr:row>
      <xdr:rowOff>38100</xdr:rowOff>
    </xdr:from>
    <xdr:to>
      <xdr:col>1</xdr:col>
      <xdr:colOff>1457325</xdr:colOff>
      <xdr:row>431</xdr:row>
      <xdr:rowOff>28575</xdr:rowOff>
    </xdr:to>
    <xdr:pic>
      <xdr:nvPicPr>
        <xdr:cNvPr id="25" name="Picture 26" descr="230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" y="770096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433</xdr:row>
      <xdr:rowOff>38100</xdr:rowOff>
    </xdr:from>
    <xdr:to>
      <xdr:col>1</xdr:col>
      <xdr:colOff>1628775</xdr:colOff>
      <xdr:row>443</xdr:row>
      <xdr:rowOff>57150</xdr:rowOff>
    </xdr:to>
    <xdr:pic>
      <xdr:nvPicPr>
        <xdr:cNvPr id="26" name="Picture 27" descr="2300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625" y="79209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445</xdr:row>
      <xdr:rowOff>38100</xdr:rowOff>
    </xdr:from>
    <xdr:to>
      <xdr:col>1</xdr:col>
      <xdr:colOff>1628775</xdr:colOff>
      <xdr:row>454</xdr:row>
      <xdr:rowOff>161925</xdr:rowOff>
    </xdr:to>
    <xdr:pic>
      <xdr:nvPicPr>
        <xdr:cNvPr id="27" name="Picture 28" descr="240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625" y="813816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480</xdr:row>
      <xdr:rowOff>38100</xdr:rowOff>
    </xdr:from>
    <xdr:to>
      <xdr:col>1</xdr:col>
      <xdr:colOff>1466850</xdr:colOff>
      <xdr:row>490</xdr:row>
      <xdr:rowOff>142875</xdr:rowOff>
    </xdr:to>
    <xdr:pic>
      <xdr:nvPicPr>
        <xdr:cNvPr id="28" name="Picture 29" descr="4056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625" y="880205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G3+G15+G27+G50+G62+G74+G86+G98+G110+G122+G134+G146+G158+G170+G183+G195+G207+G236+G248+G260+G272+G286+G299+G380+G421+G433+G445+G480</f>
        <v>0</v>
      </c>
      <c r="H2" s="5">
        <f>H3+H15+H27+H50+H62+H74+H86+H98+H110+H122+H134+H146+H158+H170+H183+H195+H207+H236+H248+H260+H272+H286+H299+H380+H421+H433+H445+H480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212.58</v>
      </c>
      <c r="F15" s="9"/>
      <c r="G15" s="10">
        <f>SUM(D18:D18)+SUM(F18:F21)+SUM(H18:H18)+SUM(D24:D24)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9</v>
      </c>
      <c r="F16" s="17"/>
      <c r="G16" s="17" t="s">
        <v>15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10</v>
      </c>
      <c r="D18" s="13"/>
      <c r="E18" s="12" t="s">
        <v>10</v>
      </c>
      <c r="F18" s="13"/>
      <c r="G18" s="12" t="s">
        <v>10</v>
      </c>
      <c r="H18" s="13"/>
    </row>
    <row r="19" spans="1:8" ht="15">
      <c r="A19" s="14" t="s">
        <v>18</v>
      </c>
      <c r="B19" s="16"/>
      <c r="C19" s="12" t="s">
        <v>6</v>
      </c>
      <c r="D19" s="13"/>
      <c r="E19" s="12" t="s">
        <v>17</v>
      </c>
      <c r="F19" s="13"/>
      <c r="G19" s="12" t="s">
        <v>6</v>
      </c>
      <c r="H19" s="13"/>
    </row>
    <row r="20" spans="1:8" ht="15">
      <c r="A20" s="14" t="s">
        <v>20</v>
      </c>
      <c r="B20" s="16"/>
      <c r="C20" s="12" t="s">
        <v>6</v>
      </c>
      <c r="D20" s="13"/>
      <c r="E20" s="12" t="s">
        <v>19</v>
      </c>
      <c r="F20" s="13"/>
      <c r="G20" s="12" t="s">
        <v>6</v>
      </c>
      <c r="H20" s="13"/>
    </row>
    <row r="21" spans="1:8" ht="15">
      <c r="A21" s="14" t="s">
        <v>22</v>
      </c>
      <c r="B21" s="16"/>
      <c r="C21" s="12" t="s">
        <v>6</v>
      </c>
      <c r="D21" s="13"/>
      <c r="E21" s="12" t="s">
        <v>21</v>
      </c>
      <c r="F21" s="13"/>
      <c r="G21" s="12" t="s">
        <v>6</v>
      </c>
      <c r="H21" s="13"/>
    </row>
    <row r="22" spans="2:8" ht="15">
      <c r="B22" s="16"/>
      <c r="C22" s="17" t="s">
        <v>23</v>
      </c>
      <c r="D22" s="17"/>
      <c r="E22" s="17" t="s">
        <v>6</v>
      </c>
      <c r="F22" s="17"/>
      <c r="G22" s="17" t="s">
        <v>6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24</v>
      </c>
      <c r="B24" s="16"/>
      <c r="C24" s="12" t="s">
        <v>10</v>
      </c>
      <c r="D24" s="13"/>
      <c r="E24" s="12" t="s">
        <v>6</v>
      </c>
      <c r="F24" s="13"/>
      <c r="G24" s="12" t="s">
        <v>6</v>
      </c>
      <c r="H24" s="13"/>
    </row>
    <row r="25" ht="12.75">
      <c r="B25" s="16"/>
    </row>
    <row r="27" spans="2:8" ht="15">
      <c r="B27" s="6" t="s">
        <v>25</v>
      </c>
      <c r="C27" s="6" t="s">
        <v>26</v>
      </c>
      <c r="D27" s="7" t="s">
        <v>3</v>
      </c>
      <c r="E27" s="8">
        <v>179.01</v>
      </c>
      <c r="F27" s="9"/>
      <c r="G27" s="10">
        <f>SUM(D30:D32)+SUM(F30:F32)+SUM(H30:H32)+SUM(D35:D38)+SUM(F35:F38)+SUM(H35:H37)+SUM(D41:D44)+SUM(F41:F42)+SUM(H41:H42)+SUM(D47:D47)+SUM(F47:F47)+SUM(H47:H48)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28</v>
      </c>
      <c r="F28" s="17"/>
      <c r="G28" s="17" t="s">
        <v>29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30</v>
      </c>
      <c r="B30" s="16"/>
      <c r="C30" s="12" t="s">
        <v>19</v>
      </c>
      <c r="D30" s="13"/>
      <c r="E30" s="12" t="s">
        <v>10</v>
      </c>
      <c r="F30" s="13"/>
      <c r="G30" s="12" t="s">
        <v>17</v>
      </c>
      <c r="H30" s="13"/>
    </row>
    <row r="31" spans="1:8" ht="15">
      <c r="A31" s="14" t="s">
        <v>31</v>
      </c>
      <c r="B31" s="16"/>
      <c r="C31" s="12" t="s">
        <v>21</v>
      </c>
      <c r="D31" s="13"/>
      <c r="E31" s="12" t="s">
        <v>17</v>
      </c>
      <c r="F31" s="13"/>
      <c r="G31" s="12" t="s">
        <v>19</v>
      </c>
      <c r="H31" s="13"/>
    </row>
    <row r="32" spans="1:8" ht="15">
      <c r="A32" s="14" t="s">
        <v>33</v>
      </c>
      <c r="B32" s="16"/>
      <c r="C32" s="12" t="s">
        <v>32</v>
      </c>
      <c r="D32" s="13"/>
      <c r="E32" s="12" t="s">
        <v>21</v>
      </c>
      <c r="F32" s="13"/>
      <c r="G32" s="12" t="s">
        <v>21</v>
      </c>
      <c r="H32" s="13"/>
    </row>
    <row r="33" spans="2:8" ht="15">
      <c r="B33" s="16"/>
      <c r="C33" s="17" t="s">
        <v>14</v>
      </c>
      <c r="D33" s="17"/>
      <c r="E33" s="17" t="s">
        <v>9</v>
      </c>
      <c r="F33" s="17"/>
      <c r="G33" s="17" t="s">
        <v>15</v>
      </c>
      <c r="H33" s="17"/>
    </row>
    <row r="34" spans="2:8" ht="15">
      <c r="B34" s="16"/>
      <c r="C34" s="11" t="s">
        <v>7</v>
      </c>
      <c r="D34" s="11" t="s">
        <v>8</v>
      </c>
      <c r="E34" s="11" t="s">
        <v>7</v>
      </c>
      <c r="F34" s="11" t="s">
        <v>8</v>
      </c>
      <c r="G34" s="11" t="s">
        <v>7</v>
      </c>
      <c r="H34" s="11" t="s">
        <v>8</v>
      </c>
    </row>
    <row r="35" spans="1:8" ht="15">
      <c r="A35" s="14" t="s">
        <v>34</v>
      </c>
      <c r="B35" s="16"/>
      <c r="C35" s="12" t="s">
        <v>10</v>
      </c>
      <c r="D35" s="13"/>
      <c r="E35" s="12" t="s">
        <v>10</v>
      </c>
      <c r="F35" s="13"/>
      <c r="G35" s="12" t="s">
        <v>10</v>
      </c>
      <c r="H35" s="13"/>
    </row>
    <row r="36" spans="1:8" ht="15">
      <c r="A36" s="14" t="s">
        <v>35</v>
      </c>
      <c r="B36" s="16"/>
      <c r="C36" s="12" t="s">
        <v>17</v>
      </c>
      <c r="D36" s="13"/>
      <c r="E36" s="12" t="s">
        <v>17</v>
      </c>
      <c r="F36" s="13"/>
      <c r="G36" s="12" t="s">
        <v>17</v>
      </c>
      <c r="H36" s="13"/>
    </row>
    <row r="37" spans="1:8" ht="15">
      <c r="A37" s="14" t="s">
        <v>36</v>
      </c>
      <c r="B37" s="16"/>
      <c r="C37" s="12" t="s">
        <v>19</v>
      </c>
      <c r="D37" s="13"/>
      <c r="E37" s="12" t="s">
        <v>19</v>
      </c>
      <c r="F37" s="13"/>
      <c r="G37" s="12" t="s">
        <v>19</v>
      </c>
      <c r="H37" s="13"/>
    </row>
    <row r="38" spans="1:8" ht="15">
      <c r="A38" s="14" t="s">
        <v>37</v>
      </c>
      <c r="C38" s="12" t="s">
        <v>21</v>
      </c>
      <c r="D38" s="13"/>
      <c r="E38" s="12" t="s">
        <v>21</v>
      </c>
      <c r="F38" s="13"/>
      <c r="G38" s="12" t="s">
        <v>6</v>
      </c>
      <c r="H38" s="13"/>
    </row>
    <row r="39" spans="3:8" ht="15">
      <c r="C39" s="17" t="s">
        <v>23</v>
      </c>
      <c r="D39" s="17"/>
      <c r="E39" s="17" t="s">
        <v>38</v>
      </c>
      <c r="F39" s="17"/>
      <c r="G39" s="17" t="s">
        <v>39</v>
      </c>
      <c r="H39" s="17"/>
    </row>
    <row r="40" spans="3:8" ht="15">
      <c r="C40" s="11" t="s">
        <v>7</v>
      </c>
      <c r="D40" s="11" t="s">
        <v>8</v>
      </c>
      <c r="E40" s="11" t="s">
        <v>7</v>
      </c>
      <c r="F40" s="11" t="s">
        <v>8</v>
      </c>
      <c r="G40" s="11" t="s">
        <v>7</v>
      </c>
      <c r="H40" s="11" t="s">
        <v>8</v>
      </c>
    </row>
    <row r="41" spans="1:8" ht="15">
      <c r="A41" s="14" t="s">
        <v>40</v>
      </c>
      <c r="C41" s="12" t="s">
        <v>10</v>
      </c>
      <c r="D41" s="13"/>
      <c r="E41" s="12" t="s">
        <v>17</v>
      </c>
      <c r="F41" s="13"/>
      <c r="G41" s="12" t="s">
        <v>10</v>
      </c>
      <c r="H41" s="13"/>
    </row>
    <row r="42" spans="1:8" ht="15">
      <c r="A42" s="14" t="s">
        <v>41</v>
      </c>
      <c r="C42" s="12" t="s">
        <v>17</v>
      </c>
      <c r="D42" s="13"/>
      <c r="E42" s="12" t="s">
        <v>21</v>
      </c>
      <c r="F42" s="13"/>
      <c r="G42" s="12" t="s">
        <v>21</v>
      </c>
      <c r="H42" s="13"/>
    </row>
    <row r="43" spans="1:8" ht="15">
      <c r="A43" s="14" t="s">
        <v>42</v>
      </c>
      <c r="C43" s="12" t="s">
        <v>19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43</v>
      </c>
      <c r="C44" s="12" t="s">
        <v>21</v>
      </c>
      <c r="D44" s="13"/>
      <c r="E44" s="12" t="s">
        <v>6</v>
      </c>
      <c r="F44" s="13"/>
      <c r="G44" s="12" t="s">
        <v>6</v>
      </c>
      <c r="H44" s="13"/>
    </row>
    <row r="45" spans="3:8" ht="15">
      <c r="C45" s="17" t="s">
        <v>44</v>
      </c>
      <c r="D45" s="17"/>
      <c r="E45" s="17" t="s">
        <v>45</v>
      </c>
      <c r="F45" s="17"/>
      <c r="G45" s="17" t="s">
        <v>46</v>
      </c>
      <c r="H45" s="17"/>
    </row>
    <row r="46" spans="3:8" ht="15">
      <c r="C46" s="11" t="s">
        <v>7</v>
      </c>
      <c r="D46" s="11" t="s">
        <v>8</v>
      </c>
      <c r="E46" s="11" t="s">
        <v>7</v>
      </c>
      <c r="F46" s="11" t="s">
        <v>8</v>
      </c>
      <c r="G46" s="11" t="s">
        <v>7</v>
      </c>
      <c r="H46" s="11" t="s">
        <v>8</v>
      </c>
    </row>
    <row r="47" spans="1:8" ht="15">
      <c r="A47" s="14" t="s">
        <v>47</v>
      </c>
      <c r="C47" s="12" t="s">
        <v>10</v>
      </c>
      <c r="D47" s="13"/>
      <c r="E47" s="12" t="s">
        <v>19</v>
      </c>
      <c r="F47" s="13"/>
      <c r="G47" s="12" t="s">
        <v>10</v>
      </c>
      <c r="H47" s="13"/>
    </row>
    <row r="48" spans="1:8" ht="15">
      <c r="A48" s="14" t="s">
        <v>48</v>
      </c>
      <c r="C48" s="12" t="s">
        <v>6</v>
      </c>
      <c r="D48" s="13"/>
      <c r="E48" s="12" t="s">
        <v>6</v>
      </c>
      <c r="F48" s="13"/>
      <c r="G48" s="12" t="s">
        <v>21</v>
      </c>
      <c r="H48" s="13"/>
    </row>
    <row r="50" spans="2:8" ht="15">
      <c r="B50" s="6" t="s">
        <v>49</v>
      </c>
      <c r="C50" s="6" t="s">
        <v>5</v>
      </c>
      <c r="D50" s="7" t="s">
        <v>3</v>
      </c>
      <c r="E50" s="8">
        <v>190.2</v>
      </c>
      <c r="F50" s="9"/>
      <c r="G50" s="10">
        <f>SUM(D53:D54)+SUM(F53:F53)+SUM(H53:H53)</f>
        <v>0</v>
      </c>
      <c r="H50" s="10">
        <f>E50*G50</f>
        <v>0</v>
      </c>
    </row>
    <row r="51" spans="2:8" ht="15">
      <c r="B51" s="16" t="s">
        <v>6</v>
      </c>
      <c r="C51" s="17" t="s">
        <v>27</v>
      </c>
      <c r="D51" s="17"/>
      <c r="E51" s="17" t="s">
        <v>28</v>
      </c>
      <c r="F51" s="17"/>
      <c r="G51" s="17" t="s">
        <v>50</v>
      </c>
      <c r="H51" s="17"/>
    </row>
    <row r="52" spans="2:8" ht="15">
      <c r="B52" s="16"/>
      <c r="C52" s="11" t="s">
        <v>7</v>
      </c>
      <c r="D52" s="11" t="s">
        <v>8</v>
      </c>
      <c r="E52" s="11" t="s">
        <v>7</v>
      </c>
      <c r="F52" s="11" t="s">
        <v>8</v>
      </c>
      <c r="G52" s="11" t="s">
        <v>7</v>
      </c>
      <c r="H52" s="11" t="s">
        <v>8</v>
      </c>
    </row>
    <row r="53" spans="1:8" ht="15">
      <c r="A53" s="14" t="s">
        <v>51</v>
      </c>
      <c r="B53" s="16"/>
      <c r="C53" s="12" t="s">
        <v>21</v>
      </c>
      <c r="D53" s="13"/>
      <c r="E53" s="12" t="s">
        <v>32</v>
      </c>
      <c r="F53" s="13"/>
      <c r="G53" s="12" t="s">
        <v>32</v>
      </c>
      <c r="H53" s="13"/>
    </row>
    <row r="54" spans="1:8" ht="15">
      <c r="A54" s="14" t="s">
        <v>52</v>
      </c>
      <c r="B54" s="16"/>
      <c r="C54" s="12" t="s">
        <v>32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2" spans="2:8" ht="15">
      <c r="B62" s="6" t="s">
        <v>53</v>
      </c>
      <c r="C62" s="6" t="s">
        <v>54</v>
      </c>
      <c r="D62" s="7" t="s">
        <v>3</v>
      </c>
      <c r="E62" s="8">
        <v>145.45</v>
      </c>
      <c r="F62" s="9"/>
      <c r="G62" s="10">
        <f>SUM(D65:D66)</f>
        <v>0</v>
      </c>
      <c r="H62" s="10">
        <f>E62*G62</f>
        <v>0</v>
      </c>
    </row>
    <row r="63" spans="2:8" ht="15">
      <c r="B63" s="16" t="s">
        <v>6</v>
      </c>
      <c r="C63" s="17" t="s">
        <v>55</v>
      </c>
      <c r="D63" s="17"/>
      <c r="E63" s="17" t="s">
        <v>6</v>
      </c>
      <c r="F63" s="17"/>
      <c r="G63" s="17" t="s">
        <v>6</v>
      </c>
      <c r="H63" s="17"/>
    </row>
    <row r="64" spans="2:8" ht="15">
      <c r="B64" s="16"/>
      <c r="C64" s="11" t="s">
        <v>7</v>
      </c>
      <c r="D64" s="11" t="s">
        <v>8</v>
      </c>
      <c r="E64" s="11" t="s">
        <v>7</v>
      </c>
      <c r="F64" s="11" t="s">
        <v>8</v>
      </c>
      <c r="G64" s="11" t="s">
        <v>7</v>
      </c>
      <c r="H64" s="11" t="s">
        <v>8</v>
      </c>
    </row>
    <row r="65" spans="1:8" ht="15">
      <c r="A65" s="14" t="s">
        <v>56</v>
      </c>
      <c r="B65" s="16"/>
      <c r="C65" s="12" t="s">
        <v>17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57</v>
      </c>
      <c r="B66" s="16"/>
      <c r="C66" s="12" t="s">
        <v>19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4" spans="2:8" ht="15">
      <c r="B74" s="6" t="s">
        <v>58</v>
      </c>
      <c r="C74" s="6" t="s">
        <v>59</v>
      </c>
      <c r="D74" s="7" t="s">
        <v>3</v>
      </c>
      <c r="E74" s="8">
        <v>290.89</v>
      </c>
      <c r="F74" s="9"/>
      <c r="G74" s="10">
        <f>SUM(D77:D78)</f>
        <v>0</v>
      </c>
      <c r="H74" s="10">
        <f>E74*G74</f>
        <v>0</v>
      </c>
    </row>
    <row r="75" spans="2:8" ht="15">
      <c r="B75" s="16" t="s">
        <v>6</v>
      </c>
      <c r="C75" s="17" t="s">
        <v>29</v>
      </c>
      <c r="D75" s="17"/>
      <c r="E75" s="17" t="s">
        <v>6</v>
      </c>
      <c r="F75" s="17"/>
      <c r="G75" s="17" t="s">
        <v>6</v>
      </c>
      <c r="H75" s="17"/>
    </row>
    <row r="76" spans="2:8" ht="15">
      <c r="B76" s="16"/>
      <c r="C76" s="11" t="s">
        <v>7</v>
      </c>
      <c r="D76" s="11" t="s">
        <v>8</v>
      </c>
      <c r="E76" s="11" t="s">
        <v>7</v>
      </c>
      <c r="F76" s="11" t="s">
        <v>8</v>
      </c>
      <c r="G76" s="11" t="s">
        <v>7</v>
      </c>
      <c r="H76" s="11" t="s">
        <v>8</v>
      </c>
    </row>
    <row r="77" spans="1:8" ht="15">
      <c r="A77" s="14" t="s">
        <v>60</v>
      </c>
      <c r="B77" s="16"/>
      <c r="C77" s="12" t="s">
        <v>21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61</v>
      </c>
      <c r="B78" s="16"/>
      <c r="C78" s="12" t="s">
        <v>32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6" spans="2:8" ht="15">
      <c r="B86" s="6" t="s">
        <v>62</v>
      </c>
      <c r="C86" s="6" t="s">
        <v>54</v>
      </c>
      <c r="D86" s="7" t="s">
        <v>3</v>
      </c>
      <c r="E86" s="8">
        <v>358.02</v>
      </c>
      <c r="F86" s="9"/>
      <c r="G86" s="10">
        <f>SUM(D89:D92)+SUM(F89:F92)</f>
        <v>0</v>
      </c>
      <c r="H86" s="10">
        <f>E86*G86</f>
        <v>0</v>
      </c>
    </row>
    <row r="87" spans="2:8" ht="15">
      <c r="B87" s="16" t="s">
        <v>6</v>
      </c>
      <c r="C87" s="17" t="s">
        <v>55</v>
      </c>
      <c r="D87" s="17"/>
      <c r="E87" s="17" t="s">
        <v>63</v>
      </c>
      <c r="F87" s="17"/>
      <c r="G87" s="17" t="s">
        <v>6</v>
      </c>
      <c r="H87" s="17"/>
    </row>
    <row r="88" spans="2:8" ht="15">
      <c r="B88" s="16"/>
      <c r="C88" s="11" t="s">
        <v>7</v>
      </c>
      <c r="D88" s="11" t="s">
        <v>8</v>
      </c>
      <c r="E88" s="11" t="s">
        <v>7</v>
      </c>
      <c r="F88" s="11" t="s">
        <v>8</v>
      </c>
      <c r="G88" s="11" t="s">
        <v>7</v>
      </c>
      <c r="H88" s="11" t="s">
        <v>8</v>
      </c>
    </row>
    <row r="89" spans="1:8" ht="15">
      <c r="A89" s="14" t="s">
        <v>64</v>
      </c>
      <c r="B89" s="16"/>
      <c r="C89" s="12" t="s">
        <v>10</v>
      </c>
      <c r="D89" s="13"/>
      <c r="E89" s="12" t="s">
        <v>10</v>
      </c>
      <c r="F89" s="13"/>
      <c r="G89" s="12" t="s">
        <v>6</v>
      </c>
      <c r="H89" s="13"/>
    </row>
    <row r="90" spans="1:8" ht="15">
      <c r="A90" s="14" t="s">
        <v>65</v>
      </c>
      <c r="B90" s="16"/>
      <c r="C90" s="12" t="s">
        <v>17</v>
      </c>
      <c r="D90" s="13"/>
      <c r="E90" s="12" t="s">
        <v>17</v>
      </c>
      <c r="F90" s="13"/>
      <c r="G90" s="12" t="s">
        <v>6</v>
      </c>
      <c r="H90" s="13"/>
    </row>
    <row r="91" spans="1:8" ht="15">
      <c r="A91" s="14" t="s">
        <v>66</v>
      </c>
      <c r="B91" s="16"/>
      <c r="C91" s="12" t="s">
        <v>19</v>
      </c>
      <c r="D91" s="13"/>
      <c r="E91" s="12" t="s">
        <v>19</v>
      </c>
      <c r="F91" s="13"/>
      <c r="G91" s="12" t="s">
        <v>6</v>
      </c>
      <c r="H91" s="13"/>
    </row>
    <row r="92" spans="1:8" ht="15">
      <c r="A92" s="14" t="s">
        <v>67</v>
      </c>
      <c r="B92" s="16"/>
      <c r="C92" s="12" t="s">
        <v>21</v>
      </c>
      <c r="D92" s="13"/>
      <c r="E92" s="12" t="s">
        <v>21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8" spans="2:8" ht="15">
      <c r="B98" s="6" t="s">
        <v>68</v>
      </c>
      <c r="C98" s="6" t="s">
        <v>26</v>
      </c>
      <c r="D98" s="7" t="s">
        <v>3</v>
      </c>
      <c r="E98" s="8">
        <v>191.41</v>
      </c>
      <c r="F98" s="9"/>
      <c r="G98" s="10">
        <f>SUM(D101:D101)</f>
        <v>0</v>
      </c>
      <c r="H98" s="10">
        <f>E98*G98</f>
        <v>0</v>
      </c>
    </row>
    <row r="99" spans="2:8" ht="15">
      <c r="B99" s="16" t="s">
        <v>6</v>
      </c>
      <c r="C99" s="17" t="s">
        <v>55</v>
      </c>
      <c r="D99" s="17"/>
      <c r="E99" s="17" t="s">
        <v>6</v>
      </c>
      <c r="F99" s="17"/>
      <c r="G99" s="17" t="s">
        <v>6</v>
      </c>
      <c r="H99" s="17"/>
    </row>
    <row r="100" spans="2:8" ht="15">
      <c r="B100" s="16"/>
      <c r="C100" s="11" t="s">
        <v>7</v>
      </c>
      <c r="D100" s="11" t="s">
        <v>8</v>
      </c>
      <c r="E100" s="11" t="s">
        <v>7</v>
      </c>
      <c r="F100" s="11" t="s">
        <v>8</v>
      </c>
      <c r="G100" s="11" t="s">
        <v>7</v>
      </c>
      <c r="H100" s="11" t="s">
        <v>8</v>
      </c>
    </row>
    <row r="101" spans="1:8" ht="15">
      <c r="A101" s="14" t="s">
        <v>69</v>
      </c>
      <c r="B101" s="16"/>
      <c r="C101" s="12" t="s">
        <v>10</v>
      </c>
      <c r="D101" s="13"/>
      <c r="E101" s="12" t="s">
        <v>6</v>
      </c>
      <c r="F101" s="13"/>
      <c r="G101" s="12" t="s">
        <v>6</v>
      </c>
      <c r="H101" s="13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10" spans="2:8" ht="15">
      <c r="B110" s="6" t="s">
        <v>70</v>
      </c>
      <c r="C110" s="6" t="s">
        <v>54</v>
      </c>
      <c r="D110" s="7" t="s">
        <v>3</v>
      </c>
      <c r="E110" s="8">
        <v>171.21</v>
      </c>
      <c r="F110" s="9"/>
      <c r="G110" s="10">
        <f>SUM(D113:D113)</f>
        <v>0</v>
      </c>
      <c r="H110" s="10">
        <f>E110*G110</f>
        <v>0</v>
      </c>
    </row>
    <row r="111" spans="2:8" ht="15">
      <c r="B111" s="16" t="s">
        <v>6</v>
      </c>
      <c r="C111" s="17" t="s">
        <v>9</v>
      </c>
      <c r="D111" s="17"/>
      <c r="E111" s="17" t="s">
        <v>6</v>
      </c>
      <c r="F111" s="17"/>
      <c r="G111" s="17" t="s">
        <v>6</v>
      </c>
      <c r="H111" s="17"/>
    </row>
    <row r="112" spans="2:8" ht="15">
      <c r="B112" s="16"/>
      <c r="C112" s="11" t="s">
        <v>7</v>
      </c>
      <c r="D112" s="11" t="s">
        <v>8</v>
      </c>
      <c r="E112" s="11" t="s">
        <v>7</v>
      </c>
      <c r="F112" s="11" t="s">
        <v>8</v>
      </c>
      <c r="G112" s="11" t="s">
        <v>7</v>
      </c>
      <c r="H112" s="11" t="s">
        <v>8</v>
      </c>
    </row>
    <row r="113" spans="1:8" ht="15">
      <c r="A113" s="14" t="s">
        <v>71</v>
      </c>
      <c r="B113" s="16"/>
      <c r="C113" s="12" t="s">
        <v>10</v>
      </c>
      <c r="D113" s="13"/>
      <c r="E113" s="12" t="s">
        <v>6</v>
      </c>
      <c r="F113" s="13"/>
      <c r="G113" s="12" t="s">
        <v>6</v>
      </c>
      <c r="H113" s="13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2" spans="2:8" ht="15">
      <c r="B122" s="6" t="s">
        <v>72</v>
      </c>
      <c r="C122" s="6" t="s">
        <v>73</v>
      </c>
      <c r="D122" s="7" t="s">
        <v>3</v>
      </c>
      <c r="E122" s="8">
        <v>302.08</v>
      </c>
      <c r="F122" s="9"/>
      <c r="G122" s="10">
        <f>SUM(D125:D125)+SUM(F125:F125)+SUM(H125:H125)+SUM(D128:D129)+SUM(F128:F128)+SUM(H128:H128)</f>
        <v>0</v>
      </c>
      <c r="H122" s="10">
        <f>E122*G122</f>
        <v>0</v>
      </c>
    </row>
    <row r="123" spans="2:8" ht="15">
      <c r="B123" s="16" t="s">
        <v>6</v>
      </c>
      <c r="C123" s="17" t="s">
        <v>27</v>
      </c>
      <c r="D123" s="17"/>
      <c r="E123" s="17" t="s">
        <v>29</v>
      </c>
      <c r="F123" s="17"/>
      <c r="G123" s="17" t="s">
        <v>14</v>
      </c>
      <c r="H123" s="17"/>
    </row>
    <row r="124" spans="2:8" ht="15">
      <c r="B124" s="16"/>
      <c r="C124" s="11" t="s">
        <v>7</v>
      </c>
      <c r="D124" s="11" t="s">
        <v>8</v>
      </c>
      <c r="E124" s="11" t="s">
        <v>7</v>
      </c>
      <c r="F124" s="11" t="s">
        <v>8</v>
      </c>
      <c r="G124" s="11" t="s">
        <v>7</v>
      </c>
      <c r="H124" s="11" t="s">
        <v>8</v>
      </c>
    </row>
    <row r="125" spans="1:8" ht="15">
      <c r="A125" s="14" t="s">
        <v>74</v>
      </c>
      <c r="B125" s="16"/>
      <c r="C125" s="12" t="s">
        <v>10</v>
      </c>
      <c r="D125" s="13"/>
      <c r="E125" s="12" t="s">
        <v>10</v>
      </c>
      <c r="F125" s="13"/>
      <c r="G125" s="12" t="s">
        <v>17</v>
      </c>
      <c r="H125" s="13"/>
    </row>
    <row r="126" spans="2:8" ht="15">
      <c r="B126" s="16"/>
      <c r="C126" s="17" t="s">
        <v>9</v>
      </c>
      <c r="D126" s="17"/>
      <c r="E126" s="17" t="s">
        <v>39</v>
      </c>
      <c r="F126" s="17"/>
      <c r="G126" s="17" t="s">
        <v>44</v>
      </c>
      <c r="H126" s="17"/>
    </row>
    <row r="127" spans="2:8" ht="15">
      <c r="B127" s="16"/>
      <c r="C127" s="11" t="s">
        <v>7</v>
      </c>
      <c r="D127" s="11" t="s">
        <v>8</v>
      </c>
      <c r="E127" s="11" t="s">
        <v>7</v>
      </c>
      <c r="F127" s="11" t="s">
        <v>8</v>
      </c>
      <c r="G127" s="11" t="s">
        <v>7</v>
      </c>
      <c r="H127" s="11" t="s">
        <v>8</v>
      </c>
    </row>
    <row r="128" spans="1:8" ht="15">
      <c r="A128" s="14" t="s">
        <v>75</v>
      </c>
      <c r="B128" s="16"/>
      <c r="C128" s="12" t="s">
        <v>10</v>
      </c>
      <c r="D128" s="13"/>
      <c r="E128" s="12" t="s">
        <v>10</v>
      </c>
      <c r="F128" s="13"/>
      <c r="G128" s="12" t="s">
        <v>10</v>
      </c>
      <c r="H128" s="13"/>
    </row>
    <row r="129" spans="1:8" ht="15">
      <c r="A129" s="14" t="s">
        <v>76</v>
      </c>
      <c r="B129" s="16"/>
      <c r="C129" s="12" t="s">
        <v>17</v>
      </c>
      <c r="D129" s="13"/>
      <c r="E129" s="12" t="s">
        <v>6</v>
      </c>
      <c r="F129" s="13"/>
      <c r="G129" s="12" t="s">
        <v>6</v>
      </c>
      <c r="H129" s="13"/>
    </row>
    <row r="130" ht="12.75">
      <c r="B130" s="16"/>
    </row>
    <row r="131" ht="12.75">
      <c r="B131" s="16"/>
    </row>
    <row r="132" ht="12.75">
      <c r="B132" s="16"/>
    </row>
    <row r="134" spans="2:8" ht="15">
      <c r="B134" s="6" t="s">
        <v>77</v>
      </c>
      <c r="C134" s="6" t="s">
        <v>54</v>
      </c>
      <c r="D134" s="7" t="s">
        <v>3</v>
      </c>
      <c r="E134" s="8">
        <v>324.46</v>
      </c>
      <c r="F134" s="9"/>
      <c r="G134" s="10">
        <f>SUM(D137:D137)+SUM(F137:F137)+SUM(H137:H137)</f>
        <v>0</v>
      </c>
      <c r="H134" s="10">
        <f>E134*G134</f>
        <v>0</v>
      </c>
    </row>
    <row r="135" spans="2:8" ht="15">
      <c r="B135" s="16" t="s">
        <v>6</v>
      </c>
      <c r="C135" s="17" t="s">
        <v>27</v>
      </c>
      <c r="D135" s="17"/>
      <c r="E135" s="17" t="s">
        <v>9</v>
      </c>
      <c r="F135" s="17"/>
      <c r="G135" s="17" t="s">
        <v>39</v>
      </c>
      <c r="H135" s="17"/>
    </row>
    <row r="136" spans="2:8" ht="15">
      <c r="B136" s="16"/>
      <c r="C136" s="11" t="s">
        <v>7</v>
      </c>
      <c r="D136" s="11" t="s">
        <v>8</v>
      </c>
      <c r="E136" s="11" t="s">
        <v>7</v>
      </c>
      <c r="F136" s="11" t="s">
        <v>8</v>
      </c>
      <c r="G136" s="11" t="s">
        <v>7</v>
      </c>
      <c r="H136" s="11" t="s">
        <v>8</v>
      </c>
    </row>
    <row r="137" spans="1:8" ht="15">
      <c r="A137" s="14" t="s">
        <v>78</v>
      </c>
      <c r="B137" s="16"/>
      <c r="C137" s="12" t="s">
        <v>10</v>
      </c>
      <c r="D137" s="13"/>
      <c r="E137" s="12" t="s">
        <v>10</v>
      </c>
      <c r="F137" s="13"/>
      <c r="G137" s="12" t="s">
        <v>10</v>
      </c>
      <c r="H137" s="13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6" spans="2:8" ht="15">
      <c r="B146" s="6" t="s">
        <v>79</v>
      </c>
      <c r="C146" s="6" t="s">
        <v>80</v>
      </c>
      <c r="D146" s="7" t="s">
        <v>3</v>
      </c>
      <c r="E146" s="8">
        <v>429.28</v>
      </c>
      <c r="F146" s="9"/>
      <c r="G146" s="10">
        <f>SUM(D149:D150)+SUM(F149:F149)+SUM(H149:H150)</f>
        <v>0</v>
      </c>
      <c r="H146" s="10">
        <f>E146*G146</f>
        <v>0</v>
      </c>
    </row>
    <row r="147" spans="2:8" ht="15">
      <c r="B147" s="16" t="s">
        <v>6</v>
      </c>
      <c r="C147" s="17" t="s">
        <v>81</v>
      </c>
      <c r="D147" s="17"/>
      <c r="E147" s="17" t="s">
        <v>55</v>
      </c>
      <c r="F147" s="17"/>
      <c r="G147" s="17" t="s">
        <v>82</v>
      </c>
      <c r="H147" s="17"/>
    </row>
    <row r="148" spans="2:8" ht="15">
      <c r="B148" s="16"/>
      <c r="C148" s="11" t="s">
        <v>7</v>
      </c>
      <c r="D148" s="11" t="s">
        <v>8</v>
      </c>
      <c r="E148" s="11" t="s">
        <v>7</v>
      </c>
      <c r="F148" s="11" t="s">
        <v>8</v>
      </c>
      <c r="G148" s="11" t="s">
        <v>7</v>
      </c>
      <c r="H148" s="11" t="s">
        <v>8</v>
      </c>
    </row>
    <row r="149" spans="1:8" ht="15">
      <c r="A149" s="14" t="s">
        <v>86</v>
      </c>
      <c r="B149" s="16"/>
      <c r="C149" s="12" t="s">
        <v>83</v>
      </c>
      <c r="D149" s="13"/>
      <c r="E149" s="12" t="s">
        <v>84</v>
      </c>
      <c r="F149" s="13"/>
      <c r="G149" s="12" t="s">
        <v>85</v>
      </c>
      <c r="H149" s="13"/>
    </row>
    <row r="150" spans="1:8" ht="15">
      <c r="A150" s="14" t="s">
        <v>88</v>
      </c>
      <c r="B150" s="16"/>
      <c r="C150" s="12" t="s">
        <v>84</v>
      </c>
      <c r="D150" s="13"/>
      <c r="E150" s="12" t="s">
        <v>6</v>
      </c>
      <c r="F150" s="13"/>
      <c r="G150" s="12" t="s">
        <v>87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8" spans="2:8" ht="15">
      <c r="B158" s="6" t="s">
        <v>89</v>
      </c>
      <c r="C158" s="6" t="s">
        <v>80</v>
      </c>
      <c r="D158" s="7" t="s">
        <v>3</v>
      </c>
      <c r="E158" s="8">
        <v>430.75</v>
      </c>
      <c r="F158" s="9"/>
      <c r="G158" s="10">
        <f>SUM(D161:D165)+SUM(F161:F166)</f>
        <v>0</v>
      </c>
      <c r="H158" s="10">
        <f>E158*G158</f>
        <v>0</v>
      </c>
    </row>
    <row r="159" spans="2:8" ht="15">
      <c r="B159" s="16" t="s">
        <v>6</v>
      </c>
      <c r="C159" s="17" t="s">
        <v>55</v>
      </c>
      <c r="D159" s="17"/>
      <c r="E159" s="17" t="s">
        <v>63</v>
      </c>
      <c r="F159" s="17"/>
      <c r="G159" s="17" t="s">
        <v>6</v>
      </c>
      <c r="H159" s="17"/>
    </row>
    <row r="160" spans="2:8" ht="15">
      <c r="B160" s="16"/>
      <c r="C160" s="11" t="s">
        <v>7</v>
      </c>
      <c r="D160" s="11" t="s">
        <v>8</v>
      </c>
      <c r="E160" s="11" t="s">
        <v>7</v>
      </c>
      <c r="F160" s="11" t="s">
        <v>8</v>
      </c>
      <c r="G160" s="11" t="s">
        <v>7</v>
      </c>
      <c r="H160" s="11" t="s">
        <v>8</v>
      </c>
    </row>
    <row r="161" spans="1:8" ht="15">
      <c r="A161" s="14" t="s">
        <v>92</v>
      </c>
      <c r="B161" s="16"/>
      <c r="C161" s="12" t="s">
        <v>90</v>
      </c>
      <c r="D161" s="13"/>
      <c r="E161" s="12" t="s">
        <v>91</v>
      </c>
      <c r="F161" s="13"/>
      <c r="G161" s="12" t="s">
        <v>6</v>
      </c>
      <c r="H161" s="13"/>
    </row>
    <row r="162" spans="1:8" ht="15">
      <c r="A162" s="14" t="s">
        <v>94</v>
      </c>
      <c r="B162" s="16"/>
      <c r="C162" s="12" t="s">
        <v>93</v>
      </c>
      <c r="D162" s="13"/>
      <c r="E162" s="12" t="s">
        <v>90</v>
      </c>
      <c r="F162" s="13"/>
      <c r="G162" s="12" t="s">
        <v>6</v>
      </c>
      <c r="H162" s="13"/>
    </row>
    <row r="163" spans="1:8" ht="15">
      <c r="A163" s="14" t="s">
        <v>96</v>
      </c>
      <c r="B163" s="16"/>
      <c r="C163" s="12" t="s">
        <v>95</v>
      </c>
      <c r="D163" s="13"/>
      <c r="E163" s="12" t="s">
        <v>93</v>
      </c>
      <c r="F163" s="13"/>
      <c r="G163" s="12" t="s">
        <v>6</v>
      </c>
      <c r="H163" s="13"/>
    </row>
    <row r="164" spans="1:8" ht="15">
      <c r="A164" s="14" t="s">
        <v>98</v>
      </c>
      <c r="B164" s="16"/>
      <c r="C164" s="12" t="s">
        <v>97</v>
      </c>
      <c r="D164" s="13"/>
      <c r="E164" s="12" t="s">
        <v>95</v>
      </c>
      <c r="F164" s="13"/>
      <c r="G164" s="12" t="s">
        <v>6</v>
      </c>
      <c r="H164" s="13"/>
    </row>
    <row r="165" spans="1:8" ht="15">
      <c r="A165" s="14" t="s">
        <v>100</v>
      </c>
      <c r="B165" s="16"/>
      <c r="C165" s="12" t="s">
        <v>99</v>
      </c>
      <c r="D165" s="13"/>
      <c r="E165" s="12" t="s">
        <v>97</v>
      </c>
      <c r="F165" s="13"/>
      <c r="G165" s="12" t="s">
        <v>6</v>
      </c>
      <c r="H165" s="13"/>
    </row>
    <row r="166" spans="1:8" ht="15">
      <c r="A166" s="14" t="s">
        <v>101</v>
      </c>
      <c r="B166" s="16"/>
      <c r="C166" s="12" t="s">
        <v>6</v>
      </c>
      <c r="D166" s="13"/>
      <c r="E166" s="12" t="s">
        <v>99</v>
      </c>
      <c r="F166" s="13"/>
      <c r="G166" s="12" t="s">
        <v>6</v>
      </c>
      <c r="H166" s="13"/>
    </row>
    <row r="167" ht="12.75">
      <c r="B167" s="16"/>
    </row>
    <row r="168" ht="12.75">
      <c r="B168" s="16"/>
    </row>
    <row r="170" spans="2:8" ht="15">
      <c r="B170" s="6" t="s">
        <v>102</v>
      </c>
      <c r="C170" s="6" t="s">
        <v>80</v>
      </c>
      <c r="D170" s="7" t="s">
        <v>3</v>
      </c>
      <c r="E170" s="8">
        <v>400.07</v>
      </c>
      <c r="F170" s="9"/>
      <c r="G170" s="10">
        <f>SUM(D173:D181)+SUM(F173:F181)</f>
        <v>0</v>
      </c>
      <c r="H170" s="10">
        <f>E170*G170</f>
        <v>0</v>
      </c>
    </row>
    <row r="171" spans="2:8" ht="15">
      <c r="B171" s="16" t="s">
        <v>6</v>
      </c>
      <c r="C171" s="17" t="s">
        <v>55</v>
      </c>
      <c r="D171" s="17"/>
      <c r="E171" s="17" t="s">
        <v>63</v>
      </c>
      <c r="F171" s="17"/>
      <c r="G171" s="17" t="s">
        <v>6</v>
      </c>
      <c r="H171" s="17"/>
    </row>
    <row r="172" spans="2:8" ht="15">
      <c r="B172" s="16"/>
      <c r="C172" s="11" t="s">
        <v>7</v>
      </c>
      <c r="D172" s="11" t="s">
        <v>8</v>
      </c>
      <c r="E172" s="11" t="s">
        <v>7</v>
      </c>
      <c r="F172" s="11" t="s">
        <v>8</v>
      </c>
      <c r="G172" s="11" t="s">
        <v>7</v>
      </c>
      <c r="H172" s="11" t="s">
        <v>8</v>
      </c>
    </row>
    <row r="173" spans="1:8" ht="15">
      <c r="A173" s="14" t="s">
        <v>103</v>
      </c>
      <c r="B173" s="16"/>
      <c r="C173" s="12" t="s">
        <v>87</v>
      </c>
      <c r="D173" s="13"/>
      <c r="E173" s="12" t="s">
        <v>87</v>
      </c>
      <c r="F173" s="13"/>
      <c r="G173" s="12" t="s">
        <v>6</v>
      </c>
      <c r="H173" s="13"/>
    </row>
    <row r="174" spans="1:8" ht="15">
      <c r="A174" s="14" t="s">
        <v>105</v>
      </c>
      <c r="B174" s="16"/>
      <c r="C174" s="12" t="s">
        <v>104</v>
      </c>
      <c r="D174" s="13"/>
      <c r="E174" s="12" t="s">
        <v>104</v>
      </c>
      <c r="F174" s="13"/>
      <c r="G174" s="12" t="s">
        <v>6</v>
      </c>
      <c r="H174" s="13"/>
    </row>
    <row r="175" spans="1:8" ht="15">
      <c r="A175" s="14" t="s">
        <v>106</v>
      </c>
      <c r="B175" s="16"/>
      <c r="C175" s="12" t="s">
        <v>84</v>
      </c>
      <c r="D175" s="13"/>
      <c r="E175" s="12" t="s">
        <v>84</v>
      </c>
      <c r="F175" s="13"/>
      <c r="G175" s="12" t="s">
        <v>6</v>
      </c>
      <c r="H175" s="13"/>
    </row>
    <row r="176" spans="1:8" ht="15">
      <c r="A176" s="14" t="s">
        <v>108</v>
      </c>
      <c r="B176" s="16"/>
      <c r="C176" s="12" t="s">
        <v>107</v>
      </c>
      <c r="D176" s="13"/>
      <c r="E176" s="12" t="s">
        <v>107</v>
      </c>
      <c r="F176" s="13"/>
      <c r="G176" s="12" t="s">
        <v>6</v>
      </c>
      <c r="H176" s="13"/>
    </row>
    <row r="177" spans="1:8" ht="15">
      <c r="A177" s="14" t="s">
        <v>110</v>
      </c>
      <c r="B177" s="16"/>
      <c r="C177" s="12" t="s">
        <v>109</v>
      </c>
      <c r="D177" s="13"/>
      <c r="E177" s="12" t="s">
        <v>109</v>
      </c>
      <c r="F177" s="13"/>
      <c r="G177" s="12" t="s">
        <v>6</v>
      </c>
      <c r="H177" s="13"/>
    </row>
    <row r="178" spans="1:8" ht="15">
      <c r="A178" s="14" t="s">
        <v>112</v>
      </c>
      <c r="B178" s="16"/>
      <c r="C178" s="12" t="s">
        <v>111</v>
      </c>
      <c r="D178" s="13"/>
      <c r="E178" s="12" t="s">
        <v>111</v>
      </c>
      <c r="F178" s="13"/>
      <c r="G178" s="12" t="s">
        <v>6</v>
      </c>
      <c r="H178" s="13"/>
    </row>
    <row r="179" spans="1:8" ht="15">
      <c r="A179" s="14" t="s">
        <v>114</v>
      </c>
      <c r="B179" s="16"/>
      <c r="C179" s="12" t="s">
        <v>113</v>
      </c>
      <c r="D179" s="13"/>
      <c r="E179" s="12" t="s">
        <v>113</v>
      </c>
      <c r="F179" s="13"/>
      <c r="G179" s="12" t="s">
        <v>6</v>
      </c>
      <c r="H179" s="13"/>
    </row>
    <row r="180" spans="1:8" ht="15">
      <c r="A180" s="14" t="s">
        <v>116</v>
      </c>
      <c r="B180" s="16"/>
      <c r="C180" s="12" t="s">
        <v>115</v>
      </c>
      <c r="D180" s="13"/>
      <c r="E180" s="12" t="s">
        <v>115</v>
      </c>
      <c r="F180" s="13"/>
      <c r="G180" s="12" t="s">
        <v>6</v>
      </c>
      <c r="H180" s="13"/>
    </row>
    <row r="181" spans="1:8" ht="15">
      <c r="A181" s="14" t="s">
        <v>118</v>
      </c>
      <c r="C181" s="12" t="s">
        <v>117</v>
      </c>
      <c r="D181" s="13"/>
      <c r="E181" s="12" t="s">
        <v>117</v>
      </c>
      <c r="F181" s="13"/>
      <c r="G181" s="12" t="s">
        <v>6</v>
      </c>
      <c r="H181" s="13"/>
    </row>
    <row r="183" spans="2:8" ht="15">
      <c r="B183" s="6" t="s">
        <v>119</v>
      </c>
      <c r="C183" s="6" t="s">
        <v>80</v>
      </c>
      <c r="D183" s="7" t="s">
        <v>3</v>
      </c>
      <c r="E183" s="8">
        <v>531.45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81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120</v>
      </c>
      <c r="B186" s="16"/>
      <c r="C186" s="12" t="s">
        <v>107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121</v>
      </c>
      <c r="C195" s="6" t="s">
        <v>122</v>
      </c>
      <c r="D195" s="7" t="s">
        <v>3</v>
      </c>
      <c r="E195" s="8">
        <v>458.71</v>
      </c>
      <c r="F195" s="9"/>
      <c r="G195" s="10">
        <f>SUM(D198:D198)+SUM(F198:F200)</f>
        <v>0</v>
      </c>
      <c r="H195" s="10">
        <f>E195*G195</f>
        <v>0</v>
      </c>
    </row>
    <row r="196" spans="2:8" ht="15">
      <c r="B196" s="16" t="s">
        <v>6</v>
      </c>
      <c r="C196" s="17" t="s">
        <v>82</v>
      </c>
      <c r="D196" s="17"/>
      <c r="E196" s="17" t="s">
        <v>63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125</v>
      </c>
      <c r="B198" s="16"/>
      <c r="C198" s="12" t="s">
        <v>123</v>
      </c>
      <c r="D198" s="13"/>
      <c r="E198" s="12" t="s">
        <v>124</v>
      </c>
      <c r="F198" s="13"/>
      <c r="G198" s="12" t="s">
        <v>6</v>
      </c>
      <c r="H198" s="13"/>
    </row>
    <row r="199" spans="1:8" ht="15">
      <c r="A199" s="14" t="s">
        <v>127</v>
      </c>
      <c r="B199" s="16"/>
      <c r="C199" s="12" t="s">
        <v>6</v>
      </c>
      <c r="D199" s="13"/>
      <c r="E199" s="12" t="s">
        <v>126</v>
      </c>
      <c r="F199" s="13"/>
      <c r="G199" s="12" t="s">
        <v>6</v>
      </c>
      <c r="H199" s="13"/>
    </row>
    <row r="200" spans="1:8" ht="15">
      <c r="A200" s="14" t="s">
        <v>128</v>
      </c>
      <c r="B200" s="16"/>
      <c r="C200" s="12" t="s">
        <v>6</v>
      </c>
      <c r="D200" s="13"/>
      <c r="E200" s="12" t="s">
        <v>123</v>
      </c>
      <c r="F200" s="13"/>
      <c r="G200" s="12" t="s">
        <v>6</v>
      </c>
      <c r="H200" s="13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129</v>
      </c>
      <c r="C207" s="6" t="s">
        <v>130</v>
      </c>
      <c r="D207" s="7" t="s">
        <v>3</v>
      </c>
      <c r="E207" s="8">
        <v>753.65</v>
      </c>
      <c r="F207" s="9"/>
      <c r="G207" s="10">
        <f>SUM(D210:D234)</f>
        <v>0</v>
      </c>
      <c r="H207" s="10">
        <f>E207*G207</f>
        <v>0</v>
      </c>
    </row>
    <row r="208" spans="2:8" ht="15">
      <c r="B208" s="16" t="s">
        <v>6</v>
      </c>
      <c r="C208" s="17" t="s">
        <v>55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131</v>
      </c>
      <c r="B210" s="16"/>
      <c r="C210" s="12" t="s">
        <v>123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133</v>
      </c>
      <c r="B211" s="16"/>
      <c r="C211" s="12" t="s">
        <v>132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134</v>
      </c>
      <c r="B212" s="16"/>
      <c r="C212" s="12" t="s">
        <v>83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135</v>
      </c>
      <c r="B213" s="16"/>
      <c r="C213" s="12" t="s">
        <v>87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136</v>
      </c>
      <c r="B214" s="16"/>
      <c r="C214" s="12" t="s">
        <v>104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138</v>
      </c>
      <c r="B215" s="16"/>
      <c r="C215" s="12" t="s">
        <v>137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139</v>
      </c>
      <c r="B216" s="16"/>
      <c r="C216" s="12" t="s">
        <v>91</v>
      </c>
      <c r="D216" s="13"/>
      <c r="E216" s="12" t="s">
        <v>6</v>
      </c>
      <c r="F216" s="13"/>
      <c r="G216" s="12" t="s">
        <v>6</v>
      </c>
      <c r="H216" s="13"/>
    </row>
    <row r="217" spans="1:8" ht="15">
      <c r="A217" s="14" t="s">
        <v>140</v>
      </c>
      <c r="B217" s="16"/>
      <c r="C217" s="12" t="s">
        <v>90</v>
      </c>
      <c r="D217" s="13"/>
      <c r="E217" s="12" t="s">
        <v>6</v>
      </c>
      <c r="F217" s="13"/>
      <c r="G217" s="12" t="s">
        <v>6</v>
      </c>
      <c r="H217" s="13"/>
    </row>
    <row r="218" spans="1:8" ht="15">
      <c r="A218" s="14" t="s">
        <v>141</v>
      </c>
      <c r="C218" s="12" t="s">
        <v>84</v>
      </c>
      <c r="D218" s="13"/>
      <c r="E218" s="12" t="s">
        <v>6</v>
      </c>
      <c r="F218" s="13"/>
      <c r="G218" s="12" t="s">
        <v>6</v>
      </c>
      <c r="H218" s="13"/>
    </row>
    <row r="219" spans="1:8" ht="15">
      <c r="A219" s="14" t="s">
        <v>142</v>
      </c>
      <c r="C219" s="12" t="s">
        <v>107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144</v>
      </c>
      <c r="C220" s="12" t="s">
        <v>143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146</v>
      </c>
      <c r="C221" s="12" t="s">
        <v>145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147</v>
      </c>
      <c r="C222" s="12" t="s">
        <v>93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148</v>
      </c>
      <c r="C223" s="12" t="s">
        <v>95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149</v>
      </c>
      <c r="C224" s="12" t="s">
        <v>109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151</v>
      </c>
      <c r="C225" s="12" t="s">
        <v>150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153</v>
      </c>
      <c r="C226" s="12" t="s">
        <v>152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155</v>
      </c>
      <c r="C227" s="12" t="s">
        <v>154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157</v>
      </c>
      <c r="C228" s="12" t="s">
        <v>156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158</v>
      </c>
      <c r="C229" s="12" t="s">
        <v>113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159</v>
      </c>
      <c r="C230" s="12" t="s">
        <v>115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161</v>
      </c>
      <c r="C231" s="12" t="s">
        <v>160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162</v>
      </c>
      <c r="C232" s="12" t="s">
        <v>97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163</v>
      </c>
      <c r="C233" s="12" t="s">
        <v>99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164</v>
      </c>
      <c r="C234" s="12" t="s">
        <v>117</v>
      </c>
      <c r="D234" s="13"/>
      <c r="E234" s="12" t="s">
        <v>6</v>
      </c>
      <c r="F234" s="13"/>
      <c r="G234" s="12" t="s">
        <v>6</v>
      </c>
      <c r="H234" s="13"/>
    </row>
    <row r="236" spans="2:8" ht="15">
      <c r="B236" s="6" t="s">
        <v>165</v>
      </c>
      <c r="C236" s="6" t="s">
        <v>166</v>
      </c>
      <c r="D236" s="7" t="s">
        <v>3</v>
      </c>
      <c r="E236" s="8">
        <v>570.6</v>
      </c>
      <c r="F236" s="9"/>
      <c r="G236" s="10">
        <f>SUM(D239:D241)+SUM(F239:F242)+SUM(H239:H246)</f>
        <v>0</v>
      </c>
      <c r="H236" s="10">
        <f>E236*G236</f>
        <v>0</v>
      </c>
    </row>
    <row r="237" spans="2:8" ht="15">
      <c r="B237" s="16" t="s">
        <v>6</v>
      </c>
      <c r="C237" s="17" t="s">
        <v>27</v>
      </c>
      <c r="D237" s="17"/>
      <c r="E237" s="17" t="s">
        <v>167</v>
      </c>
      <c r="F237" s="17"/>
      <c r="G237" s="17" t="s">
        <v>39</v>
      </c>
      <c r="H237" s="17"/>
    </row>
    <row r="238" spans="2:8" ht="15">
      <c r="B238" s="16"/>
      <c r="C238" s="11" t="s">
        <v>7</v>
      </c>
      <c r="D238" s="11" t="s">
        <v>8</v>
      </c>
      <c r="E238" s="11" t="s">
        <v>7</v>
      </c>
      <c r="F238" s="11" t="s">
        <v>8</v>
      </c>
      <c r="G238" s="11" t="s">
        <v>7</v>
      </c>
      <c r="H238" s="11" t="s">
        <v>8</v>
      </c>
    </row>
    <row r="239" spans="1:8" ht="15">
      <c r="A239" s="14" t="s">
        <v>169</v>
      </c>
      <c r="B239" s="16"/>
      <c r="C239" s="12" t="s">
        <v>168</v>
      </c>
      <c r="D239" s="13"/>
      <c r="E239" s="12" t="s">
        <v>85</v>
      </c>
      <c r="F239" s="13"/>
      <c r="G239" s="12" t="s">
        <v>168</v>
      </c>
      <c r="H239" s="13"/>
    </row>
    <row r="240" spans="1:8" ht="15">
      <c r="A240" s="14" t="s">
        <v>171</v>
      </c>
      <c r="B240" s="16"/>
      <c r="C240" s="12" t="s">
        <v>85</v>
      </c>
      <c r="D240" s="13"/>
      <c r="E240" s="12" t="s">
        <v>170</v>
      </c>
      <c r="F240" s="13"/>
      <c r="G240" s="12" t="s">
        <v>85</v>
      </c>
      <c r="H240" s="13"/>
    </row>
    <row r="241" spans="1:8" ht="15">
      <c r="A241" s="14" t="s">
        <v>172</v>
      </c>
      <c r="B241" s="16"/>
      <c r="C241" s="12" t="s">
        <v>170</v>
      </c>
      <c r="D241" s="13"/>
      <c r="E241" s="12" t="s">
        <v>91</v>
      </c>
      <c r="F241" s="13"/>
      <c r="G241" s="12" t="s">
        <v>83</v>
      </c>
      <c r="H241" s="13"/>
    </row>
    <row r="242" spans="1:8" ht="15">
      <c r="A242" s="14" t="s">
        <v>173</v>
      </c>
      <c r="B242" s="16"/>
      <c r="C242" s="12" t="s">
        <v>6</v>
      </c>
      <c r="D242" s="13"/>
      <c r="E242" s="12" t="s">
        <v>145</v>
      </c>
      <c r="F242" s="13"/>
      <c r="G242" s="12" t="s">
        <v>87</v>
      </c>
      <c r="H242" s="13"/>
    </row>
    <row r="243" spans="1:8" ht="15">
      <c r="A243" s="14" t="s">
        <v>174</v>
      </c>
      <c r="B243" s="16"/>
      <c r="C243" s="12" t="s">
        <v>6</v>
      </c>
      <c r="D243" s="13"/>
      <c r="E243" s="12" t="s">
        <v>6</v>
      </c>
      <c r="F243" s="13"/>
      <c r="G243" s="12" t="s">
        <v>170</v>
      </c>
      <c r="H243" s="13"/>
    </row>
    <row r="244" spans="1:8" ht="15">
      <c r="A244" s="14" t="s">
        <v>175</v>
      </c>
      <c r="B244" s="16"/>
      <c r="C244" s="12" t="s">
        <v>6</v>
      </c>
      <c r="D244" s="13"/>
      <c r="E244" s="12" t="s">
        <v>6</v>
      </c>
      <c r="F244" s="13"/>
      <c r="G244" s="12" t="s">
        <v>91</v>
      </c>
      <c r="H244" s="13"/>
    </row>
    <row r="245" spans="1:8" ht="15">
      <c r="A245" s="14" t="s">
        <v>176</v>
      </c>
      <c r="B245" s="16"/>
      <c r="C245" s="12" t="s">
        <v>6</v>
      </c>
      <c r="D245" s="13"/>
      <c r="E245" s="12" t="s">
        <v>6</v>
      </c>
      <c r="F245" s="13"/>
      <c r="G245" s="12" t="s">
        <v>145</v>
      </c>
      <c r="H245" s="13"/>
    </row>
    <row r="246" spans="1:8" ht="15">
      <c r="A246" s="14" t="s">
        <v>177</v>
      </c>
      <c r="B246" s="16"/>
      <c r="C246" s="12" t="s">
        <v>6</v>
      </c>
      <c r="D246" s="13"/>
      <c r="E246" s="12" t="s">
        <v>6</v>
      </c>
      <c r="F246" s="13"/>
      <c r="G246" s="12" t="s">
        <v>93</v>
      </c>
      <c r="H246" s="13"/>
    </row>
    <row r="248" spans="2:8" ht="15">
      <c r="B248" s="6" t="s">
        <v>178</v>
      </c>
      <c r="C248" s="6" t="s">
        <v>80</v>
      </c>
      <c r="D248" s="7" t="s">
        <v>3</v>
      </c>
      <c r="E248" s="8">
        <v>503.47</v>
      </c>
      <c r="F248" s="9"/>
      <c r="G248" s="10">
        <f>SUM(D251:D251)</f>
        <v>0</v>
      </c>
      <c r="H248" s="10">
        <f>E248*G248</f>
        <v>0</v>
      </c>
    </row>
    <row r="249" spans="2:8" ht="15">
      <c r="B249" s="16" t="s">
        <v>6</v>
      </c>
      <c r="C249" s="17" t="s">
        <v>29</v>
      </c>
      <c r="D249" s="17"/>
      <c r="E249" s="17" t="s">
        <v>6</v>
      </c>
      <c r="F249" s="17"/>
      <c r="G249" s="17" t="s">
        <v>6</v>
      </c>
      <c r="H249" s="17"/>
    </row>
    <row r="250" spans="2:8" ht="15">
      <c r="B250" s="16"/>
      <c r="C250" s="11" t="s">
        <v>7</v>
      </c>
      <c r="D250" s="11" t="s">
        <v>8</v>
      </c>
      <c r="E250" s="11" t="s">
        <v>7</v>
      </c>
      <c r="F250" s="11" t="s">
        <v>8</v>
      </c>
      <c r="G250" s="11" t="s">
        <v>7</v>
      </c>
      <c r="H250" s="11" t="s">
        <v>8</v>
      </c>
    </row>
    <row r="251" spans="1:8" ht="15">
      <c r="A251" s="14" t="s">
        <v>179</v>
      </c>
      <c r="B251" s="16"/>
      <c r="C251" s="12" t="s">
        <v>123</v>
      </c>
      <c r="D251" s="13"/>
      <c r="E251" s="12" t="s">
        <v>6</v>
      </c>
      <c r="F251" s="13"/>
      <c r="G251" s="12" t="s">
        <v>6</v>
      </c>
      <c r="H251" s="13"/>
    </row>
    <row r="252" ht="12.75">
      <c r="B252" s="16"/>
    </row>
    <row r="253" ht="12.75">
      <c r="B253" s="16"/>
    </row>
    <row r="254" ht="12.75">
      <c r="B254" s="16"/>
    </row>
    <row r="255" ht="12.75">
      <c r="B255" s="16"/>
    </row>
    <row r="256" ht="12.75">
      <c r="B256" s="16"/>
    </row>
    <row r="257" ht="12.75">
      <c r="B257" s="16"/>
    </row>
    <row r="258" ht="12.75">
      <c r="B258" s="16"/>
    </row>
    <row r="260" spans="2:8" ht="15">
      <c r="B260" s="6" t="s">
        <v>180</v>
      </c>
      <c r="C260" s="6" t="s">
        <v>181</v>
      </c>
      <c r="D260" s="7" t="s">
        <v>3</v>
      </c>
      <c r="E260" s="8">
        <v>746.76</v>
      </c>
      <c r="F260" s="9"/>
      <c r="G260" s="10">
        <f>SUM(D263:D263)</f>
        <v>0</v>
      </c>
      <c r="H260" s="10">
        <f>E260*G260</f>
        <v>0</v>
      </c>
    </row>
    <row r="261" spans="2:8" ht="15">
      <c r="B261" s="16" t="s">
        <v>6</v>
      </c>
      <c r="C261" s="17" t="s">
        <v>55</v>
      </c>
      <c r="D261" s="17"/>
      <c r="E261" s="17" t="s">
        <v>6</v>
      </c>
      <c r="F261" s="17"/>
      <c r="G261" s="17" t="s">
        <v>6</v>
      </c>
      <c r="H261" s="17"/>
    </row>
    <row r="262" spans="2:8" ht="15">
      <c r="B262" s="16"/>
      <c r="C262" s="11" t="s">
        <v>7</v>
      </c>
      <c r="D262" s="11" t="s">
        <v>8</v>
      </c>
      <c r="E262" s="11" t="s">
        <v>7</v>
      </c>
      <c r="F262" s="11" t="s">
        <v>8</v>
      </c>
      <c r="G262" s="11" t="s">
        <v>7</v>
      </c>
      <c r="H262" s="11" t="s">
        <v>8</v>
      </c>
    </row>
    <row r="263" spans="1:8" ht="15">
      <c r="A263" s="14" t="s">
        <v>182</v>
      </c>
      <c r="B263" s="16"/>
      <c r="C263" s="12" t="s">
        <v>90</v>
      </c>
      <c r="D263" s="13"/>
      <c r="E263" s="12" t="s">
        <v>6</v>
      </c>
      <c r="F263" s="13"/>
      <c r="G263" s="12" t="s">
        <v>6</v>
      </c>
      <c r="H263" s="13"/>
    </row>
    <row r="264" ht="12.75">
      <c r="B264" s="16"/>
    </row>
    <row r="265" ht="12.75">
      <c r="B265" s="16"/>
    </row>
    <row r="266" ht="12.75">
      <c r="B266" s="16"/>
    </row>
    <row r="267" ht="12.75">
      <c r="B267" s="16"/>
    </row>
    <row r="268" ht="12.75">
      <c r="B268" s="16"/>
    </row>
    <row r="269" ht="12.75">
      <c r="B269" s="16"/>
    </row>
    <row r="270" ht="12.75">
      <c r="B270" s="16"/>
    </row>
    <row r="272" spans="2:8" ht="15">
      <c r="B272" s="6" t="s">
        <v>183</v>
      </c>
      <c r="C272" s="6" t="s">
        <v>181</v>
      </c>
      <c r="D272" s="7" t="s">
        <v>3</v>
      </c>
      <c r="E272" s="8">
        <v>699.27</v>
      </c>
      <c r="F272" s="9"/>
      <c r="G272" s="10">
        <f>SUM(D275:D275)+SUM(F275:F281)+SUM(H275:H278)+SUM(D284:D284)+SUM(F284:F284)</f>
        <v>0</v>
      </c>
      <c r="H272" s="10">
        <f>E272*G272</f>
        <v>0</v>
      </c>
    </row>
    <row r="273" spans="2:8" ht="15">
      <c r="B273" s="16" t="s">
        <v>6</v>
      </c>
      <c r="C273" s="17" t="s">
        <v>29</v>
      </c>
      <c r="D273" s="17"/>
      <c r="E273" s="17" t="s">
        <v>9</v>
      </c>
      <c r="F273" s="17"/>
      <c r="G273" s="17" t="s">
        <v>82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185</v>
      </c>
      <c r="B275" s="16"/>
      <c r="C275" s="12" t="s">
        <v>124</v>
      </c>
      <c r="D275" s="13"/>
      <c r="E275" s="12" t="s">
        <v>184</v>
      </c>
      <c r="F275" s="13"/>
      <c r="G275" s="12" t="s">
        <v>126</v>
      </c>
      <c r="H275" s="13"/>
    </row>
    <row r="276" spans="1:8" ht="15">
      <c r="A276" s="14" t="s">
        <v>186</v>
      </c>
      <c r="B276" s="16"/>
      <c r="C276" s="12" t="s">
        <v>6</v>
      </c>
      <c r="D276" s="13"/>
      <c r="E276" s="12" t="s">
        <v>124</v>
      </c>
      <c r="F276" s="13"/>
      <c r="G276" s="12" t="s">
        <v>123</v>
      </c>
      <c r="H276" s="13"/>
    </row>
    <row r="277" spans="1:8" ht="15">
      <c r="A277" s="14" t="s">
        <v>187</v>
      </c>
      <c r="B277" s="16"/>
      <c r="C277" s="12" t="s">
        <v>6</v>
      </c>
      <c r="D277" s="13"/>
      <c r="E277" s="12" t="s">
        <v>126</v>
      </c>
      <c r="F277" s="13"/>
      <c r="G277" s="12" t="s">
        <v>85</v>
      </c>
      <c r="H277" s="13"/>
    </row>
    <row r="278" spans="1:8" ht="15">
      <c r="A278" s="14" t="s">
        <v>188</v>
      </c>
      <c r="B278" s="16"/>
      <c r="C278" s="12" t="s">
        <v>6</v>
      </c>
      <c r="D278" s="13"/>
      <c r="E278" s="12" t="s">
        <v>85</v>
      </c>
      <c r="F278" s="13"/>
      <c r="G278" s="12" t="s">
        <v>91</v>
      </c>
      <c r="H278" s="13"/>
    </row>
    <row r="279" spans="1:8" ht="15">
      <c r="A279" s="14" t="s">
        <v>189</v>
      </c>
      <c r="B279" s="16"/>
      <c r="C279" s="12" t="s">
        <v>6</v>
      </c>
      <c r="D279" s="13"/>
      <c r="E279" s="12" t="s">
        <v>170</v>
      </c>
      <c r="F279" s="13"/>
      <c r="G279" s="12" t="s">
        <v>6</v>
      </c>
      <c r="H279" s="13"/>
    </row>
    <row r="280" spans="1:8" ht="15">
      <c r="A280" s="14" t="s">
        <v>190</v>
      </c>
      <c r="B280" s="16"/>
      <c r="C280" s="12" t="s">
        <v>6</v>
      </c>
      <c r="D280" s="13"/>
      <c r="E280" s="12" t="s">
        <v>91</v>
      </c>
      <c r="F280" s="13"/>
      <c r="G280" s="12" t="s">
        <v>6</v>
      </c>
      <c r="H280" s="13"/>
    </row>
    <row r="281" spans="1:8" ht="15">
      <c r="A281" s="14" t="s">
        <v>192</v>
      </c>
      <c r="B281" s="16"/>
      <c r="C281" s="12" t="s">
        <v>6</v>
      </c>
      <c r="D281" s="13"/>
      <c r="E281" s="12" t="s">
        <v>191</v>
      </c>
      <c r="F281" s="13"/>
      <c r="G281" s="12" t="s">
        <v>6</v>
      </c>
      <c r="H281" s="13"/>
    </row>
    <row r="282" spans="2:8" ht="15">
      <c r="B282" s="16"/>
      <c r="C282" s="17" t="s">
        <v>193</v>
      </c>
      <c r="D282" s="17"/>
      <c r="E282" s="17" t="s">
        <v>63</v>
      </c>
      <c r="F282" s="17"/>
      <c r="G282" s="17" t="s">
        <v>6</v>
      </c>
      <c r="H282" s="17"/>
    </row>
    <row r="283" spans="3:8" ht="15">
      <c r="C283" s="11" t="s">
        <v>7</v>
      </c>
      <c r="D283" s="11" t="s">
        <v>8</v>
      </c>
      <c r="E283" s="11" t="s">
        <v>7</v>
      </c>
      <c r="F283" s="11" t="s">
        <v>8</v>
      </c>
      <c r="G283" s="11" t="s">
        <v>7</v>
      </c>
      <c r="H283" s="11" t="s">
        <v>8</v>
      </c>
    </row>
    <row r="284" spans="1:8" ht="15">
      <c r="A284" s="14" t="s">
        <v>194</v>
      </c>
      <c r="C284" s="12" t="s">
        <v>126</v>
      </c>
      <c r="D284" s="13"/>
      <c r="E284" s="12" t="s">
        <v>191</v>
      </c>
      <c r="F284" s="13"/>
      <c r="G284" s="12" t="s">
        <v>6</v>
      </c>
      <c r="H284" s="13"/>
    </row>
    <row r="286" spans="2:8" ht="15">
      <c r="B286" s="6" t="s">
        <v>195</v>
      </c>
      <c r="C286" s="6" t="s">
        <v>80</v>
      </c>
      <c r="D286" s="7" t="s">
        <v>3</v>
      </c>
      <c r="E286" s="8">
        <v>417.33</v>
      </c>
      <c r="F286" s="9"/>
      <c r="G286" s="10">
        <f>SUM(D289:D297)</f>
        <v>0</v>
      </c>
      <c r="H286" s="10">
        <f>E286*G286</f>
        <v>0</v>
      </c>
    </row>
    <row r="287" spans="2:8" ht="15">
      <c r="B287" s="16" t="s">
        <v>6</v>
      </c>
      <c r="C287" s="17" t="s">
        <v>55</v>
      </c>
      <c r="D287" s="17"/>
      <c r="E287" s="17" t="s">
        <v>6</v>
      </c>
      <c r="F287" s="17"/>
      <c r="G287" s="17" t="s">
        <v>6</v>
      </c>
      <c r="H287" s="17"/>
    </row>
    <row r="288" spans="2:8" ht="15">
      <c r="B288" s="16"/>
      <c r="C288" s="11" t="s">
        <v>7</v>
      </c>
      <c r="D288" s="11" t="s">
        <v>8</v>
      </c>
      <c r="E288" s="11" t="s">
        <v>7</v>
      </c>
      <c r="F288" s="11" t="s">
        <v>8</v>
      </c>
      <c r="G288" s="11" t="s">
        <v>7</v>
      </c>
      <c r="H288" s="11" t="s">
        <v>8</v>
      </c>
    </row>
    <row r="289" spans="1:8" ht="15">
      <c r="A289" s="14" t="s">
        <v>196</v>
      </c>
      <c r="B289" s="16"/>
      <c r="C289" s="12" t="s">
        <v>126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197</v>
      </c>
      <c r="B290" s="16"/>
      <c r="C290" s="12" t="s">
        <v>123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199</v>
      </c>
      <c r="B291" s="16"/>
      <c r="C291" s="12" t="s">
        <v>198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200</v>
      </c>
      <c r="B292" s="16"/>
      <c r="C292" s="12" t="s">
        <v>168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201</v>
      </c>
      <c r="B293" s="16"/>
      <c r="C293" s="12" t="s">
        <v>85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202</v>
      </c>
      <c r="B294" s="16"/>
      <c r="C294" s="12" t="s">
        <v>83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204</v>
      </c>
      <c r="B295" s="16"/>
      <c r="C295" s="12" t="s">
        <v>203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205</v>
      </c>
      <c r="B296" s="16"/>
      <c r="C296" s="12" t="s">
        <v>170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206</v>
      </c>
      <c r="C297" s="12" t="s">
        <v>91</v>
      </c>
      <c r="D297" s="13"/>
      <c r="E297" s="12" t="s">
        <v>6</v>
      </c>
      <c r="F297" s="13"/>
      <c r="G297" s="12" t="s">
        <v>6</v>
      </c>
      <c r="H297" s="13"/>
    </row>
    <row r="299" spans="2:8" ht="15">
      <c r="B299" s="6" t="s">
        <v>207</v>
      </c>
      <c r="C299" s="6" t="s">
        <v>80</v>
      </c>
      <c r="D299" s="7" t="s">
        <v>3</v>
      </c>
      <c r="E299" s="8">
        <v>548.22</v>
      </c>
      <c r="F299" s="9"/>
      <c r="G299" s="10">
        <f>SUM(D302:D310)+SUM(F302:F346)+SUM(H302:H302)+SUM(D349:D351)+SUM(F349:F378)+SUM(H349:H358)</f>
        <v>0</v>
      </c>
      <c r="H299" s="10">
        <f>E299*G299</f>
        <v>0</v>
      </c>
    </row>
    <row r="300" spans="2:8" ht="15">
      <c r="B300" s="16" t="s">
        <v>6</v>
      </c>
      <c r="C300" s="17" t="s">
        <v>55</v>
      </c>
      <c r="D300" s="17"/>
      <c r="E300" s="17" t="s">
        <v>9</v>
      </c>
      <c r="F300" s="17"/>
      <c r="G300" s="17" t="s">
        <v>23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210</v>
      </c>
      <c r="B302" s="16"/>
      <c r="C302" s="12" t="s">
        <v>143</v>
      </c>
      <c r="D302" s="13"/>
      <c r="E302" s="12" t="s">
        <v>208</v>
      </c>
      <c r="F302" s="13"/>
      <c r="G302" s="12" t="s">
        <v>209</v>
      </c>
      <c r="H302" s="13"/>
    </row>
    <row r="303" spans="1:8" ht="15">
      <c r="A303" s="14" t="s">
        <v>212</v>
      </c>
      <c r="B303" s="16"/>
      <c r="C303" s="12" t="s">
        <v>150</v>
      </c>
      <c r="D303" s="13"/>
      <c r="E303" s="12" t="s">
        <v>211</v>
      </c>
      <c r="F303" s="13"/>
      <c r="G303" s="12" t="s">
        <v>6</v>
      </c>
      <c r="H303" s="13"/>
    </row>
    <row r="304" spans="1:8" ht="15">
      <c r="A304" s="14" t="s">
        <v>214</v>
      </c>
      <c r="B304" s="16"/>
      <c r="C304" s="12" t="s">
        <v>115</v>
      </c>
      <c r="D304" s="13"/>
      <c r="E304" s="12" t="s">
        <v>213</v>
      </c>
      <c r="F304" s="13"/>
      <c r="G304" s="12" t="s">
        <v>6</v>
      </c>
      <c r="H304" s="13"/>
    </row>
    <row r="305" spans="1:8" ht="15">
      <c r="A305" s="14" t="s">
        <v>217</v>
      </c>
      <c r="B305" s="16"/>
      <c r="C305" s="12" t="s">
        <v>215</v>
      </c>
      <c r="D305" s="13"/>
      <c r="E305" s="12" t="s">
        <v>216</v>
      </c>
      <c r="F305" s="13"/>
      <c r="G305" s="12" t="s">
        <v>6</v>
      </c>
      <c r="H305" s="13"/>
    </row>
    <row r="306" spans="1:8" ht="15">
      <c r="A306" s="14" t="s">
        <v>220</v>
      </c>
      <c r="B306" s="16"/>
      <c r="C306" s="12" t="s">
        <v>218</v>
      </c>
      <c r="D306" s="13"/>
      <c r="E306" s="12" t="s">
        <v>219</v>
      </c>
      <c r="F306" s="13"/>
      <c r="G306" s="12" t="s">
        <v>6</v>
      </c>
      <c r="H306" s="13"/>
    </row>
    <row r="307" spans="1:8" ht="15">
      <c r="A307" s="14" t="s">
        <v>222</v>
      </c>
      <c r="B307" s="16"/>
      <c r="C307" s="12" t="s">
        <v>117</v>
      </c>
      <c r="D307" s="13"/>
      <c r="E307" s="12" t="s">
        <v>221</v>
      </c>
      <c r="F307" s="13"/>
      <c r="G307" s="12" t="s">
        <v>6</v>
      </c>
      <c r="H307" s="13"/>
    </row>
    <row r="308" spans="1:8" ht="15">
      <c r="A308" s="14" t="s">
        <v>224</v>
      </c>
      <c r="B308" s="16"/>
      <c r="C308" s="12" t="s">
        <v>223</v>
      </c>
      <c r="D308" s="13"/>
      <c r="E308" s="12" t="s">
        <v>132</v>
      </c>
      <c r="F308" s="13"/>
      <c r="G308" s="12" t="s">
        <v>6</v>
      </c>
      <c r="H308" s="13"/>
    </row>
    <row r="309" spans="1:8" ht="15">
      <c r="A309" s="14" t="s">
        <v>226</v>
      </c>
      <c r="B309" s="16"/>
      <c r="C309" s="12" t="s">
        <v>209</v>
      </c>
      <c r="D309" s="13"/>
      <c r="E309" s="12" t="s">
        <v>225</v>
      </c>
      <c r="F309" s="13"/>
      <c r="G309" s="12" t="s">
        <v>6</v>
      </c>
      <c r="H309" s="13"/>
    </row>
    <row r="310" spans="1:8" ht="15">
      <c r="A310" s="14" t="s">
        <v>229</v>
      </c>
      <c r="C310" s="12" t="s">
        <v>227</v>
      </c>
      <c r="D310" s="13"/>
      <c r="E310" s="12" t="s">
        <v>228</v>
      </c>
      <c r="F310" s="13"/>
      <c r="G310" s="12" t="s">
        <v>6</v>
      </c>
      <c r="H310" s="13"/>
    </row>
    <row r="311" spans="1:8" ht="15">
      <c r="A311" s="14" t="s">
        <v>231</v>
      </c>
      <c r="C311" s="12" t="s">
        <v>6</v>
      </c>
      <c r="D311" s="13"/>
      <c r="E311" s="12" t="s">
        <v>230</v>
      </c>
      <c r="F311" s="13"/>
      <c r="G311" s="12" t="s">
        <v>6</v>
      </c>
      <c r="H311" s="13"/>
    </row>
    <row r="312" spans="1:8" ht="15">
      <c r="A312" s="14" t="s">
        <v>233</v>
      </c>
      <c r="C312" s="12" t="s">
        <v>6</v>
      </c>
      <c r="D312" s="13"/>
      <c r="E312" s="12" t="s">
        <v>232</v>
      </c>
      <c r="F312" s="13"/>
      <c r="G312" s="12" t="s">
        <v>6</v>
      </c>
      <c r="H312" s="13"/>
    </row>
    <row r="313" spans="1:8" ht="15">
      <c r="A313" s="14" t="s">
        <v>234</v>
      </c>
      <c r="C313" s="12" t="s">
        <v>6</v>
      </c>
      <c r="D313" s="13"/>
      <c r="E313" s="12" t="s">
        <v>87</v>
      </c>
      <c r="F313" s="13"/>
      <c r="G313" s="12" t="s">
        <v>6</v>
      </c>
      <c r="H313" s="13"/>
    </row>
    <row r="314" spans="1:8" ht="15">
      <c r="A314" s="14" t="s">
        <v>235</v>
      </c>
      <c r="C314" s="12" t="s">
        <v>6</v>
      </c>
      <c r="D314" s="13"/>
      <c r="E314" s="12" t="s">
        <v>104</v>
      </c>
      <c r="F314" s="13"/>
      <c r="G314" s="12" t="s">
        <v>6</v>
      </c>
      <c r="H314" s="13"/>
    </row>
    <row r="315" spans="1:8" ht="15">
      <c r="A315" s="14" t="s">
        <v>236</v>
      </c>
      <c r="C315" s="12" t="s">
        <v>6</v>
      </c>
      <c r="D315" s="13"/>
      <c r="E315" s="12" t="s">
        <v>137</v>
      </c>
      <c r="F315" s="13"/>
      <c r="G315" s="12" t="s">
        <v>6</v>
      </c>
      <c r="H315" s="13"/>
    </row>
    <row r="316" spans="1:8" ht="15">
      <c r="A316" s="14" t="s">
        <v>238</v>
      </c>
      <c r="C316" s="12" t="s">
        <v>6</v>
      </c>
      <c r="D316" s="13"/>
      <c r="E316" s="12" t="s">
        <v>237</v>
      </c>
      <c r="F316" s="13"/>
      <c r="G316" s="12" t="s">
        <v>6</v>
      </c>
      <c r="H316" s="13"/>
    </row>
    <row r="317" spans="1:8" ht="15">
      <c r="A317" s="14" t="s">
        <v>240</v>
      </c>
      <c r="C317" s="12" t="s">
        <v>6</v>
      </c>
      <c r="D317" s="13"/>
      <c r="E317" s="12" t="s">
        <v>239</v>
      </c>
      <c r="F317" s="13"/>
      <c r="G317" s="12" t="s">
        <v>6</v>
      </c>
      <c r="H317" s="13"/>
    </row>
    <row r="318" spans="1:8" ht="15">
      <c r="A318" s="14" t="s">
        <v>242</v>
      </c>
      <c r="C318" s="12" t="s">
        <v>6</v>
      </c>
      <c r="D318" s="13"/>
      <c r="E318" s="12" t="s">
        <v>241</v>
      </c>
      <c r="F318" s="13"/>
      <c r="G318" s="12" t="s">
        <v>6</v>
      </c>
      <c r="H318" s="13"/>
    </row>
    <row r="319" spans="1:8" ht="15">
      <c r="A319" s="14" t="s">
        <v>243</v>
      </c>
      <c r="C319" s="12" t="s">
        <v>6</v>
      </c>
      <c r="D319" s="13"/>
      <c r="E319" s="12" t="s">
        <v>90</v>
      </c>
      <c r="F319" s="13"/>
      <c r="G319" s="12" t="s">
        <v>6</v>
      </c>
      <c r="H319" s="13"/>
    </row>
    <row r="320" spans="1:8" ht="15">
      <c r="A320" s="14" t="s">
        <v>244</v>
      </c>
      <c r="C320" s="12" t="s">
        <v>6</v>
      </c>
      <c r="D320" s="13"/>
      <c r="E320" s="12" t="s">
        <v>84</v>
      </c>
      <c r="F320" s="13"/>
      <c r="G320" s="12" t="s">
        <v>6</v>
      </c>
      <c r="H320" s="13"/>
    </row>
    <row r="321" spans="1:8" ht="15">
      <c r="A321" s="14" t="s">
        <v>245</v>
      </c>
      <c r="C321" s="12" t="s">
        <v>6</v>
      </c>
      <c r="D321" s="13"/>
      <c r="E321" s="12" t="s">
        <v>107</v>
      </c>
      <c r="F321" s="13"/>
      <c r="G321" s="12" t="s">
        <v>6</v>
      </c>
      <c r="H321" s="13"/>
    </row>
    <row r="322" spans="1:8" ht="15">
      <c r="A322" s="14" t="s">
        <v>246</v>
      </c>
      <c r="C322" s="12" t="s">
        <v>6</v>
      </c>
      <c r="D322" s="13"/>
      <c r="E322" s="12" t="s">
        <v>143</v>
      </c>
      <c r="F322" s="13"/>
      <c r="G322" s="12" t="s">
        <v>6</v>
      </c>
      <c r="H322" s="13"/>
    </row>
    <row r="323" spans="1:8" ht="15">
      <c r="A323" s="14" t="s">
        <v>248</v>
      </c>
      <c r="C323" s="12" t="s">
        <v>6</v>
      </c>
      <c r="D323" s="13"/>
      <c r="E323" s="12" t="s">
        <v>247</v>
      </c>
      <c r="F323" s="13"/>
      <c r="G323" s="12" t="s">
        <v>6</v>
      </c>
      <c r="H323" s="13"/>
    </row>
    <row r="324" spans="1:8" ht="15">
      <c r="A324" s="14" t="s">
        <v>250</v>
      </c>
      <c r="C324" s="12" t="s">
        <v>6</v>
      </c>
      <c r="D324" s="13"/>
      <c r="E324" s="12" t="s">
        <v>249</v>
      </c>
      <c r="F324" s="13"/>
      <c r="G324" s="12" t="s">
        <v>6</v>
      </c>
      <c r="H324" s="13"/>
    </row>
    <row r="325" spans="1:8" ht="15">
      <c r="A325" s="14" t="s">
        <v>251</v>
      </c>
      <c r="C325" s="12" t="s">
        <v>6</v>
      </c>
      <c r="D325" s="13"/>
      <c r="E325" s="12" t="s">
        <v>109</v>
      </c>
      <c r="F325" s="13"/>
      <c r="G325" s="12" t="s">
        <v>6</v>
      </c>
      <c r="H325" s="13"/>
    </row>
    <row r="326" spans="1:8" ht="15">
      <c r="A326" s="14" t="s">
        <v>252</v>
      </c>
      <c r="C326" s="12" t="s">
        <v>6</v>
      </c>
      <c r="D326" s="13"/>
      <c r="E326" s="12" t="s">
        <v>111</v>
      </c>
      <c r="F326" s="13"/>
      <c r="G326" s="12" t="s">
        <v>6</v>
      </c>
      <c r="H326" s="13"/>
    </row>
    <row r="327" spans="1:8" ht="15">
      <c r="A327" s="14" t="s">
        <v>253</v>
      </c>
      <c r="C327" s="12" t="s">
        <v>6</v>
      </c>
      <c r="D327" s="13"/>
      <c r="E327" s="12" t="s">
        <v>150</v>
      </c>
      <c r="F327" s="13"/>
      <c r="G327" s="12" t="s">
        <v>6</v>
      </c>
      <c r="H327" s="13"/>
    </row>
    <row r="328" spans="1:8" ht="15">
      <c r="A328" s="14" t="s">
        <v>255</v>
      </c>
      <c r="C328" s="12" t="s">
        <v>6</v>
      </c>
      <c r="D328" s="13"/>
      <c r="E328" s="12" t="s">
        <v>254</v>
      </c>
      <c r="F328" s="13"/>
      <c r="G328" s="12" t="s">
        <v>6</v>
      </c>
      <c r="H328" s="13"/>
    </row>
    <row r="329" spans="1:8" ht="15">
      <c r="A329" s="14" t="s">
        <v>257</v>
      </c>
      <c r="C329" s="12" t="s">
        <v>6</v>
      </c>
      <c r="D329" s="13"/>
      <c r="E329" s="12" t="s">
        <v>256</v>
      </c>
      <c r="F329" s="13"/>
      <c r="G329" s="12" t="s">
        <v>6</v>
      </c>
      <c r="H329" s="13"/>
    </row>
    <row r="330" spans="1:8" ht="15">
      <c r="A330" s="14" t="s">
        <v>259</v>
      </c>
      <c r="C330" s="12" t="s">
        <v>6</v>
      </c>
      <c r="D330" s="13"/>
      <c r="E330" s="12" t="s">
        <v>258</v>
      </c>
      <c r="F330" s="13"/>
      <c r="G330" s="12" t="s">
        <v>6</v>
      </c>
      <c r="H330" s="13"/>
    </row>
    <row r="331" spans="1:8" ht="15">
      <c r="A331" s="14" t="s">
        <v>260</v>
      </c>
      <c r="C331" s="12" t="s">
        <v>6</v>
      </c>
      <c r="D331" s="13"/>
      <c r="E331" s="12" t="s">
        <v>154</v>
      </c>
      <c r="F331" s="13"/>
      <c r="G331" s="12" t="s">
        <v>6</v>
      </c>
      <c r="H331" s="13"/>
    </row>
    <row r="332" spans="1:8" ht="15">
      <c r="A332" s="14" t="s">
        <v>261</v>
      </c>
      <c r="C332" s="12" t="s">
        <v>6</v>
      </c>
      <c r="D332" s="13"/>
      <c r="E332" s="12" t="s">
        <v>156</v>
      </c>
      <c r="F332" s="13"/>
      <c r="G332" s="12" t="s">
        <v>6</v>
      </c>
      <c r="H332" s="13"/>
    </row>
    <row r="333" spans="1:8" ht="15">
      <c r="A333" s="14" t="s">
        <v>262</v>
      </c>
      <c r="C333" s="12" t="s">
        <v>6</v>
      </c>
      <c r="D333" s="13"/>
      <c r="E333" s="12" t="s">
        <v>113</v>
      </c>
      <c r="F333" s="13"/>
      <c r="G333" s="12" t="s">
        <v>6</v>
      </c>
      <c r="H333" s="13"/>
    </row>
    <row r="334" spans="1:8" ht="15">
      <c r="A334" s="14" t="s">
        <v>263</v>
      </c>
      <c r="C334" s="12" t="s">
        <v>6</v>
      </c>
      <c r="D334" s="13"/>
      <c r="E334" s="12" t="s">
        <v>115</v>
      </c>
      <c r="F334" s="13"/>
      <c r="G334" s="12" t="s">
        <v>6</v>
      </c>
      <c r="H334" s="13"/>
    </row>
    <row r="335" spans="1:8" ht="15">
      <c r="A335" s="14" t="s">
        <v>264</v>
      </c>
      <c r="C335" s="12" t="s">
        <v>6</v>
      </c>
      <c r="D335" s="13"/>
      <c r="E335" s="12" t="s">
        <v>215</v>
      </c>
      <c r="F335" s="13"/>
      <c r="G335" s="12" t="s">
        <v>6</v>
      </c>
      <c r="H335" s="13"/>
    </row>
    <row r="336" spans="1:8" ht="15">
      <c r="A336" s="14" t="s">
        <v>266</v>
      </c>
      <c r="C336" s="12" t="s">
        <v>6</v>
      </c>
      <c r="D336" s="13"/>
      <c r="E336" s="12" t="s">
        <v>265</v>
      </c>
      <c r="F336" s="13"/>
      <c r="G336" s="12" t="s">
        <v>6</v>
      </c>
      <c r="H336" s="13"/>
    </row>
    <row r="337" spans="1:8" ht="15">
      <c r="A337" s="14" t="s">
        <v>267</v>
      </c>
      <c r="C337" s="12" t="s">
        <v>6</v>
      </c>
      <c r="D337" s="13"/>
      <c r="E337" s="12" t="s">
        <v>218</v>
      </c>
      <c r="F337" s="13"/>
      <c r="G337" s="12" t="s">
        <v>6</v>
      </c>
      <c r="H337" s="13"/>
    </row>
    <row r="338" spans="1:8" ht="15">
      <c r="A338" s="14" t="s">
        <v>269</v>
      </c>
      <c r="C338" s="12" t="s">
        <v>6</v>
      </c>
      <c r="D338" s="13"/>
      <c r="E338" s="12" t="s">
        <v>268</v>
      </c>
      <c r="F338" s="13"/>
      <c r="G338" s="12" t="s">
        <v>6</v>
      </c>
      <c r="H338" s="13"/>
    </row>
    <row r="339" spans="1:8" ht="15">
      <c r="A339" s="14" t="s">
        <v>270</v>
      </c>
      <c r="C339" s="12" t="s">
        <v>6</v>
      </c>
      <c r="D339" s="13"/>
      <c r="E339" s="12" t="s">
        <v>97</v>
      </c>
      <c r="F339" s="13"/>
      <c r="G339" s="12" t="s">
        <v>6</v>
      </c>
      <c r="H339" s="13"/>
    </row>
    <row r="340" spans="1:8" ht="15">
      <c r="A340" s="14" t="s">
        <v>271</v>
      </c>
      <c r="C340" s="12" t="s">
        <v>6</v>
      </c>
      <c r="D340" s="13"/>
      <c r="E340" s="12" t="s">
        <v>99</v>
      </c>
      <c r="F340" s="13"/>
      <c r="G340" s="12" t="s">
        <v>6</v>
      </c>
      <c r="H340" s="13"/>
    </row>
    <row r="341" spans="1:8" ht="15">
      <c r="A341" s="14" t="s">
        <v>272</v>
      </c>
      <c r="C341" s="12" t="s">
        <v>6</v>
      </c>
      <c r="D341" s="13"/>
      <c r="E341" s="12" t="s">
        <v>117</v>
      </c>
      <c r="F341" s="13"/>
      <c r="G341" s="12" t="s">
        <v>6</v>
      </c>
      <c r="H341" s="13"/>
    </row>
    <row r="342" spans="1:8" ht="15">
      <c r="A342" s="14" t="s">
        <v>273</v>
      </c>
      <c r="C342" s="12" t="s">
        <v>6</v>
      </c>
      <c r="D342" s="13"/>
      <c r="E342" s="12" t="s">
        <v>223</v>
      </c>
      <c r="F342" s="13"/>
      <c r="G342" s="12" t="s">
        <v>6</v>
      </c>
      <c r="H342" s="13"/>
    </row>
    <row r="343" spans="1:8" ht="15">
      <c r="A343" s="14" t="s">
        <v>275</v>
      </c>
      <c r="C343" s="12" t="s">
        <v>6</v>
      </c>
      <c r="D343" s="13"/>
      <c r="E343" s="12" t="s">
        <v>274</v>
      </c>
      <c r="F343" s="13"/>
      <c r="G343" s="12" t="s">
        <v>6</v>
      </c>
      <c r="H343" s="13"/>
    </row>
    <row r="344" spans="1:8" ht="15">
      <c r="A344" s="14" t="s">
        <v>276</v>
      </c>
      <c r="C344" s="12" t="s">
        <v>6</v>
      </c>
      <c r="D344" s="13"/>
      <c r="E344" s="12" t="s">
        <v>209</v>
      </c>
      <c r="F344" s="13"/>
      <c r="G344" s="12" t="s">
        <v>6</v>
      </c>
      <c r="H344" s="13"/>
    </row>
    <row r="345" spans="1:8" ht="15">
      <c r="A345" s="14" t="s">
        <v>277</v>
      </c>
      <c r="C345" s="12" t="s">
        <v>6</v>
      </c>
      <c r="D345" s="13"/>
      <c r="E345" s="12" t="s">
        <v>227</v>
      </c>
      <c r="F345" s="13"/>
      <c r="G345" s="12" t="s">
        <v>6</v>
      </c>
      <c r="H345" s="13"/>
    </row>
    <row r="346" spans="1:8" ht="15">
      <c r="A346" s="14" t="s">
        <v>279</v>
      </c>
      <c r="C346" s="12" t="s">
        <v>6</v>
      </c>
      <c r="D346" s="13"/>
      <c r="E346" s="12" t="s">
        <v>278</v>
      </c>
      <c r="F346" s="13"/>
      <c r="G346" s="12" t="s">
        <v>6</v>
      </c>
      <c r="H346" s="13"/>
    </row>
    <row r="347" spans="3:8" ht="15">
      <c r="C347" s="17" t="s">
        <v>82</v>
      </c>
      <c r="D347" s="17"/>
      <c r="E347" s="17" t="s">
        <v>280</v>
      </c>
      <c r="F347" s="17"/>
      <c r="G347" s="17" t="s">
        <v>63</v>
      </c>
      <c r="H347" s="17"/>
    </row>
    <row r="348" spans="3:8" ht="15">
      <c r="C348" s="11" t="s">
        <v>7</v>
      </c>
      <c r="D348" s="11" t="s">
        <v>8</v>
      </c>
      <c r="E348" s="11" t="s">
        <v>7</v>
      </c>
      <c r="F348" s="11" t="s">
        <v>8</v>
      </c>
      <c r="G348" s="11" t="s">
        <v>7</v>
      </c>
      <c r="H348" s="11" t="s">
        <v>8</v>
      </c>
    </row>
    <row r="349" spans="1:8" ht="15">
      <c r="A349" s="14" t="s">
        <v>281</v>
      </c>
      <c r="C349" s="12" t="s">
        <v>230</v>
      </c>
      <c r="D349" s="13"/>
      <c r="E349" s="12" t="s">
        <v>208</v>
      </c>
      <c r="F349" s="13"/>
      <c r="G349" s="12" t="s">
        <v>208</v>
      </c>
      <c r="H349" s="13"/>
    </row>
    <row r="350" spans="1:8" ht="15">
      <c r="A350" s="14" t="s">
        <v>282</v>
      </c>
      <c r="C350" s="12" t="s">
        <v>107</v>
      </c>
      <c r="D350" s="13"/>
      <c r="E350" s="12" t="s">
        <v>230</v>
      </c>
      <c r="F350" s="13"/>
      <c r="G350" s="12" t="s">
        <v>230</v>
      </c>
      <c r="H350" s="13"/>
    </row>
    <row r="351" spans="1:8" ht="15">
      <c r="A351" s="14" t="s">
        <v>283</v>
      </c>
      <c r="C351" s="12" t="s">
        <v>227</v>
      </c>
      <c r="D351" s="13"/>
      <c r="E351" s="12" t="s">
        <v>232</v>
      </c>
      <c r="F351" s="13"/>
      <c r="G351" s="12" t="s">
        <v>232</v>
      </c>
      <c r="H351" s="13"/>
    </row>
    <row r="352" spans="1:8" ht="15">
      <c r="A352" s="14" t="s">
        <v>284</v>
      </c>
      <c r="C352" s="12" t="s">
        <v>6</v>
      </c>
      <c r="D352" s="13"/>
      <c r="E352" s="12" t="s">
        <v>87</v>
      </c>
      <c r="F352" s="13"/>
      <c r="G352" s="12" t="s">
        <v>90</v>
      </c>
      <c r="H352" s="13"/>
    </row>
    <row r="353" spans="1:8" ht="15">
      <c r="A353" s="14" t="s">
        <v>285</v>
      </c>
      <c r="C353" s="12" t="s">
        <v>6</v>
      </c>
      <c r="D353" s="13"/>
      <c r="E353" s="12" t="s">
        <v>137</v>
      </c>
      <c r="F353" s="13"/>
      <c r="G353" s="12" t="s">
        <v>84</v>
      </c>
      <c r="H353" s="13"/>
    </row>
    <row r="354" spans="1:8" ht="15">
      <c r="A354" s="14" t="s">
        <v>286</v>
      </c>
      <c r="C354" s="12" t="s">
        <v>6</v>
      </c>
      <c r="D354" s="13"/>
      <c r="E354" s="12" t="s">
        <v>237</v>
      </c>
      <c r="F354" s="13"/>
      <c r="G354" s="12" t="s">
        <v>107</v>
      </c>
      <c r="H354" s="13"/>
    </row>
    <row r="355" spans="1:8" ht="15">
      <c r="A355" s="14" t="s">
        <v>287</v>
      </c>
      <c r="C355" s="12" t="s">
        <v>6</v>
      </c>
      <c r="D355" s="13"/>
      <c r="E355" s="12" t="s">
        <v>90</v>
      </c>
      <c r="F355" s="13"/>
      <c r="G355" s="12" t="s">
        <v>143</v>
      </c>
      <c r="H355" s="13"/>
    </row>
    <row r="356" spans="1:8" ht="15">
      <c r="A356" s="14" t="s">
        <v>288</v>
      </c>
      <c r="C356" s="12" t="s">
        <v>6</v>
      </c>
      <c r="D356" s="13"/>
      <c r="E356" s="12" t="s">
        <v>84</v>
      </c>
      <c r="F356" s="13"/>
      <c r="G356" s="12" t="s">
        <v>109</v>
      </c>
      <c r="H356" s="13"/>
    </row>
    <row r="357" spans="1:8" ht="15">
      <c r="A357" s="14" t="s">
        <v>289</v>
      </c>
      <c r="C357" s="12" t="s">
        <v>6</v>
      </c>
      <c r="D357" s="13"/>
      <c r="E357" s="12" t="s">
        <v>107</v>
      </c>
      <c r="F357" s="13"/>
      <c r="G357" s="12" t="s">
        <v>218</v>
      </c>
      <c r="H357" s="13"/>
    </row>
    <row r="358" spans="1:8" ht="15">
      <c r="A358" s="14" t="s">
        <v>290</v>
      </c>
      <c r="C358" s="12" t="s">
        <v>6</v>
      </c>
      <c r="D358" s="13"/>
      <c r="E358" s="12" t="s">
        <v>143</v>
      </c>
      <c r="F358" s="13"/>
      <c r="G358" s="12" t="s">
        <v>227</v>
      </c>
      <c r="H358" s="13"/>
    </row>
    <row r="359" spans="1:8" ht="15">
      <c r="A359" s="14" t="s">
        <v>291</v>
      </c>
      <c r="C359" s="12" t="s">
        <v>6</v>
      </c>
      <c r="D359" s="13"/>
      <c r="E359" s="12" t="s">
        <v>247</v>
      </c>
      <c r="F359" s="13"/>
      <c r="G359" s="12" t="s">
        <v>6</v>
      </c>
      <c r="H359" s="13"/>
    </row>
    <row r="360" spans="1:8" ht="15">
      <c r="A360" s="14" t="s">
        <v>292</v>
      </c>
      <c r="C360" s="12" t="s">
        <v>6</v>
      </c>
      <c r="D360" s="13"/>
      <c r="E360" s="12" t="s">
        <v>93</v>
      </c>
      <c r="F360" s="13"/>
      <c r="G360" s="12" t="s">
        <v>6</v>
      </c>
      <c r="H360" s="13"/>
    </row>
    <row r="361" spans="1:8" ht="15">
      <c r="A361" s="14" t="s">
        <v>293</v>
      </c>
      <c r="C361" s="12" t="s">
        <v>6</v>
      </c>
      <c r="D361" s="13"/>
      <c r="E361" s="12" t="s">
        <v>95</v>
      </c>
      <c r="F361" s="13"/>
      <c r="G361" s="12" t="s">
        <v>6</v>
      </c>
      <c r="H361" s="13"/>
    </row>
    <row r="362" spans="1:8" ht="15">
      <c r="A362" s="14" t="s">
        <v>294</v>
      </c>
      <c r="C362" s="12" t="s">
        <v>6</v>
      </c>
      <c r="D362" s="13"/>
      <c r="E362" s="12" t="s">
        <v>109</v>
      </c>
      <c r="F362" s="13"/>
      <c r="G362" s="12" t="s">
        <v>6</v>
      </c>
      <c r="H362" s="13"/>
    </row>
    <row r="363" spans="1:8" ht="15">
      <c r="A363" s="14" t="s">
        <v>295</v>
      </c>
      <c r="C363" s="12" t="s">
        <v>6</v>
      </c>
      <c r="D363" s="13"/>
      <c r="E363" s="12" t="s">
        <v>111</v>
      </c>
      <c r="F363" s="13"/>
      <c r="G363" s="12" t="s">
        <v>6</v>
      </c>
      <c r="H363" s="13"/>
    </row>
    <row r="364" spans="1:8" ht="15">
      <c r="A364" s="14" t="s">
        <v>296</v>
      </c>
      <c r="C364" s="12" t="s">
        <v>6</v>
      </c>
      <c r="D364" s="13"/>
      <c r="E364" s="12" t="s">
        <v>150</v>
      </c>
      <c r="F364" s="13"/>
      <c r="G364" s="12" t="s">
        <v>6</v>
      </c>
      <c r="H364" s="13"/>
    </row>
    <row r="365" spans="1:8" ht="15">
      <c r="A365" s="14" t="s">
        <v>297</v>
      </c>
      <c r="C365" s="12" t="s">
        <v>6</v>
      </c>
      <c r="D365" s="13"/>
      <c r="E365" s="12" t="s">
        <v>254</v>
      </c>
      <c r="F365" s="13"/>
      <c r="G365" s="12" t="s">
        <v>6</v>
      </c>
      <c r="H365" s="13"/>
    </row>
    <row r="366" spans="1:8" ht="15">
      <c r="A366" s="14" t="s">
        <v>298</v>
      </c>
      <c r="C366" s="12" t="s">
        <v>6</v>
      </c>
      <c r="D366" s="13"/>
      <c r="E366" s="12" t="s">
        <v>113</v>
      </c>
      <c r="F366" s="13"/>
      <c r="G366" s="12" t="s">
        <v>6</v>
      </c>
      <c r="H366" s="13"/>
    </row>
    <row r="367" spans="1:8" ht="15">
      <c r="A367" s="14" t="s">
        <v>299</v>
      </c>
      <c r="C367" s="12" t="s">
        <v>6</v>
      </c>
      <c r="D367" s="13"/>
      <c r="E367" s="12" t="s">
        <v>115</v>
      </c>
      <c r="F367" s="13"/>
      <c r="G367" s="12" t="s">
        <v>6</v>
      </c>
      <c r="H367" s="13"/>
    </row>
    <row r="368" spans="1:8" ht="15">
      <c r="A368" s="14" t="s">
        <v>300</v>
      </c>
      <c r="C368" s="12" t="s">
        <v>6</v>
      </c>
      <c r="D368" s="13"/>
      <c r="E368" s="12" t="s">
        <v>215</v>
      </c>
      <c r="F368" s="13"/>
      <c r="G368" s="12" t="s">
        <v>6</v>
      </c>
      <c r="H368" s="13"/>
    </row>
    <row r="369" spans="1:8" ht="15">
      <c r="A369" s="14" t="s">
        <v>301</v>
      </c>
      <c r="C369" s="12" t="s">
        <v>6</v>
      </c>
      <c r="D369" s="13"/>
      <c r="E369" s="12" t="s">
        <v>265</v>
      </c>
      <c r="F369" s="13"/>
      <c r="G369" s="12" t="s">
        <v>6</v>
      </c>
      <c r="H369" s="13"/>
    </row>
    <row r="370" spans="1:8" ht="15">
      <c r="A370" s="14" t="s">
        <v>302</v>
      </c>
      <c r="C370" s="12" t="s">
        <v>6</v>
      </c>
      <c r="D370" s="13"/>
      <c r="E370" s="12" t="s">
        <v>218</v>
      </c>
      <c r="F370" s="13"/>
      <c r="G370" s="12" t="s">
        <v>6</v>
      </c>
      <c r="H370" s="13"/>
    </row>
    <row r="371" spans="1:8" ht="15">
      <c r="A371" s="14" t="s">
        <v>303</v>
      </c>
      <c r="C371" s="12" t="s">
        <v>6</v>
      </c>
      <c r="D371" s="13"/>
      <c r="E371" s="12" t="s">
        <v>97</v>
      </c>
      <c r="F371" s="13"/>
      <c r="G371" s="12" t="s">
        <v>6</v>
      </c>
      <c r="H371" s="13"/>
    </row>
    <row r="372" spans="1:8" ht="15">
      <c r="A372" s="14" t="s">
        <v>304</v>
      </c>
      <c r="C372" s="12" t="s">
        <v>6</v>
      </c>
      <c r="D372" s="13"/>
      <c r="E372" s="12" t="s">
        <v>99</v>
      </c>
      <c r="F372" s="13"/>
      <c r="G372" s="12" t="s">
        <v>6</v>
      </c>
      <c r="H372" s="13"/>
    </row>
    <row r="373" spans="1:8" ht="15">
      <c r="A373" s="14" t="s">
        <v>305</v>
      </c>
      <c r="C373" s="12" t="s">
        <v>6</v>
      </c>
      <c r="D373" s="13"/>
      <c r="E373" s="12" t="s">
        <v>117</v>
      </c>
      <c r="F373" s="13"/>
      <c r="G373" s="12" t="s">
        <v>6</v>
      </c>
      <c r="H373" s="13"/>
    </row>
    <row r="374" spans="1:8" ht="15">
      <c r="A374" s="14" t="s">
        <v>306</v>
      </c>
      <c r="C374" s="12" t="s">
        <v>6</v>
      </c>
      <c r="D374" s="13"/>
      <c r="E374" s="12" t="s">
        <v>223</v>
      </c>
      <c r="F374" s="13"/>
      <c r="G374" s="12" t="s">
        <v>6</v>
      </c>
      <c r="H374" s="13"/>
    </row>
    <row r="375" spans="1:8" ht="15">
      <c r="A375" s="14" t="s">
        <v>307</v>
      </c>
      <c r="C375" s="12" t="s">
        <v>6</v>
      </c>
      <c r="D375" s="13"/>
      <c r="E375" s="12" t="s">
        <v>274</v>
      </c>
      <c r="F375" s="13"/>
      <c r="G375" s="12" t="s">
        <v>6</v>
      </c>
      <c r="H375" s="13"/>
    </row>
    <row r="376" spans="1:8" ht="15">
      <c r="A376" s="14" t="s">
        <v>308</v>
      </c>
      <c r="C376" s="12" t="s">
        <v>6</v>
      </c>
      <c r="D376" s="13"/>
      <c r="E376" s="12" t="s">
        <v>209</v>
      </c>
      <c r="F376" s="13"/>
      <c r="G376" s="12" t="s">
        <v>6</v>
      </c>
      <c r="H376" s="13"/>
    </row>
    <row r="377" spans="1:8" ht="15">
      <c r="A377" s="14" t="s">
        <v>309</v>
      </c>
      <c r="C377" s="12" t="s">
        <v>6</v>
      </c>
      <c r="D377" s="13"/>
      <c r="E377" s="12" t="s">
        <v>227</v>
      </c>
      <c r="F377" s="13"/>
      <c r="G377" s="12" t="s">
        <v>6</v>
      </c>
      <c r="H377" s="13"/>
    </row>
    <row r="378" spans="1:8" ht="15">
      <c r="A378" s="14" t="s">
        <v>310</v>
      </c>
      <c r="C378" s="12" t="s">
        <v>6</v>
      </c>
      <c r="D378" s="13"/>
      <c r="E378" s="12" t="s">
        <v>278</v>
      </c>
      <c r="F378" s="13"/>
      <c r="G378" s="12" t="s">
        <v>6</v>
      </c>
      <c r="H378" s="13"/>
    </row>
    <row r="380" spans="2:8" ht="15">
      <c r="B380" s="6" t="s">
        <v>311</v>
      </c>
      <c r="C380" s="6" t="s">
        <v>122</v>
      </c>
      <c r="D380" s="7" t="s">
        <v>3</v>
      </c>
      <c r="E380" s="8">
        <v>626.54</v>
      </c>
      <c r="F380" s="9"/>
      <c r="G380" s="10">
        <f>SUM(D383:D386)+SUM(F383:F389)+SUM(H383:H385)+SUM(D392:D405)+SUM(F392:F400)+SUM(H392:H398)+SUM(D408:D419)</f>
        <v>0</v>
      </c>
      <c r="H380" s="10">
        <f>E380*G380</f>
        <v>0</v>
      </c>
    </row>
    <row r="381" spans="2:8" ht="15">
      <c r="B381" s="16" t="s">
        <v>6</v>
      </c>
      <c r="C381" s="17" t="s">
        <v>55</v>
      </c>
      <c r="D381" s="17"/>
      <c r="E381" s="17" t="s">
        <v>29</v>
      </c>
      <c r="F381" s="17"/>
      <c r="G381" s="17" t="s">
        <v>14</v>
      </c>
      <c r="H381" s="17"/>
    </row>
    <row r="382" spans="2:8" ht="15">
      <c r="B382" s="16"/>
      <c r="C382" s="11" t="s">
        <v>7</v>
      </c>
      <c r="D382" s="11" t="s">
        <v>8</v>
      </c>
      <c r="E382" s="11" t="s">
        <v>7</v>
      </c>
      <c r="F382" s="11" t="s">
        <v>8</v>
      </c>
      <c r="G382" s="11" t="s">
        <v>7</v>
      </c>
      <c r="H382" s="11" t="s">
        <v>8</v>
      </c>
    </row>
    <row r="383" spans="1:8" ht="15">
      <c r="A383" s="14" t="s">
        <v>312</v>
      </c>
      <c r="B383" s="16"/>
      <c r="C383" s="12" t="s">
        <v>137</v>
      </c>
      <c r="D383" s="13"/>
      <c r="E383" s="12" t="s">
        <v>83</v>
      </c>
      <c r="F383" s="13"/>
      <c r="G383" s="12" t="s">
        <v>87</v>
      </c>
      <c r="H383" s="13"/>
    </row>
    <row r="384" spans="1:8" ht="15">
      <c r="A384" s="14" t="s">
        <v>313</v>
      </c>
      <c r="B384" s="16"/>
      <c r="C384" s="12" t="s">
        <v>107</v>
      </c>
      <c r="D384" s="13"/>
      <c r="E384" s="12" t="s">
        <v>87</v>
      </c>
      <c r="F384" s="13"/>
      <c r="G384" s="12" t="s">
        <v>104</v>
      </c>
      <c r="H384" s="13"/>
    </row>
    <row r="385" spans="1:8" ht="15">
      <c r="A385" s="14" t="s">
        <v>314</v>
      </c>
      <c r="B385" s="16"/>
      <c r="C385" s="12" t="s">
        <v>143</v>
      </c>
      <c r="D385" s="13"/>
      <c r="E385" s="12" t="s">
        <v>104</v>
      </c>
      <c r="F385" s="13"/>
      <c r="G385" s="12" t="s">
        <v>137</v>
      </c>
      <c r="H385" s="13"/>
    </row>
    <row r="386" spans="1:8" ht="15">
      <c r="A386" s="14" t="s">
        <v>315</v>
      </c>
      <c r="B386" s="16"/>
      <c r="C386" s="12" t="s">
        <v>113</v>
      </c>
      <c r="D386" s="13"/>
      <c r="E386" s="12" t="s">
        <v>137</v>
      </c>
      <c r="F386" s="13"/>
      <c r="G386" s="12" t="s">
        <v>6</v>
      </c>
      <c r="H386" s="13"/>
    </row>
    <row r="387" spans="1:8" ht="15">
      <c r="A387" s="14" t="s">
        <v>316</v>
      </c>
      <c r="B387" s="16"/>
      <c r="C387" s="12" t="s">
        <v>6</v>
      </c>
      <c r="D387" s="13"/>
      <c r="E387" s="12" t="s">
        <v>84</v>
      </c>
      <c r="F387" s="13"/>
      <c r="G387" s="12" t="s">
        <v>6</v>
      </c>
      <c r="H387" s="13"/>
    </row>
    <row r="388" spans="1:8" ht="15">
      <c r="A388" s="14" t="s">
        <v>317</v>
      </c>
      <c r="B388" s="16"/>
      <c r="C388" s="12" t="s">
        <v>6</v>
      </c>
      <c r="D388" s="13"/>
      <c r="E388" s="12" t="s">
        <v>107</v>
      </c>
      <c r="F388" s="13"/>
      <c r="G388" s="12" t="s">
        <v>6</v>
      </c>
      <c r="H388" s="13"/>
    </row>
    <row r="389" spans="1:8" ht="15">
      <c r="A389" s="14" t="s">
        <v>318</v>
      </c>
      <c r="B389" s="16"/>
      <c r="C389" s="12" t="s">
        <v>6</v>
      </c>
      <c r="D389" s="13"/>
      <c r="E389" s="12" t="s">
        <v>143</v>
      </c>
      <c r="F389" s="13"/>
      <c r="G389" s="12" t="s">
        <v>6</v>
      </c>
      <c r="H389" s="13"/>
    </row>
    <row r="390" spans="2:8" ht="15">
      <c r="B390" s="16"/>
      <c r="C390" s="17" t="s">
        <v>15</v>
      </c>
      <c r="D390" s="17"/>
      <c r="E390" s="17" t="s">
        <v>82</v>
      </c>
      <c r="F390" s="17"/>
      <c r="G390" s="17" t="s">
        <v>319</v>
      </c>
      <c r="H390" s="17"/>
    </row>
    <row r="391" spans="3:8" ht="15">
      <c r="C391" s="11" t="s">
        <v>7</v>
      </c>
      <c r="D391" s="11" t="s">
        <v>8</v>
      </c>
      <c r="E391" s="11" t="s">
        <v>7</v>
      </c>
      <c r="F391" s="11" t="s">
        <v>8</v>
      </c>
      <c r="G391" s="11" t="s">
        <v>7</v>
      </c>
      <c r="H391" s="11" t="s">
        <v>8</v>
      </c>
    </row>
    <row r="392" spans="1:8" ht="15">
      <c r="A392" s="14" t="s">
        <v>320</v>
      </c>
      <c r="C392" s="12" t="s">
        <v>83</v>
      </c>
      <c r="D392" s="13"/>
      <c r="E392" s="12" t="s">
        <v>87</v>
      </c>
      <c r="F392" s="13"/>
      <c r="G392" s="12" t="s">
        <v>87</v>
      </c>
      <c r="H392" s="13"/>
    </row>
    <row r="393" spans="1:8" ht="15">
      <c r="A393" s="14" t="s">
        <v>321</v>
      </c>
      <c r="C393" s="12" t="s">
        <v>87</v>
      </c>
      <c r="D393" s="13"/>
      <c r="E393" s="12" t="s">
        <v>104</v>
      </c>
      <c r="F393" s="13"/>
      <c r="G393" s="12" t="s">
        <v>104</v>
      </c>
      <c r="H393" s="13"/>
    </row>
    <row r="394" spans="1:8" ht="15">
      <c r="A394" s="14" t="s">
        <v>322</v>
      </c>
      <c r="C394" s="12" t="s">
        <v>104</v>
      </c>
      <c r="D394" s="13"/>
      <c r="E394" s="12" t="s">
        <v>137</v>
      </c>
      <c r="F394" s="13"/>
      <c r="G394" s="12" t="s">
        <v>137</v>
      </c>
      <c r="H394" s="13"/>
    </row>
    <row r="395" spans="1:8" ht="15">
      <c r="A395" s="14" t="s">
        <v>323</v>
      </c>
      <c r="C395" s="12" t="s">
        <v>137</v>
      </c>
      <c r="D395" s="13"/>
      <c r="E395" s="12" t="s">
        <v>84</v>
      </c>
      <c r="F395" s="13"/>
      <c r="G395" s="12" t="s">
        <v>107</v>
      </c>
      <c r="H395" s="13"/>
    </row>
    <row r="396" spans="1:8" ht="15">
      <c r="A396" s="14" t="s">
        <v>324</v>
      </c>
      <c r="C396" s="12" t="s">
        <v>90</v>
      </c>
      <c r="D396" s="13"/>
      <c r="E396" s="12" t="s">
        <v>107</v>
      </c>
      <c r="F396" s="13"/>
      <c r="G396" s="12" t="s">
        <v>143</v>
      </c>
      <c r="H396" s="13"/>
    </row>
    <row r="397" spans="1:8" ht="15">
      <c r="A397" s="14" t="s">
        <v>325</v>
      </c>
      <c r="C397" s="12" t="s">
        <v>84</v>
      </c>
      <c r="D397" s="13"/>
      <c r="E397" s="12" t="s">
        <v>143</v>
      </c>
      <c r="F397" s="13"/>
      <c r="G397" s="12" t="s">
        <v>111</v>
      </c>
      <c r="H397" s="13"/>
    </row>
    <row r="398" spans="1:8" ht="15">
      <c r="A398" s="14" t="s">
        <v>326</v>
      </c>
      <c r="C398" s="12" t="s">
        <v>107</v>
      </c>
      <c r="D398" s="13"/>
      <c r="E398" s="12" t="s">
        <v>109</v>
      </c>
      <c r="F398" s="13"/>
      <c r="G398" s="12" t="s">
        <v>113</v>
      </c>
      <c r="H398" s="13"/>
    </row>
    <row r="399" spans="1:8" ht="15">
      <c r="A399" s="14" t="s">
        <v>327</v>
      </c>
      <c r="C399" s="12" t="s">
        <v>143</v>
      </c>
      <c r="D399" s="13"/>
      <c r="E399" s="12" t="s">
        <v>111</v>
      </c>
      <c r="F399" s="13"/>
      <c r="G399" s="12" t="s">
        <v>6</v>
      </c>
      <c r="H399" s="13"/>
    </row>
    <row r="400" spans="1:8" ht="15">
      <c r="A400" s="14" t="s">
        <v>328</v>
      </c>
      <c r="C400" s="12" t="s">
        <v>109</v>
      </c>
      <c r="D400" s="13"/>
      <c r="E400" s="12" t="s">
        <v>113</v>
      </c>
      <c r="F400" s="13"/>
      <c r="G400" s="12" t="s">
        <v>6</v>
      </c>
      <c r="H400" s="13"/>
    </row>
    <row r="401" spans="1:8" ht="15">
      <c r="A401" s="14" t="s">
        <v>329</v>
      </c>
      <c r="C401" s="12" t="s">
        <v>111</v>
      </c>
      <c r="D401" s="13"/>
      <c r="E401" s="12" t="s">
        <v>6</v>
      </c>
      <c r="F401" s="13"/>
      <c r="G401" s="12" t="s">
        <v>6</v>
      </c>
      <c r="H401" s="13"/>
    </row>
    <row r="402" spans="1:8" ht="15">
      <c r="A402" s="14" t="s">
        <v>330</v>
      </c>
      <c r="C402" s="12" t="s">
        <v>152</v>
      </c>
      <c r="D402" s="13"/>
      <c r="E402" s="12" t="s">
        <v>6</v>
      </c>
      <c r="F402" s="13"/>
      <c r="G402" s="12" t="s">
        <v>6</v>
      </c>
      <c r="H402" s="13"/>
    </row>
    <row r="403" spans="1:8" ht="15">
      <c r="A403" s="14" t="s">
        <v>331</v>
      </c>
      <c r="C403" s="12" t="s">
        <v>154</v>
      </c>
      <c r="D403" s="13"/>
      <c r="E403" s="12" t="s">
        <v>6</v>
      </c>
      <c r="F403" s="13"/>
      <c r="G403" s="12" t="s">
        <v>6</v>
      </c>
      <c r="H403" s="13"/>
    </row>
    <row r="404" spans="1:8" ht="15">
      <c r="A404" s="14" t="s">
        <v>332</v>
      </c>
      <c r="C404" s="12" t="s">
        <v>156</v>
      </c>
      <c r="D404" s="13"/>
      <c r="E404" s="12" t="s">
        <v>6</v>
      </c>
      <c r="F404" s="13"/>
      <c r="G404" s="12" t="s">
        <v>6</v>
      </c>
      <c r="H404" s="13"/>
    </row>
    <row r="405" spans="1:8" ht="15">
      <c r="A405" s="14" t="s">
        <v>333</v>
      </c>
      <c r="C405" s="12" t="s">
        <v>113</v>
      </c>
      <c r="D405" s="13"/>
      <c r="E405" s="12" t="s">
        <v>6</v>
      </c>
      <c r="F405" s="13"/>
      <c r="G405" s="12" t="s">
        <v>6</v>
      </c>
      <c r="H405" s="13"/>
    </row>
    <row r="406" spans="3:8" ht="15">
      <c r="C406" s="17" t="s">
        <v>63</v>
      </c>
      <c r="D406" s="17"/>
      <c r="E406" s="17" t="s">
        <v>6</v>
      </c>
      <c r="F406" s="17"/>
      <c r="G406" s="17" t="s">
        <v>6</v>
      </c>
      <c r="H406" s="17"/>
    </row>
    <row r="407" spans="3:8" ht="15">
      <c r="C407" s="11" t="s">
        <v>7</v>
      </c>
      <c r="D407" s="11" t="s">
        <v>8</v>
      </c>
      <c r="E407" s="11" t="s">
        <v>7</v>
      </c>
      <c r="F407" s="11" t="s">
        <v>8</v>
      </c>
      <c r="G407" s="11" t="s">
        <v>7</v>
      </c>
      <c r="H407" s="11" t="s">
        <v>8</v>
      </c>
    </row>
    <row r="408" spans="1:8" ht="15">
      <c r="A408" s="14" t="s">
        <v>334</v>
      </c>
      <c r="C408" s="12" t="s">
        <v>83</v>
      </c>
      <c r="D408" s="13"/>
      <c r="E408" s="12" t="s">
        <v>6</v>
      </c>
      <c r="F408" s="13"/>
      <c r="G408" s="12" t="s">
        <v>6</v>
      </c>
      <c r="H408" s="13"/>
    </row>
    <row r="409" spans="1:8" ht="15">
      <c r="A409" s="14" t="s">
        <v>335</v>
      </c>
      <c r="C409" s="12" t="s">
        <v>87</v>
      </c>
      <c r="D409" s="13"/>
      <c r="E409" s="12" t="s">
        <v>6</v>
      </c>
      <c r="F409" s="13"/>
      <c r="G409" s="12" t="s">
        <v>6</v>
      </c>
      <c r="H409" s="13"/>
    </row>
    <row r="410" spans="1:8" ht="15">
      <c r="A410" s="14" t="s">
        <v>336</v>
      </c>
      <c r="C410" s="12" t="s">
        <v>104</v>
      </c>
      <c r="D410" s="13"/>
      <c r="E410" s="12" t="s">
        <v>6</v>
      </c>
      <c r="F410" s="13"/>
      <c r="G410" s="12" t="s">
        <v>6</v>
      </c>
      <c r="H410" s="13"/>
    </row>
    <row r="411" spans="1:8" ht="15">
      <c r="A411" s="14" t="s">
        <v>337</v>
      </c>
      <c r="C411" s="12" t="s">
        <v>137</v>
      </c>
      <c r="D411" s="13"/>
      <c r="E411" s="12" t="s">
        <v>6</v>
      </c>
      <c r="F411" s="13"/>
      <c r="G411" s="12" t="s">
        <v>6</v>
      </c>
      <c r="H411" s="13"/>
    </row>
    <row r="412" spans="1:8" ht="15">
      <c r="A412" s="14" t="s">
        <v>338</v>
      </c>
      <c r="C412" s="12" t="s">
        <v>90</v>
      </c>
      <c r="D412" s="13"/>
      <c r="E412" s="12" t="s">
        <v>6</v>
      </c>
      <c r="F412" s="13"/>
      <c r="G412" s="12" t="s">
        <v>6</v>
      </c>
      <c r="H412" s="13"/>
    </row>
    <row r="413" spans="1:8" ht="15">
      <c r="A413" s="14" t="s">
        <v>339</v>
      </c>
      <c r="C413" s="12" t="s">
        <v>84</v>
      </c>
      <c r="D413" s="13"/>
      <c r="E413" s="12" t="s">
        <v>6</v>
      </c>
      <c r="F413" s="13"/>
      <c r="G413" s="12" t="s">
        <v>6</v>
      </c>
      <c r="H413" s="13"/>
    </row>
    <row r="414" spans="1:8" ht="15">
      <c r="A414" s="14" t="s">
        <v>340</v>
      </c>
      <c r="C414" s="12" t="s">
        <v>107</v>
      </c>
      <c r="D414" s="13"/>
      <c r="E414" s="12" t="s">
        <v>6</v>
      </c>
      <c r="F414" s="13"/>
      <c r="G414" s="12" t="s">
        <v>6</v>
      </c>
      <c r="H414" s="13"/>
    </row>
    <row r="415" spans="1:8" ht="15">
      <c r="A415" s="14" t="s">
        <v>341</v>
      </c>
      <c r="C415" s="12" t="s">
        <v>143</v>
      </c>
      <c r="D415" s="13"/>
      <c r="E415" s="12" t="s">
        <v>6</v>
      </c>
      <c r="F415" s="13"/>
      <c r="G415" s="12" t="s">
        <v>6</v>
      </c>
      <c r="H415" s="13"/>
    </row>
    <row r="416" spans="1:8" ht="15">
      <c r="A416" s="14" t="s">
        <v>342</v>
      </c>
      <c r="C416" s="12" t="s">
        <v>109</v>
      </c>
      <c r="D416" s="13"/>
      <c r="E416" s="12" t="s">
        <v>6</v>
      </c>
      <c r="F416" s="13"/>
      <c r="G416" s="12" t="s">
        <v>6</v>
      </c>
      <c r="H416" s="13"/>
    </row>
    <row r="417" spans="1:8" ht="15">
      <c r="A417" s="14" t="s">
        <v>343</v>
      </c>
      <c r="C417" s="12" t="s">
        <v>111</v>
      </c>
      <c r="D417" s="13"/>
      <c r="E417" s="12" t="s">
        <v>6</v>
      </c>
      <c r="F417" s="13"/>
      <c r="G417" s="12" t="s">
        <v>6</v>
      </c>
      <c r="H417" s="13"/>
    </row>
    <row r="418" spans="1:8" ht="15">
      <c r="A418" s="14" t="s">
        <v>344</v>
      </c>
      <c r="C418" s="12" t="s">
        <v>152</v>
      </c>
      <c r="D418" s="13"/>
      <c r="E418" s="12" t="s">
        <v>6</v>
      </c>
      <c r="F418" s="13"/>
      <c r="G418" s="12" t="s">
        <v>6</v>
      </c>
      <c r="H418" s="13"/>
    </row>
    <row r="419" spans="1:8" ht="15">
      <c r="A419" s="14" t="s">
        <v>345</v>
      </c>
      <c r="C419" s="12" t="s">
        <v>113</v>
      </c>
      <c r="D419" s="13"/>
      <c r="E419" s="12" t="s">
        <v>6</v>
      </c>
      <c r="F419" s="13"/>
      <c r="G419" s="12" t="s">
        <v>6</v>
      </c>
      <c r="H419" s="13"/>
    </row>
    <row r="421" spans="2:8" ht="15">
      <c r="B421" s="6" t="s">
        <v>346</v>
      </c>
      <c r="C421" s="6" t="s">
        <v>166</v>
      </c>
      <c r="D421" s="7" t="s">
        <v>3</v>
      </c>
      <c r="E421" s="8">
        <v>525.84</v>
      </c>
      <c r="F421" s="9"/>
      <c r="G421" s="10">
        <f>SUM(D424:D425)+SUM(F424:F424)+SUM(H424:H426)+SUM(D429:D429)</f>
        <v>0</v>
      </c>
      <c r="H421" s="10">
        <f>E421*G421</f>
        <v>0</v>
      </c>
    </row>
    <row r="422" spans="2:8" ht="15">
      <c r="B422" s="16" t="s">
        <v>6</v>
      </c>
      <c r="C422" s="17" t="s">
        <v>55</v>
      </c>
      <c r="D422" s="17"/>
      <c r="E422" s="17" t="s">
        <v>15</v>
      </c>
      <c r="F422" s="17"/>
      <c r="G422" s="17" t="s">
        <v>50</v>
      </c>
      <c r="H422" s="17"/>
    </row>
    <row r="423" spans="2:8" ht="15">
      <c r="B423" s="16"/>
      <c r="C423" s="11" t="s">
        <v>7</v>
      </c>
      <c r="D423" s="11" t="s">
        <v>8</v>
      </c>
      <c r="E423" s="11" t="s">
        <v>7</v>
      </c>
      <c r="F423" s="11" t="s">
        <v>8</v>
      </c>
      <c r="G423" s="11" t="s">
        <v>7</v>
      </c>
      <c r="H423" s="11" t="s">
        <v>8</v>
      </c>
    </row>
    <row r="424" spans="1:8" ht="15">
      <c r="A424" s="14" t="s">
        <v>347</v>
      </c>
      <c r="B424" s="16"/>
      <c r="C424" s="12" t="s">
        <v>107</v>
      </c>
      <c r="D424" s="13"/>
      <c r="E424" s="12" t="s">
        <v>109</v>
      </c>
      <c r="F424" s="13"/>
      <c r="G424" s="12" t="s">
        <v>87</v>
      </c>
      <c r="H424" s="13"/>
    </row>
    <row r="425" spans="1:8" ht="15">
      <c r="A425" s="14" t="s">
        <v>348</v>
      </c>
      <c r="B425" s="16"/>
      <c r="C425" s="12" t="s">
        <v>109</v>
      </c>
      <c r="D425" s="13"/>
      <c r="E425" s="12" t="s">
        <v>6</v>
      </c>
      <c r="F425" s="13"/>
      <c r="G425" s="12" t="s">
        <v>104</v>
      </c>
      <c r="H425" s="13"/>
    </row>
    <row r="426" spans="1:8" ht="15">
      <c r="A426" s="14" t="s">
        <v>349</v>
      </c>
      <c r="B426" s="16"/>
      <c r="C426" s="12" t="s">
        <v>6</v>
      </c>
      <c r="D426" s="13"/>
      <c r="E426" s="12" t="s">
        <v>6</v>
      </c>
      <c r="F426" s="13"/>
      <c r="G426" s="12" t="s">
        <v>137</v>
      </c>
      <c r="H426" s="13"/>
    </row>
    <row r="427" spans="2:8" ht="15">
      <c r="B427" s="16"/>
      <c r="C427" s="17" t="s">
        <v>39</v>
      </c>
      <c r="D427" s="17"/>
      <c r="E427" s="17" t="s">
        <v>6</v>
      </c>
      <c r="F427" s="17"/>
      <c r="G427" s="17" t="s">
        <v>6</v>
      </c>
      <c r="H427" s="17"/>
    </row>
    <row r="428" spans="2:8" ht="15">
      <c r="B428" s="16"/>
      <c r="C428" s="11" t="s">
        <v>7</v>
      </c>
      <c r="D428" s="11" t="s">
        <v>8</v>
      </c>
      <c r="E428" s="11" t="s">
        <v>7</v>
      </c>
      <c r="F428" s="11" t="s">
        <v>8</v>
      </c>
      <c r="G428" s="11" t="s">
        <v>7</v>
      </c>
      <c r="H428" s="11" t="s">
        <v>8</v>
      </c>
    </row>
    <row r="429" spans="1:8" ht="15">
      <c r="A429" s="14" t="s">
        <v>350</v>
      </c>
      <c r="B429" s="16"/>
      <c r="C429" s="12" t="s">
        <v>104</v>
      </c>
      <c r="D429" s="13"/>
      <c r="E429" s="12" t="s">
        <v>6</v>
      </c>
      <c r="F429" s="13"/>
      <c r="G429" s="12" t="s">
        <v>6</v>
      </c>
      <c r="H429" s="13"/>
    </row>
    <row r="430" ht="12.75">
      <c r="B430" s="16"/>
    </row>
    <row r="431" ht="12.75">
      <c r="B431" s="16"/>
    </row>
    <row r="433" spans="2:8" ht="15">
      <c r="B433" s="6" t="s">
        <v>351</v>
      </c>
      <c r="C433" s="6" t="s">
        <v>352</v>
      </c>
      <c r="D433" s="7" t="s">
        <v>3</v>
      </c>
      <c r="E433" s="8">
        <v>409.37</v>
      </c>
      <c r="F433" s="9"/>
      <c r="G433" s="10">
        <f>SUM(D436:D436)+SUM(F436:F437)+SUM(H436:H437)+SUM(D440:D440)</f>
        <v>0</v>
      </c>
      <c r="H433" s="10">
        <f>E433*G433</f>
        <v>0</v>
      </c>
    </row>
    <row r="434" spans="2:8" ht="15">
      <c r="B434" s="16" t="s">
        <v>6</v>
      </c>
      <c r="C434" s="17" t="s">
        <v>9</v>
      </c>
      <c r="D434" s="17"/>
      <c r="E434" s="17" t="s">
        <v>15</v>
      </c>
      <c r="F434" s="17"/>
      <c r="G434" s="17" t="s">
        <v>45</v>
      </c>
      <c r="H434" s="17"/>
    </row>
    <row r="435" spans="2:8" ht="15">
      <c r="B435" s="16"/>
      <c r="C435" s="11" t="s">
        <v>7</v>
      </c>
      <c r="D435" s="11" t="s">
        <v>8</v>
      </c>
      <c r="E435" s="11" t="s">
        <v>7</v>
      </c>
      <c r="F435" s="11" t="s">
        <v>8</v>
      </c>
      <c r="G435" s="11" t="s">
        <v>7</v>
      </c>
      <c r="H435" s="11" t="s">
        <v>8</v>
      </c>
    </row>
    <row r="436" spans="1:8" ht="15">
      <c r="A436" s="14" t="s">
        <v>353</v>
      </c>
      <c r="B436" s="16"/>
      <c r="C436" s="12" t="s">
        <v>126</v>
      </c>
      <c r="D436" s="13"/>
      <c r="E436" s="12" t="s">
        <v>124</v>
      </c>
      <c r="F436" s="13"/>
      <c r="G436" s="12" t="s">
        <v>124</v>
      </c>
      <c r="H436" s="13"/>
    </row>
    <row r="437" spans="1:8" ht="15">
      <c r="A437" s="14" t="s">
        <v>354</v>
      </c>
      <c r="B437" s="16"/>
      <c r="C437" s="12" t="s">
        <v>6</v>
      </c>
      <c r="D437" s="13"/>
      <c r="E437" s="12" t="s">
        <v>126</v>
      </c>
      <c r="F437" s="13"/>
      <c r="G437" s="12" t="s">
        <v>126</v>
      </c>
      <c r="H437" s="13"/>
    </row>
    <row r="438" spans="2:8" ht="15">
      <c r="B438" s="16"/>
      <c r="C438" s="17" t="s">
        <v>63</v>
      </c>
      <c r="D438" s="17"/>
      <c r="E438" s="17" t="s">
        <v>6</v>
      </c>
      <c r="F438" s="17"/>
      <c r="G438" s="17" t="s">
        <v>6</v>
      </c>
      <c r="H438" s="17"/>
    </row>
    <row r="439" spans="2:8" ht="15">
      <c r="B439" s="16"/>
      <c r="C439" s="11" t="s">
        <v>7</v>
      </c>
      <c r="D439" s="11" t="s">
        <v>8</v>
      </c>
      <c r="E439" s="11" t="s">
        <v>7</v>
      </c>
      <c r="F439" s="11" t="s">
        <v>8</v>
      </c>
      <c r="G439" s="11" t="s">
        <v>7</v>
      </c>
      <c r="H439" s="11" t="s">
        <v>8</v>
      </c>
    </row>
    <row r="440" spans="1:8" ht="15">
      <c r="A440" s="14" t="s">
        <v>355</v>
      </c>
      <c r="B440" s="16"/>
      <c r="C440" s="12" t="s">
        <v>126</v>
      </c>
      <c r="D440" s="13"/>
      <c r="E440" s="12" t="s">
        <v>6</v>
      </c>
      <c r="F440" s="13"/>
      <c r="G440" s="12" t="s">
        <v>6</v>
      </c>
      <c r="H440" s="13"/>
    </row>
    <row r="441" ht="12.75">
      <c r="B441" s="16"/>
    </row>
    <row r="442" ht="12.75">
      <c r="B442" s="16"/>
    </row>
    <row r="443" ht="12.75">
      <c r="B443" s="16"/>
    </row>
    <row r="445" spans="2:8" ht="15">
      <c r="B445" s="6" t="s">
        <v>356</v>
      </c>
      <c r="C445" s="6" t="s">
        <v>357</v>
      </c>
      <c r="D445" s="7" t="s">
        <v>3</v>
      </c>
      <c r="E445" s="8">
        <v>380.4</v>
      </c>
      <c r="F445" s="9"/>
      <c r="G445" s="10">
        <f>SUM(D448:D452)+SUM(F448:F467)+SUM(H448:H449)+SUM(D470:D478)</f>
        <v>0</v>
      </c>
      <c r="H445" s="10">
        <f>E445*G445</f>
        <v>0</v>
      </c>
    </row>
    <row r="446" spans="2:8" ht="15">
      <c r="B446" s="16" t="s">
        <v>6</v>
      </c>
      <c r="C446" s="17" t="s">
        <v>55</v>
      </c>
      <c r="D446" s="17"/>
      <c r="E446" s="17" t="s">
        <v>9</v>
      </c>
      <c r="F446" s="17"/>
      <c r="G446" s="17" t="s">
        <v>82</v>
      </c>
      <c r="H446" s="17"/>
    </row>
    <row r="447" spans="2:8" ht="15">
      <c r="B447" s="16"/>
      <c r="C447" s="11" t="s">
        <v>7</v>
      </c>
      <c r="D447" s="11" t="s">
        <v>8</v>
      </c>
      <c r="E447" s="11" t="s">
        <v>7</v>
      </c>
      <c r="F447" s="11" t="s">
        <v>8</v>
      </c>
      <c r="G447" s="11" t="s">
        <v>7</v>
      </c>
      <c r="H447" s="11" t="s">
        <v>8</v>
      </c>
    </row>
    <row r="448" spans="1:8" ht="15">
      <c r="A448" s="14" t="s">
        <v>358</v>
      </c>
      <c r="B448" s="16"/>
      <c r="C448" s="12" t="s">
        <v>87</v>
      </c>
      <c r="D448" s="13"/>
      <c r="E448" s="12" t="s">
        <v>168</v>
      </c>
      <c r="F448" s="13"/>
      <c r="G448" s="12" t="s">
        <v>83</v>
      </c>
      <c r="H448" s="13"/>
    </row>
    <row r="449" spans="1:8" ht="15">
      <c r="A449" s="14" t="s">
        <v>359</v>
      </c>
      <c r="B449" s="16"/>
      <c r="C449" s="12" t="s">
        <v>84</v>
      </c>
      <c r="D449" s="13"/>
      <c r="E449" s="12" t="s">
        <v>85</v>
      </c>
      <c r="F449" s="13"/>
      <c r="G449" s="12" t="s">
        <v>87</v>
      </c>
      <c r="H449" s="13"/>
    </row>
    <row r="450" spans="1:8" ht="15">
      <c r="A450" s="14" t="s">
        <v>360</v>
      </c>
      <c r="B450" s="16"/>
      <c r="C450" s="12" t="s">
        <v>109</v>
      </c>
      <c r="D450" s="13"/>
      <c r="E450" s="12" t="s">
        <v>83</v>
      </c>
      <c r="F450" s="13"/>
      <c r="G450" s="12" t="s">
        <v>6</v>
      </c>
      <c r="H450" s="13"/>
    </row>
    <row r="451" spans="1:8" ht="15">
      <c r="A451" s="14" t="s">
        <v>361</v>
      </c>
      <c r="B451" s="16"/>
      <c r="C451" s="12" t="s">
        <v>113</v>
      </c>
      <c r="D451" s="13"/>
      <c r="E451" s="12" t="s">
        <v>87</v>
      </c>
      <c r="F451" s="13"/>
      <c r="G451" s="12" t="s">
        <v>6</v>
      </c>
      <c r="H451" s="13"/>
    </row>
    <row r="452" spans="1:8" ht="15">
      <c r="A452" s="14" t="s">
        <v>362</v>
      </c>
      <c r="B452" s="16"/>
      <c r="C452" s="12" t="s">
        <v>117</v>
      </c>
      <c r="D452" s="13"/>
      <c r="E452" s="12" t="s">
        <v>170</v>
      </c>
      <c r="F452" s="13"/>
      <c r="G452" s="12" t="s">
        <v>6</v>
      </c>
      <c r="H452" s="13"/>
    </row>
    <row r="453" spans="1:8" ht="15">
      <c r="A453" s="14" t="s">
        <v>363</v>
      </c>
      <c r="B453" s="16"/>
      <c r="C453" s="12" t="s">
        <v>6</v>
      </c>
      <c r="D453" s="13"/>
      <c r="E453" s="12" t="s">
        <v>91</v>
      </c>
      <c r="F453" s="13"/>
      <c r="G453" s="12" t="s">
        <v>6</v>
      </c>
      <c r="H453" s="13"/>
    </row>
    <row r="454" spans="1:8" ht="15">
      <c r="A454" s="14" t="s">
        <v>364</v>
      </c>
      <c r="B454" s="16"/>
      <c r="C454" s="12" t="s">
        <v>6</v>
      </c>
      <c r="D454" s="13"/>
      <c r="E454" s="12" t="s">
        <v>90</v>
      </c>
      <c r="F454" s="13"/>
      <c r="G454" s="12" t="s">
        <v>6</v>
      </c>
      <c r="H454" s="13"/>
    </row>
    <row r="455" spans="1:8" ht="15">
      <c r="A455" s="14" t="s">
        <v>365</v>
      </c>
      <c r="B455" s="16"/>
      <c r="C455" s="12" t="s">
        <v>6</v>
      </c>
      <c r="D455" s="13"/>
      <c r="E455" s="12" t="s">
        <v>84</v>
      </c>
      <c r="F455" s="13"/>
      <c r="G455" s="12" t="s">
        <v>6</v>
      </c>
      <c r="H455" s="13"/>
    </row>
    <row r="456" spans="1:8" ht="15">
      <c r="A456" s="14" t="s">
        <v>366</v>
      </c>
      <c r="C456" s="12" t="s">
        <v>6</v>
      </c>
      <c r="D456" s="13"/>
      <c r="E456" s="12" t="s">
        <v>145</v>
      </c>
      <c r="F456" s="13"/>
      <c r="G456" s="12" t="s">
        <v>6</v>
      </c>
      <c r="H456" s="13"/>
    </row>
    <row r="457" spans="1:8" ht="15">
      <c r="A457" s="14" t="s">
        <v>367</v>
      </c>
      <c r="C457" s="12" t="s">
        <v>6</v>
      </c>
      <c r="D457" s="13"/>
      <c r="E457" s="12" t="s">
        <v>93</v>
      </c>
      <c r="F457" s="13"/>
      <c r="G457" s="12" t="s">
        <v>6</v>
      </c>
      <c r="H457" s="13"/>
    </row>
    <row r="458" spans="1:8" ht="15">
      <c r="A458" s="14" t="s">
        <v>368</v>
      </c>
      <c r="C458" s="12" t="s">
        <v>6</v>
      </c>
      <c r="D458" s="13"/>
      <c r="E458" s="12" t="s">
        <v>95</v>
      </c>
      <c r="F458" s="13"/>
      <c r="G458" s="12" t="s">
        <v>6</v>
      </c>
      <c r="H458" s="13"/>
    </row>
    <row r="459" spans="1:8" ht="15">
      <c r="A459" s="14" t="s">
        <v>369</v>
      </c>
      <c r="C459" s="12" t="s">
        <v>6</v>
      </c>
      <c r="D459" s="13"/>
      <c r="E459" s="12" t="s">
        <v>109</v>
      </c>
      <c r="F459" s="13"/>
      <c r="G459" s="12" t="s">
        <v>6</v>
      </c>
      <c r="H459" s="13"/>
    </row>
    <row r="460" spans="1:8" ht="15">
      <c r="A460" s="14" t="s">
        <v>370</v>
      </c>
      <c r="C460" s="12" t="s">
        <v>6</v>
      </c>
      <c r="D460" s="13"/>
      <c r="E460" s="12" t="s">
        <v>152</v>
      </c>
      <c r="F460" s="13"/>
      <c r="G460" s="12" t="s">
        <v>6</v>
      </c>
      <c r="H460" s="13"/>
    </row>
    <row r="461" spans="1:8" ht="15">
      <c r="A461" s="14" t="s">
        <v>371</v>
      </c>
      <c r="C461" s="12" t="s">
        <v>6</v>
      </c>
      <c r="D461" s="13"/>
      <c r="E461" s="12" t="s">
        <v>154</v>
      </c>
      <c r="F461" s="13"/>
      <c r="G461" s="12" t="s">
        <v>6</v>
      </c>
      <c r="H461" s="13"/>
    </row>
    <row r="462" spans="1:8" ht="15">
      <c r="A462" s="14" t="s">
        <v>372</v>
      </c>
      <c r="C462" s="12" t="s">
        <v>6</v>
      </c>
      <c r="D462" s="13"/>
      <c r="E462" s="12" t="s">
        <v>156</v>
      </c>
      <c r="F462" s="13"/>
      <c r="G462" s="12" t="s">
        <v>6</v>
      </c>
      <c r="H462" s="13"/>
    </row>
    <row r="463" spans="1:8" ht="15">
      <c r="A463" s="14" t="s">
        <v>373</v>
      </c>
      <c r="C463" s="12" t="s">
        <v>6</v>
      </c>
      <c r="D463" s="13"/>
      <c r="E463" s="12" t="s">
        <v>113</v>
      </c>
      <c r="F463" s="13"/>
      <c r="G463" s="12" t="s">
        <v>6</v>
      </c>
      <c r="H463" s="13"/>
    </row>
    <row r="464" spans="1:8" ht="15">
      <c r="A464" s="14" t="s">
        <v>374</v>
      </c>
      <c r="C464" s="12" t="s">
        <v>6</v>
      </c>
      <c r="D464" s="13"/>
      <c r="E464" s="12" t="s">
        <v>160</v>
      </c>
      <c r="F464" s="13"/>
      <c r="G464" s="12" t="s">
        <v>6</v>
      </c>
      <c r="H464" s="13"/>
    </row>
    <row r="465" spans="1:8" ht="15">
      <c r="A465" s="14" t="s">
        <v>375</v>
      </c>
      <c r="C465" s="12" t="s">
        <v>6</v>
      </c>
      <c r="D465" s="13"/>
      <c r="E465" s="12" t="s">
        <v>97</v>
      </c>
      <c r="F465" s="13"/>
      <c r="G465" s="12" t="s">
        <v>6</v>
      </c>
      <c r="H465" s="13"/>
    </row>
    <row r="466" spans="1:8" ht="15">
      <c r="A466" s="14" t="s">
        <v>376</v>
      </c>
      <c r="C466" s="12" t="s">
        <v>6</v>
      </c>
      <c r="D466" s="13"/>
      <c r="E466" s="12" t="s">
        <v>99</v>
      </c>
      <c r="F466" s="13"/>
      <c r="G466" s="12" t="s">
        <v>6</v>
      </c>
      <c r="H466" s="13"/>
    </row>
    <row r="467" spans="1:8" ht="15">
      <c r="A467" s="14" t="s">
        <v>377</v>
      </c>
      <c r="C467" s="12" t="s">
        <v>6</v>
      </c>
      <c r="D467" s="13"/>
      <c r="E467" s="12" t="s">
        <v>117</v>
      </c>
      <c r="F467" s="13"/>
      <c r="G467" s="12" t="s">
        <v>6</v>
      </c>
      <c r="H467" s="13"/>
    </row>
    <row r="468" spans="3:8" ht="15">
      <c r="C468" s="17" t="s">
        <v>63</v>
      </c>
      <c r="D468" s="17"/>
      <c r="E468" s="17" t="s">
        <v>6</v>
      </c>
      <c r="F468" s="17"/>
      <c r="G468" s="17" t="s">
        <v>6</v>
      </c>
      <c r="H468" s="17"/>
    </row>
    <row r="469" spans="3:8" ht="15">
      <c r="C469" s="11" t="s">
        <v>7</v>
      </c>
      <c r="D469" s="11" t="s">
        <v>8</v>
      </c>
      <c r="E469" s="11" t="s">
        <v>7</v>
      </c>
      <c r="F469" s="11" t="s">
        <v>8</v>
      </c>
      <c r="G469" s="11" t="s">
        <v>7</v>
      </c>
      <c r="H469" s="11" t="s">
        <v>8</v>
      </c>
    </row>
    <row r="470" spans="1:8" ht="15">
      <c r="A470" s="14" t="s">
        <v>378</v>
      </c>
      <c r="C470" s="12" t="s">
        <v>85</v>
      </c>
      <c r="D470" s="13"/>
      <c r="E470" s="12" t="s">
        <v>6</v>
      </c>
      <c r="F470" s="13"/>
      <c r="G470" s="12" t="s">
        <v>6</v>
      </c>
      <c r="H470" s="13"/>
    </row>
    <row r="471" spans="1:8" ht="15">
      <c r="A471" s="14" t="s">
        <v>379</v>
      </c>
      <c r="C471" s="12" t="s">
        <v>83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380</v>
      </c>
      <c r="C472" s="12" t="s">
        <v>87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381</v>
      </c>
      <c r="C473" s="12" t="s">
        <v>90</v>
      </c>
      <c r="D473" s="13"/>
      <c r="E473" s="12" t="s">
        <v>6</v>
      </c>
      <c r="F473" s="13"/>
      <c r="G473" s="12" t="s">
        <v>6</v>
      </c>
      <c r="H473" s="13"/>
    </row>
    <row r="474" spans="1:8" ht="15">
      <c r="A474" s="14" t="s">
        <v>382</v>
      </c>
      <c r="C474" s="12" t="s">
        <v>84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383</v>
      </c>
      <c r="C475" s="12" t="s">
        <v>109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384</v>
      </c>
      <c r="C476" s="12" t="s">
        <v>113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385</v>
      </c>
      <c r="C477" s="12" t="s">
        <v>99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386</v>
      </c>
      <c r="C478" s="12" t="s">
        <v>117</v>
      </c>
      <c r="D478" s="13"/>
      <c r="E478" s="12" t="s">
        <v>6</v>
      </c>
      <c r="F478" s="13"/>
      <c r="G478" s="12" t="s">
        <v>6</v>
      </c>
      <c r="H478" s="13"/>
    </row>
    <row r="480" spans="2:8" ht="15">
      <c r="B480" s="6" t="s">
        <v>387</v>
      </c>
      <c r="C480" s="6" t="s">
        <v>80</v>
      </c>
      <c r="D480" s="7" t="s">
        <v>3</v>
      </c>
      <c r="E480" s="8">
        <v>437.31</v>
      </c>
      <c r="F480" s="9"/>
      <c r="G480" s="10">
        <f>SUM(D483:D484)</f>
        <v>0</v>
      </c>
      <c r="H480" s="10">
        <f>E480*G480</f>
        <v>0</v>
      </c>
    </row>
    <row r="481" spans="2:8" ht="15">
      <c r="B481" s="16" t="s">
        <v>6</v>
      </c>
      <c r="C481" s="17" t="s">
        <v>55</v>
      </c>
      <c r="D481" s="17"/>
      <c r="E481" s="17" t="s">
        <v>6</v>
      </c>
      <c r="F481" s="17"/>
      <c r="G481" s="17" t="s">
        <v>6</v>
      </c>
      <c r="H481" s="17"/>
    </row>
    <row r="482" spans="2:8" ht="15">
      <c r="B482" s="16"/>
      <c r="C482" s="11" t="s">
        <v>7</v>
      </c>
      <c r="D482" s="11" t="s">
        <v>8</v>
      </c>
      <c r="E482" s="11" t="s">
        <v>7</v>
      </c>
      <c r="F482" s="11" t="s">
        <v>8</v>
      </c>
      <c r="G482" s="11" t="s">
        <v>7</v>
      </c>
      <c r="H482" s="11" t="s">
        <v>8</v>
      </c>
    </row>
    <row r="483" spans="1:8" ht="15">
      <c r="A483" s="14" t="s">
        <v>388</v>
      </c>
      <c r="B483" s="16"/>
      <c r="C483" s="12" t="s">
        <v>215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389</v>
      </c>
      <c r="B484" s="16"/>
      <c r="C484" s="12" t="s">
        <v>265</v>
      </c>
      <c r="D484" s="13"/>
      <c r="E484" s="12" t="s">
        <v>6</v>
      </c>
      <c r="F484" s="13"/>
      <c r="G484" s="12" t="s">
        <v>6</v>
      </c>
      <c r="H484" s="13"/>
    </row>
    <row r="485" ht="12.75">
      <c r="B485" s="16"/>
    </row>
    <row r="486" ht="12.75">
      <c r="B486" s="16"/>
    </row>
    <row r="487" ht="12.75">
      <c r="B487" s="16"/>
    </row>
    <row r="488" ht="12.75">
      <c r="B488" s="16"/>
    </row>
    <row r="489" ht="12.75">
      <c r="B489" s="16"/>
    </row>
    <row r="490" ht="12.75">
      <c r="B490" s="16"/>
    </row>
  </sheetData>
  <sheetProtection/>
  <mergeCells count="148">
    <mergeCell ref="B481:B490"/>
    <mergeCell ref="C481:D481"/>
    <mergeCell ref="E481:F481"/>
    <mergeCell ref="G481:H481"/>
    <mergeCell ref="B446:B455"/>
    <mergeCell ref="C446:D446"/>
    <mergeCell ref="E446:F446"/>
    <mergeCell ref="G446:H446"/>
    <mergeCell ref="C468:D468"/>
    <mergeCell ref="E468:F468"/>
    <mergeCell ref="G468:H468"/>
    <mergeCell ref="B434:B443"/>
    <mergeCell ref="C434:D434"/>
    <mergeCell ref="E434:F434"/>
    <mergeCell ref="G434:H434"/>
    <mergeCell ref="C438:D438"/>
    <mergeCell ref="E438:F438"/>
    <mergeCell ref="G438:H438"/>
    <mergeCell ref="C406:D406"/>
    <mergeCell ref="E406:F406"/>
    <mergeCell ref="G406:H406"/>
    <mergeCell ref="B422:B431"/>
    <mergeCell ref="C422:D422"/>
    <mergeCell ref="E422:F422"/>
    <mergeCell ref="G422:H422"/>
    <mergeCell ref="C427:D427"/>
    <mergeCell ref="E427:F427"/>
    <mergeCell ref="G427:H427"/>
    <mergeCell ref="C347:D347"/>
    <mergeCell ref="E347:F347"/>
    <mergeCell ref="G347:H347"/>
    <mergeCell ref="B381:B390"/>
    <mergeCell ref="C381:D381"/>
    <mergeCell ref="E381:F381"/>
    <mergeCell ref="G381:H381"/>
    <mergeCell ref="C390:D390"/>
    <mergeCell ref="E390:F390"/>
    <mergeCell ref="G390:H390"/>
    <mergeCell ref="B287:B296"/>
    <mergeCell ref="C287:D287"/>
    <mergeCell ref="E287:F287"/>
    <mergeCell ref="G287:H287"/>
    <mergeCell ref="B300:B309"/>
    <mergeCell ref="C300:D300"/>
    <mergeCell ref="E300:F300"/>
    <mergeCell ref="G300:H300"/>
    <mergeCell ref="B273:B282"/>
    <mergeCell ref="C273:D273"/>
    <mergeCell ref="E273:F273"/>
    <mergeCell ref="G273:H273"/>
    <mergeCell ref="C282:D282"/>
    <mergeCell ref="E282:F282"/>
    <mergeCell ref="G282:H282"/>
    <mergeCell ref="B249:B258"/>
    <mergeCell ref="C249:D249"/>
    <mergeCell ref="E249:F249"/>
    <mergeCell ref="G249:H249"/>
    <mergeCell ref="B261:B270"/>
    <mergeCell ref="C261:D261"/>
    <mergeCell ref="E261:F261"/>
    <mergeCell ref="G261:H261"/>
    <mergeCell ref="B208:B217"/>
    <mergeCell ref="C208:D208"/>
    <mergeCell ref="E208:F208"/>
    <mergeCell ref="G208:H208"/>
    <mergeCell ref="B237:B246"/>
    <mergeCell ref="C237:D237"/>
    <mergeCell ref="E237:F237"/>
    <mergeCell ref="G237:H237"/>
    <mergeCell ref="B184:B193"/>
    <mergeCell ref="C184:D184"/>
    <mergeCell ref="E184:F184"/>
    <mergeCell ref="G184:H184"/>
    <mergeCell ref="B196:B205"/>
    <mergeCell ref="C196:D196"/>
    <mergeCell ref="E196:F196"/>
    <mergeCell ref="G196:H196"/>
    <mergeCell ref="B159:B168"/>
    <mergeCell ref="C159:D159"/>
    <mergeCell ref="E159:F159"/>
    <mergeCell ref="G159:H159"/>
    <mergeCell ref="B171:B180"/>
    <mergeCell ref="C171:D171"/>
    <mergeCell ref="E171:F171"/>
    <mergeCell ref="G171:H171"/>
    <mergeCell ref="B135:B144"/>
    <mergeCell ref="C135:D135"/>
    <mergeCell ref="E135:F135"/>
    <mergeCell ref="G135:H135"/>
    <mergeCell ref="B147:B156"/>
    <mergeCell ref="C147:D147"/>
    <mergeCell ref="E147:F147"/>
    <mergeCell ref="G147:H147"/>
    <mergeCell ref="B123:B132"/>
    <mergeCell ref="C123:D123"/>
    <mergeCell ref="E123:F123"/>
    <mergeCell ref="G123:H123"/>
    <mergeCell ref="C126:D126"/>
    <mergeCell ref="E126:F126"/>
    <mergeCell ref="G126:H126"/>
    <mergeCell ref="B99:B108"/>
    <mergeCell ref="C99:D99"/>
    <mergeCell ref="E99:F99"/>
    <mergeCell ref="G99:H99"/>
    <mergeCell ref="B111:B120"/>
    <mergeCell ref="C111:D111"/>
    <mergeCell ref="E111:F111"/>
    <mergeCell ref="G111:H111"/>
    <mergeCell ref="B75:B84"/>
    <mergeCell ref="C75:D75"/>
    <mergeCell ref="E75:F75"/>
    <mergeCell ref="G75:H75"/>
    <mergeCell ref="B87:B96"/>
    <mergeCell ref="C87:D87"/>
    <mergeCell ref="E87:F87"/>
    <mergeCell ref="G87:H87"/>
    <mergeCell ref="B51:B60"/>
    <mergeCell ref="C51:D51"/>
    <mergeCell ref="E51:F51"/>
    <mergeCell ref="G51:H51"/>
    <mergeCell ref="B63:B72"/>
    <mergeCell ref="C63:D63"/>
    <mergeCell ref="E63:F63"/>
    <mergeCell ref="G63:H63"/>
    <mergeCell ref="C39:D39"/>
    <mergeCell ref="E39:F39"/>
    <mergeCell ref="G39:H39"/>
    <mergeCell ref="C45:D45"/>
    <mergeCell ref="E45:F45"/>
    <mergeCell ref="G45:H45"/>
    <mergeCell ref="E22:F22"/>
    <mergeCell ref="G22:H22"/>
    <mergeCell ref="B28:B37"/>
    <mergeCell ref="C28:D28"/>
    <mergeCell ref="E28:F28"/>
    <mergeCell ref="G28:H28"/>
    <mergeCell ref="C33:D33"/>
    <mergeCell ref="E33:F33"/>
    <mergeCell ref="G33:H33"/>
    <mergeCell ref="B4:B13"/>
    <mergeCell ref="C4:D4"/>
    <mergeCell ref="E4:F4"/>
    <mergeCell ref="G4:H4"/>
    <mergeCell ref="B16:B25"/>
    <mergeCell ref="C16:D16"/>
    <mergeCell ref="E16:F16"/>
    <mergeCell ref="G16:H16"/>
    <mergeCell ref="C22:D22"/>
  </mergeCells>
  <printOptions/>
  <pageMargins left="0.75" right="0.75" top="1" bottom="1" header="0.5" footer="0.5"/>
  <pageSetup orientation="portrait" paperSize="9"/>
  <ignoredErrors>
    <ignoredError sqref="C6 C18 E18:E21 G18 C24 C30:C32 E30:E32 G30:G32 C35:C38 E35:E38 G35:G37 C41:C44 E41:E42 G41:G42 C47 E47 G47:G48 C53:C54 E53 G53 C65:C66 C77:C78 C89:C92 E89:E92 C101 C113 C125 E125 G125 C128:C129 E128 G128 C137 E137 G137 C149:C150 E149 G149:G150 C161:C165 E161:E166 C173:C181 E173:E181 C186 C198 E198:E200 C210:C234 C239:C241 E239:E242 G239:G246 C251 C263 C275 E275:E281 G275:G278 C284 E284 C289:C297 C302:C310 E302:E346 G302 C349:C351 E349:E378 G349:G358 C383:C386 E383:E389 G383:G385 C392:C405 E392:E400 G392:G398 C408:C419 C424:C425 E424 G424:G426 C429 C436 E436:E437 G436:G437 C440 C448:C452 E448:E467 G448:G449 C470:C478 C483:C48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390</v>
      </c>
      <c r="B1" s="15" t="s">
        <v>391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2015-09-17T12:03:58Z</dcterms:created>
  <dcterms:modified xsi:type="dcterms:W3CDTF">2015-09-17T14:16:44Z</dcterms:modified>
  <cp:category/>
  <cp:version/>
  <cp:contentType/>
  <cp:contentStatus/>
</cp:coreProperties>
</file>