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<sst xmlns="http://schemas.openxmlformats.org/spreadsheetml/2006/main" count="149" uniqueCount="70">
  <si>
    <t>Артикул</t>
  </si>
  <si>
    <t>Краткое описание</t>
  </si>
  <si>
    <t>Куртка на девочку Mila</t>
  </si>
  <si>
    <t>15.006</t>
  </si>
  <si>
    <t>стег, с защитными вставками</t>
  </si>
  <si>
    <t>Куртка на мальчика Nick</t>
  </si>
  <si>
    <t>15.003</t>
  </si>
  <si>
    <t>стег, с кокеткой</t>
  </si>
  <si>
    <t>Куртка на мальчика Star</t>
  </si>
  <si>
    <t>15.001</t>
  </si>
  <si>
    <t>Пальто на девочку Sofie</t>
  </si>
  <si>
    <t>15.007</t>
  </si>
  <si>
    <t>Полукомбинезон Basic</t>
  </si>
  <si>
    <t>15.004</t>
  </si>
  <si>
    <t>резинки по низу штанин, спинка на утеплителе (вольтерм 45)</t>
  </si>
  <si>
    <t>Полукомбинезон Direct</t>
  </si>
  <si>
    <t>15.005</t>
  </si>
  <si>
    <t>прямые, спинка на флисе</t>
  </si>
  <si>
    <t>Полукомбинезон Safety</t>
  </si>
  <si>
    <t>15.008</t>
  </si>
  <si>
    <t>комбинезон со звездой</t>
  </si>
  <si>
    <t>Конверт Neo</t>
  </si>
  <si>
    <t>15.009</t>
  </si>
  <si>
    <t>в коляску</t>
  </si>
  <si>
    <t>Опушка из искств. меха (50х4см)</t>
  </si>
  <si>
    <t>волк</t>
  </si>
  <si>
    <t>Опушка из натур. меха (размер 50х3см)</t>
  </si>
  <si>
    <t>енот</t>
  </si>
  <si>
    <t>песец</t>
  </si>
  <si>
    <t>Манишка</t>
  </si>
  <si>
    <t>15.012</t>
  </si>
  <si>
    <t>Краги</t>
  </si>
  <si>
    <t>15.013</t>
  </si>
  <si>
    <t>Active гладкий однотон</t>
  </si>
  <si>
    <t>Active гладкий Принт</t>
  </si>
  <si>
    <t>Active стандарт однотон</t>
  </si>
  <si>
    <t>Active стандарт Принт</t>
  </si>
  <si>
    <t>Active стандарт любой</t>
  </si>
  <si>
    <t>Материал</t>
  </si>
  <si>
    <t>Утеплитель</t>
  </si>
  <si>
    <t>Shellter Kids 200гр</t>
  </si>
  <si>
    <t>Shellter Kids 150гр</t>
  </si>
  <si>
    <t>нет</t>
  </si>
  <si>
    <t>прямые,  спинка на утеплителе (вольтерм 45), с защитными вставками по бокам</t>
  </si>
  <si>
    <t>стег, двубортное, на кнопках</t>
  </si>
  <si>
    <t>все варианты</t>
  </si>
  <si>
    <t>мягкий двусторонний флис</t>
  </si>
  <si>
    <t>Наименование модели</t>
  </si>
  <si>
    <t>ск. 10% кол-во &gt;50шт</t>
  </si>
  <si>
    <t>ск. 15% кол-во &gt;80шт</t>
  </si>
  <si>
    <t>Shellter Kids 150гр, флис</t>
  </si>
  <si>
    <t>ск. 20% кол-во &gt;200шт</t>
  </si>
  <si>
    <t>Размеры</t>
  </si>
  <si>
    <t>98-134</t>
  </si>
  <si>
    <t>80-104</t>
  </si>
  <si>
    <t>Комбинезон Little Star</t>
  </si>
  <si>
    <t>Комбинезон Little Star Mini</t>
  </si>
  <si>
    <t>комбинезон для новорожденного (до 1 года)</t>
  </si>
  <si>
    <t>15.014</t>
  </si>
  <si>
    <t>15.002</t>
  </si>
  <si>
    <t>Описание материалов:</t>
  </si>
  <si>
    <t>Active гладкий - плотный, мягкий на ощупь, легкий материал
-----------------------------------
За счёт переплетения обладает гладкой фактурой и имеет ненавязчивый блеск. Ткань обработана полиуретановым и полиакриловым покрытием, которые создают надежную защиту от влаги, ветра и грязи, в т.ч. пота и жира. Изделия из этой плотной ткани не продуваются, не впитывают влагу и при этом отлично пропускают воздух, что обеспечивает естественный воздухообмен. Благодаря обработке пропиткой WR влага не задерживается на поверхности ткани, а просто скатывается с нее. Выдерживает до 400 мм. водяного столба. Материал удобен в эксплуатации, устойчив к многократным заминам и изгибам, сохраняет цвет и глубину окраски долгое время, быстро сохнет и легко гладится.
Используется при пошиве верхней демисезонной и зимней одежды, а также спортивной одежды, одежды для активного отдыха, а также для функциональной спецодежды премиум класса.</t>
  </si>
  <si>
    <t>Active стандарт - особо прочный и технологичный материал
-----------------------------------
Это материал с необычной структурой плетения волокон и пористым покрытием изнутри. Такое покрытие обеспечивает ткани водонепроницаемость и в тоже время воздухопроницаемость. На ощупь ткань отличается некоторой шероховатостью. Материал не пропускает влагу, прост в уходе, не боится многократных стирок. Специальные покрытия не только защищают от воды и грязи, но и обеспечивают стойкость к кожному жиру и поту. . Выдерживает до 400 мм. водяного столба. Материал устойчив к трению, многократным изгибам и воздействию ультрафиолета. 
Изделия из данной ткани хороши в носке и при этом долго сохраняют привлекательный внешний вид. Хорошо ведут себя после стирок, прочны и долго не выцветают.
Используется в основном для производства спортивной и детской одежды.</t>
  </si>
  <si>
    <t>Материал повышенной прочности типа «кордура» 
-----------------------------------
Это ткань из профилированной нити особой крутки, которая обеспечивает повышенную прочность материала, стойкость к истиранию, крутке, разрывным нагрузкам.
Этот материал используется при пошиве одежды для охотников и рыболовов, туристического и специального снаряжения, что говорит само о себе. Благодаря устойчивости к ультрафиолетовому излучению, износостойкости, водоотталкивающим характеристикам и малому весу потребительские свойства этой ткани всегда на высоте. Полиуретановое покрытие (PU) придаёт ткани водоотталкивающие и водоупорные свойства (коэф. водоупорности 1000 мм. водного столба).</t>
  </si>
  <si>
    <t>62-74</t>
  </si>
  <si>
    <t>one size</t>
  </si>
  <si>
    <t>1,2,3,4</t>
  </si>
  <si>
    <t>Оптовая цена &gt;5шт</t>
  </si>
  <si>
    <t>ск. 5% кол-во &gt;20шт</t>
  </si>
  <si>
    <t>ВНИМАНИЕ! 
Цена на модели указана без учета стоимости меха, мех заказывается отдельно на Ваш выбор.
Минимальное кол-во для заказа - 5единиц на один артикул/цвет. Минимальная сумма заказа - 15000руб
Стандартный срок выполнения заказа - 20 рабочих дней. 
При заказе более 200ед или заказе из индивидуально подобранных материалов срок может быть увеличен.
Рекомендуемая розничная цена - цена, по которой мы рекомендуем продавать изделия ТМ ZukkA, основываясь на результатах анализа рынка детской верхней одежды, вы вправе добавлять свою доп. наценку.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</si>
</sst>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4">
    <font>
      <sz val="11"/>
      <color indexed="8"/>
      <name val="Calibri"/>
      <family val="2"/>
    </font>
    <font>
      <b/>
      <sz val="12.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2.1"/>
      <color indexed="36"/>
      <name val="Arial"/>
      <family val="2"/>
    </font>
    <font>
      <sz val="11"/>
      <color indexed="36"/>
      <name val="Arial"/>
      <family val="2"/>
    </font>
    <font>
      <sz val="11"/>
      <color indexed="3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2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1" fillId="20" borderId="10" xfId="0" applyFont="1" applyFill="1" applyBorder="1" applyAlignment="1">
      <alignment horizontal="left" wrapText="1"/>
    </xf>
    <xf numFmtId="0" fontId="1" fillId="20" borderId="11" xfId="0" applyFont="1" applyFill="1" applyBorder="1" applyAlignment="1">
      <alignment horizontal="center" wrapText="1"/>
    </xf>
    <xf numFmtId="164" fontId="2" fillId="2" borderId="1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2" fillId="24" borderId="10" xfId="0" applyFont="1" applyFill="1" applyBorder="1" applyAlignment="1">
      <alignment wrapText="1"/>
    </xf>
    <xf numFmtId="164" fontId="2" fillId="24" borderId="10" xfId="0" applyNumberFormat="1" applyFont="1" applyFill="1" applyBorder="1" applyAlignment="1">
      <alignment wrapText="1"/>
    </xf>
    <xf numFmtId="0" fontId="0" fillId="24" borderId="0" xfId="0" applyFont="1" applyFill="1" applyAlignment="1">
      <alignment/>
    </xf>
    <xf numFmtId="9" fontId="0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24" borderId="10" xfId="0" applyFont="1" applyFill="1" applyBorder="1" applyAlignment="1">
      <alignment horizontal="left" wrapText="1"/>
    </xf>
    <xf numFmtId="164" fontId="2" fillId="24" borderId="0" xfId="0" applyNumberFormat="1" applyFont="1" applyFill="1" applyBorder="1" applyAlignment="1">
      <alignment wrapText="1"/>
    </xf>
    <xf numFmtId="0" fontId="4" fillId="0" borderId="0" xfId="0" applyFont="1" applyAlignment="1">
      <alignment/>
    </xf>
    <xf numFmtId="0" fontId="5" fillId="20" borderId="10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right" wrapText="1"/>
    </xf>
    <xf numFmtId="0" fontId="6" fillId="24" borderId="10" xfId="0" applyFont="1" applyFill="1" applyBorder="1" applyAlignment="1">
      <alignment wrapText="1"/>
    </xf>
    <xf numFmtId="0" fontId="6" fillId="2" borderId="0" xfId="0" applyFont="1" applyFill="1" applyAlignment="1">
      <alignment/>
    </xf>
    <xf numFmtId="0" fontId="6" fillId="2" borderId="10" xfId="0" applyFont="1" applyFill="1" applyBorder="1" applyAlignment="1">
      <alignment wrapText="1"/>
    </xf>
    <xf numFmtId="0" fontId="7" fillId="0" borderId="0" xfId="0" applyFont="1" applyAlignment="1">
      <alignment/>
    </xf>
    <xf numFmtId="0" fontId="3" fillId="25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C30" sqref="C30"/>
    </sheetView>
  </sheetViews>
  <sheetFormatPr defaultColWidth="9.140625" defaultRowHeight="15"/>
  <cols>
    <col min="1" max="1" width="26.57421875" style="0" customWidth="1"/>
    <col min="2" max="2" width="10.421875" style="0" customWidth="1"/>
    <col min="3" max="3" width="30.8515625" style="0" customWidth="1"/>
    <col min="4" max="4" width="13.57421875" style="0" customWidth="1"/>
    <col min="5" max="5" width="10.8515625" style="22" customWidth="1"/>
    <col min="6" max="9" width="10.8515625" style="0" customWidth="1"/>
    <col min="10" max="10" width="36.8515625" style="0" customWidth="1"/>
    <col min="11" max="11" width="19.8515625" style="0" customWidth="1"/>
  </cols>
  <sheetData>
    <row r="1" spans="1:11" ht="48" thickBot="1">
      <c r="A1" s="1" t="s">
        <v>47</v>
      </c>
      <c r="B1" s="1" t="s">
        <v>0</v>
      </c>
      <c r="C1" s="1" t="s">
        <v>1</v>
      </c>
      <c r="D1" s="1" t="s">
        <v>52</v>
      </c>
      <c r="E1" s="17" t="s">
        <v>67</v>
      </c>
      <c r="F1" s="1" t="s">
        <v>68</v>
      </c>
      <c r="G1" s="1" t="s">
        <v>48</v>
      </c>
      <c r="H1" s="1" t="s">
        <v>49</v>
      </c>
      <c r="I1" s="1" t="s">
        <v>51</v>
      </c>
      <c r="J1" s="5" t="s">
        <v>38</v>
      </c>
      <c r="K1" s="6" t="s">
        <v>39</v>
      </c>
    </row>
    <row r="2" spans="1:11" s="8" customFormat="1" ht="15.75" thickBot="1">
      <c r="A2" s="2" t="s">
        <v>2</v>
      </c>
      <c r="B2" s="3" t="s">
        <v>59</v>
      </c>
      <c r="C2" s="4" t="s">
        <v>4</v>
      </c>
      <c r="D2" s="3" t="s">
        <v>53</v>
      </c>
      <c r="E2" s="18">
        <v>2716</v>
      </c>
      <c r="F2" s="7">
        <f>E2*0.95</f>
        <v>2580.2</v>
      </c>
      <c r="G2" s="7">
        <f>E2*0.9</f>
        <v>2444.4</v>
      </c>
      <c r="H2" s="7">
        <f>E2*0.85</f>
        <v>2308.6</v>
      </c>
      <c r="I2" s="7">
        <f>E2*0.8</f>
        <v>2172.8</v>
      </c>
      <c r="J2" s="2" t="s">
        <v>33</v>
      </c>
      <c r="K2" s="8" t="s">
        <v>40</v>
      </c>
    </row>
    <row r="3" spans="1:11" s="8" customFormat="1" ht="15.75" thickBot="1">
      <c r="A3" s="2" t="s">
        <v>2</v>
      </c>
      <c r="B3" s="3" t="s">
        <v>59</v>
      </c>
      <c r="C3" s="4" t="s">
        <v>4</v>
      </c>
      <c r="D3" s="3" t="s">
        <v>53</v>
      </c>
      <c r="E3" s="18">
        <v>2811</v>
      </c>
      <c r="F3" s="7">
        <f aca="true" t="shared" si="0" ref="F3:F11">E3*0.95</f>
        <v>2670.45</v>
      </c>
      <c r="G3" s="7">
        <f>E3*0.9</f>
        <v>2529.9</v>
      </c>
      <c r="H3" s="7">
        <f>E3*0.85</f>
        <v>2389.35</v>
      </c>
      <c r="I3" s="7">
        <f>E3*0.8</f>
        <v>2248.8</v>
      </c>
      <c r="J3" s="2" t="s">
        <v>34</v>
      </c>
      <c r="K3" s="8" t="s">
        <v>40</v>
      </c>
    </row>
    <row r="4" spans="1:11" s="8" customFormat="1" ht="15.75" thickBot="1">
      <c r="A4" s="2" t="s">
        <v>2</v>
      </c>
      <c r="B4" s="3" t="s">
        <v>59</v>
      </c>
      <c r="C4" s="4" t="s">
        <v>4</v>
      </c>
      <c r="D4" s="3" t="s">
        <v>53</v>
      </c>
      <c r="E4" s="18">
        <v>2811</v>
      </c>
      <c r="F4" s="7">
        <f t="shared" si="0"/>
        <v>2670.45</v>
      </c>
      <c r="G4" s="7">
        <f>E4*0.9</f>
        <v>2529.9</v>
      </c>
      <c r="H4" s="7">
        <f>E4*0.85</f>
        <v>2389.35</v>
      </c>
      <c r="I4" s="7">
        <f>E4*0.8</f>
        <v>2248.8</v>
      </c>
      <c r="J4" s="2" t="s">
        <v>35</v>
      </c>
      <c r="K4" s="8" t="s">
        <v>40</v>
      </c>
    </row>
    <row r="5" spans="1:11" s="8" customFormat="1" ht="15.75" thickBot="1">
      <c r="A5" s="2" t="s">
        <v>2</v>
      </c>
      <c r="B5" s="3" t="s">
        <v>59</v>
      </c>
      <c r="C5" s="4" t="s">
        <v>4</v>
      </c>
      <c r="D5" s="3" t="s">
        <v>53</v>
      </c>
      <c r="E5" s="18">
        <v>2828</v>
      </c>
      <c r="F5" s="7">
        <f t="shared" si="0"/>
        <v>2686.6</v>
      </c>
      <c r="G5" s="7">
        <f>E5*0.9</f>
        <v>2545.2000000000003</v>
      </c>
      <c r="H5" s="7">
        <f>E5*0.85</f>
        <v>2403.7999999999997</v>
      </c>
      <c r="I5" s="7">
        <f>E5*0.8</f>
        <v>2262.4</v>
      </c>
      <c r="J5" s="2" t="s">
        <v>36</v>
      </c>
      <c r="K5" s="8" t="s">
        <v>40</v>
      </c>
    </row>
    <row r="6" spans="1:10" s="11" customFormat="1" ht="15.75" thickBot="1">
      <c r="A6" s="9"/>
      <c r="B6" s="9"/>
      <c r="C6" s="9"/>
      <c r="D6" s="9"/>
      <c r="E6" s="19"/>
      <c r="F6" s="9"/>
      <c r="G6" s="10"/>
      <c r="H6" s="10"/>
      <c r="I6" s="10"/>
      <c r="J6" s="9"/>
    </row>
    <row r="7" spans="1:11" s="8" customFormat="1" ht="15.75" thickBot="1">
      <c r="A7" s="2" t="s">
        <v>5</v>
      </c>
      <c r="B7" s="3" t="s">
        <v>6</v>
      </c>
      <c r="C7" s="4" t="s">
        <v>7</v>
      </c>
      <c r="D7" s="3" t="s">
        <v>53</v>
      </c>
      <c r="E7" s="18">
        <v>2632</v>
      </c>
      <c r="F7" s="7">
        <f t="shared" si="0"/>
        <v>2500.4</v>
      </c>
      <c r="G7" s="7">
        <f>E7*0.9</f>
        <v>2368.8</v>
      </c>
      <c r="H7" s="7">
        <f>E7*0.85</f>
        <v>2237.2</v>
      </c>
      <c r="I7" s="7">
        <f>E7*0.8</f>
        <v>2105.6</v>
      </c>
      <c r="J7" s="2" t="s">
        <v>33</v>
      </c>
      <c r="K7" s="8" t="s">
        <v>40</v>
      </c>
    </row>
    <row r="8" spans="1:13" s="8" customFormat="1" ht="15.75" thickBot="1">
      <c r="A8" s="2" t="s">
        <v>5</v>
      </c>
      <c r="B8" s="3" t="s">
        <v>6</v>
      </c>
      <c r="C8" s="4" t="s">
        <v>7</v>
      </c>
      <c r="D8" s="3" t="s">
        <v>53</v>
      </c>
      <c r="E8" s="18">
        <v>2685</v>
      </c>
      <c r="F8" s="7">
        <f t="shared" si="0"/>
        <v>2550.75</v>
      </c>
      <c r="G8" s="7">
        <f aca="true" t="shared" si="1" ref="G8:G33">E8*0.9</f>
        <v>2416.5</v>
      </c>
      <c r="H8" s="7">
        <f>E8*0.85</f>
        <v>2282.25</v>
      </c>
      <c r="I8" s="7">
        <f>E8*0.8</f>
        <v>2148</v>
      </c>
      <c r="J8" s="2" t="s">
        <v>34</v>
      </c>
      <c r="K8" s="8" t="s">
        <v>40</v>
      </c>
      <c r="M8" s="12"/>
    </row>
    <row r="9" spans="1:11" s="8" customFormat="1" ht="15.75" thickBot="1">
      <c r="A9" s="2" t="s">
        <v>5</v>
      </c>
      <c r="B9" s="3" t="s">
        <v>6</v>
      </c>
      <c r="C9" s="4" t="s">
        <v>7</v>
      </c>
      <c r="D9" s="3" t="s">
        <v>53</v>
      </c>
      <c r="E9" s="18">
        <v>2696</v>
      </c>
      <c r="F9" s="7">
        <f t="shared" si="0"/>
        <v>2561.2</v>
      </c>
      <c r="G9" s="7">
        <f t="shared" si="1"/>
        <v>2426.4</v>
      </c>
      <c r="H9" s="7">
        <f>E9*0.85</f>
        <v>2291.6</v>
      </c>
      <c r="I9" s="7">
        <f>E9*0.8</f>
        <v>2156.8</v>
      </c>
      <c r="J9" s="2" t="s">
        <v>37</v>
      </c>
      <c r="K9" s="8" t="s">
        <v>40</v>
      </c>
    </row>
    <row r="10" spans="1:10" s="11" customFormat="1" ht="15.75" thickBot="1">
      <c r="A10" s="9"/>
      <c r="B10" s="9"/>
      <c r="C10" s="9"/>
      <c r="D10" s="9"/>
      <c r="E10" s="19"/>
      <c r="F10" s="9"/>
      <c r="G10" s="10"/>
      <c r="H10" s="10"/>
      <c r="I10" s="10"/>
      <c r="J10" s="9"/>
    </row>
    <row r="11" spans="1:11" s="8" customFormat="1" ht="15.75" thickBot="1">
      <c r="A11" s="2" t="s">
        <v>8</v>
      </c>
      <c r="B11" s="3" t="s">
        <v>9</v>
      </c>
      <c r="C11" s="4" t="s">
        <v>7</v>
      </c>
      <c r="D11" s="3" t="s">
        <v>53</v>
      </c>
      <c r="E11" s="20">
        <v>2632</v>
      </c>
      <c r="F11" s="7">
        <f t="shared" si="0"/>
        <v>2500.4</v>
      </c>
      <c r="G11" s="7">
        <f t="shared" si="1"/>
        <v>2368.8</v>
      </c>
      <c r="H11" s="7">
        <f>E11*0.85</f>
        <v>2237.2</v>
      </c>
      <c r="I11" s="7">
        <f>E11*0.8</f>
        <v>2105.6</v>
      </c>
      <c r="J11" s="2" t="s">
        <v>45</v>
      </c>
      <c r="K11" s="8" t="s">
        <v>40</v>
      </c>
    </row>
    <row r="12" spans="1:10" s="11" customFormat="1" ht="15.75" thickBot="1">
      <c r="A12" s="9"/>
      <c r="B12" s="9"/>
      <c r="C12" s="9"/>
      <c r="D12" s="9"/>
      <c r="E12" s="19"/>
      <c r="F12" s="9"/>
      <c r="G12" s="10"/>
      <c r="H12" s="10"/>
      <c r="I12" s="10"/>
      <c r="J12" s="9"/>
    </row>
    <row r="13" spans="1:11" s="8" customFormat="1" ht="15.75" thickBot="1">
      <c r="A13" s="2" t="s">
        <v>10</v>
      </c>
      <c r="B13" s="13" t="s">
        <v>11</v>
      </c>
      <c r="C13" s="4" t="s">
        <v>44</v>
      </c>
      <c r="D13" s="3" t="s">
        <v>53</v>
      </c>
      <c r="E13" s="20">
        <v>2572</v>
      </c>
      <c r="F13" s="7">
        <f>E13*0.95</f>
        <v>2443.4</v>
      </c>
      <c r="G13" s="7">
        <f t="shared" si="1"/>
        <v>2314.8</v>
      </c>
      <c r="H13" s="7">
        <f>E13*0.85</f>
        <v>2186.2</v>
      </c>
      <c r="I13" s="7">
        <f>E13*0.8</f>
        <v>2057.6</v>
      </c>
      <c r="J13" s="2" t="s">
        <v>35</v>
      </c>
      <c r="K13" s="8" t="s">
        <v>40</v>
      </c>
    </row>
    <row r="14" spans="1:10" s="11" customFormat="1" ht="15.75" thickBot="1">
      <c r="A14" s="9"/>
      <c r="B14" s="9"/>
      <c r="C14" s="9"/>
      <c r="D14" s="9"/>
      <c r="E14" s="19"/>
      <c r="F14" s="9"/>
      <c r="G14" s="10"/>
      <c r="H14" s="10"/>
      <c r="I14" s="10"/>
      <c r="J14" s="9"/>
    </row>
    <row r="15" spans="1:11" s="8" customFormat="1" ht="44.25" thickBot="1">
      <c r="A15" s="2" t="s">
        <v>12</v>
      </c>
      <c r="B15" s="3" t="s">
        <v>13</v>
      </c>
      <c r="C15" s="2" t="s">
        <v>14</v>
      </c>
      <c r="D15" s="3" t="s">
        <v>53</v>
      </c>
      <c r="E15" s="20">
        <v>1277</v>
      </c>
      <c r="F15" s="7">
        <f>E15*0.95</f>
        <v>1213.1499999999999</v>
      </c>
      <c r="G15" s="7">
        <f>E15*0.9</f>
        <v>1149.3</v>
      </c>
      <c r="H15" s="7">
        <f>E15*0.85</f>
        <v>1085.45</v>
      </c>
      <c r="I15" s="7">
        <f>E15*0.8</f>
        <v>1021.6</v>
      </c>
      <c r="J15" s="2" t="s">
        <v>45</v>
      </c>
      <c r="K15" s="8" t="s">
        <v>41</v>
      </c>
    </row>
    <row r="16" spans="1:11" s="8" customFormat="1" ht="15.75" thickBot="1">
      <c r="A16" s="2" t="s">
        <v>15</v>
      </c>
      <c r="B16" s="3" t="s">
        <v>16</v>
      </c>
      <c r="C16" s="2" t="s">
        <v>17</v>
      </c>
      <c r="D16" s="3" t="s">
        <v>53</v>
      </c>
      <c r="E16" s="21">
        <v>1424</v>
      </c>
      <c r="F16" s="7">
        <f>E16*0.95</f>
        <v>1352.8</v>
      </c>
      <c r="G16" s="7">
        <f t="shared" si="1"/>
        <v>1281.6000000000001</v>
      </c>
      <c r="H16" s="7">
        <f>E16*0.85</f>
        <v>1210.3999999999999</v>
      </c>
      <c r="I16" s="7">
        <f>E16*0.8</f>
        <v>1139.2</v>
      </c>
      <c r="J16" s="2" t="s">
        <v>35</v>
      </c>
      <c r="K16" s="8" t="s">
        <v>41</v>
      </c>
    </row>
    <row r="17" spans="1:11" s="8" customFormat="1" ht="58.5" thickBot="1">
      <c r="A17" s="2" t="s">
        <v>18</v>
      </c>
      <c r="B17" s="3" t="s">
        <v>3</v>
      </c>
      <c r="C17" s="14" t="s">
        <v>43</v>
      </c>
      <c r="D17" s="3" t="s">
        <v>53</v>
      </c>
      <c r="E17" s="18">
        <v>1348</v>
      </c>
      <c r="F17" s="7">
        <f>E17*0.95</f>
        <v>1280.6</v>
      </c>
      <c r="G17" s="7">
        <f t="shared" si="1"/>
        <v>1213.2</v>
      </c>
      <c r="H17" s="7">
        <f>E17*0.85</f>
        <v>1145.8</v>
      </c>
      <c r="I17" s="7">
        <f>E17*0.8</f>
        <v>1078.4</v>
      </c>
      <c r="J17" s="2" t="s">
        <v>33</v>
      </c>
      <c r="K17" s="8" t="s">
        <v>41</v>
      </c>
    </row>
    <row r="18" spans="1:11" s="8" customFormat="1" ht="58.5" thickBot="1">
      <c r="A18" s="2" t="s">
        <v>18</v>
      </c>
      <c r="B18" s="3" t="s">
        <v>3</v>
      </c>
      <c r="C18" s="14" t="s">
        <v>43</v>
      </c>
      <c r="D18" s="3" t="s">
        <v>53</v>
      </c>
      <c r="E18" s="18">
        <v>1427</v>
      </c>
      <c r="F18" s="7">
        <f>E18*0.95</f>
        <v>1355.6499999999999</v>
      </c>
      <c r="G18" s="7">
        <f t="shared" si="1"/>
        <v>1284.3</v>
      </c>
      <c r="H18" s="7">
        <f>E18*0.85</f>
        <v>1212.95</v>
      </c>
      <c r="I18" s="7">
        <f>E18*0.8</f>
        <v>1141.6000000000001</v>
      </c>
      <c r="J18" s="2" t="s">
        <v>34</v>
      </c>
      <c r="K18" s="8" t="s">
        <v>41</v>
      </c>
    </row>
    <row r="19" spans="1:11" s="8" customFormat="1" ht="58.5" thickBot="1">
      <c r="A19" s="2" t="s">
        <v>18</v>
      </c>
      <c r="B19" s="3" t="s">
        <v>3</v>
      </c>
      <c r="C19" s="14" t="s">
        <v>43</v>
      </c>
      <c r="D19" s="3" t="s">
        <v>53</v>
      </c>
      <c r="E19" s="18">
        <v>1427</v>
      </c>
      <c r="F19" s="7">
        <f>E19*0.95</f>
        <v>1355.6499999999999</v>
      </c>
      <c r="G19" s="7">
        <f t="shared" si="1"/>
        <v>1284.3</v>
      </c>
      <c r="H19" s="7">
        <f>E19*0.85</f>
        <v>1212.95</v>
      </c>
      <c r="I19" s="7">
        <f>E19*0.8</f>
        <v>1141.6000000000001</v>
      </c>
      <c r="J19" s="2" t="s">
        <v>35</v>
      </c>
      <c r="K19" s="8" t="s">
        <v>41</v>
      </c>
    </row>
    <row r="20" spans="1:10" s="11" customFormat="1" ht="15.75" thickBot="1">
      <c r="A20" s="9"/>
      <c r="B20" s="9"/>
      <c r="C20" s="9"/>
      <c r="D20" s="9"/>
      <c r="E20" s="19"/>
      <c r="F20" s="9"/>
      <c r="G20" s="10"/>
      <c r="H20" s="10"/>
      <c r="I20" s="10"/>
      <c r="J20" s="9"/>
    </row>
    <row r="21" spans="1:11" s="8" customFormat="1" ht="15.75" thickBot="1">
      <c r="A21" s="2" t="s">
        <v>55</v>
      </c>
      <c r="B21" s="3" t="s">
        <v>19</v>
      </c>
      <c r="C21" s="2" t="s">
        <v>20</v>
      </c>
      <c r="D21" s="3" t="s">
        <v>54</v>
      </c>
      <c r="E21" s="20">
        <v>2940</v>
      </c>
      <c r="F21" s="7">
        <f>E21*0.95</f>
        <v>2793</v>
      </c>
      <c r="G21" s="7">
        <f t="shared" si="1"/>
        <v>2646</v>
      </c>
      <c r="H21" s="7">
        <f>E21*0.85</f>
        <v>2499</v>
      </c>
      <c r="I21" s="7">
        <f>E21*0.8</f>
        <v>2352</v>
      </c>
      <c r="J21" s="2" t="s">
        <v>45</v>
      </c>
      <c r="K21" s="8" t="s">
        <v>40</v>
      </c>
    </row>
    <row r="22" spans="1:11" s="8" customFormat="1" ht="30" thickBot="1">
      <c r="A22" s="2" t="s">
        <v>56</v>
      </c>
      <c r="B22" s="3" t="s">
        <v>58</v>
      </c>
      <c r="C22" s="2" t="s">
        <v>57</v>
      </c>
      <c r="D22" s="3" t="s">
        <v>64</v>
      </c>
      <c r="E22" s="20">
        <v>2040</v>
      </c>
      <c r="F22" s="7">
        <f>E22*0.95</f>
        <v>1938</v>
      </c>
      <c r="G22" s="7">
        <f>E22*0.9</f>
        <v>1836</v>
      </c>
      <c r="H22" s="7">
        <f>E22*0.85</f>
        <v>1734</v>
      </c>
      <c r="I22" s="7">
        <f>E22*0.8</f>
        <v>1632</v>
      </c>
      <c r="J22" s="2" t="s">
        <v>45</v>
      </c>
      <c r="K22" s="8" t="s">
        <v>40</v>
      </c>
    </row>
    <row r="23" spans="1:10" s="11" customFormat="1" ht="15.75" thickBot="1">
      <c r="A23" s="9"/>
      <c r="B23" s="9"/>
      <c r="C23" s="9"/>
      <c r="D23" s="9"/>
      <c r="E23" s="19"/>
      <c r="F23" s="9"/>
      <c r="G23" s="10"/>
      <c r="H23" s="10"/>
      <c r="I23" s="10"/>
      <c r="J23" s="9"/>
    </row>
    <row r="24" spans="1:11" s="8" customFormat="1" ht="15.75" thickBot="1">
      <c r="A24" s="2" t="s">
        <v>21</v>
      </c>
      <c r="B24" s="3" t="s">
        <v>22</v>
      </c>
      <c r="C24" s="2" t="s">
        <v>23</v>
      </c>
      <c r="D24" s="3" t="s">
        <v>65</v>
      </c>
      <c r="E24" s="18">
        <v>1872</v>
      </c>
      <c r="F24" s="7">
        <f>E24*0.95</f>
        <v>1778.3999999999999</v>
      </c>
      <c r="G24" s="7">
        <f t="shared" si="1"/>
        <v>1684.8</v>
      </c>
      <c r="H24" s="7">
        <f>E24*0.85</f>
        <v>1591.2</v>
      </c>
      <c r="I24" s="7">
        <f>E24*0.8</f>
        <v>1497.6000000000001</v>
      </c>
      <c r="J24" s="2" t="s">
        <v>35</v>
      </c>
      <c r="K24" s="8" t="s">
        <v>40</v>
      </c>
    </row>
    <row r="25" spans="1:11" s="8" customFormat="1" ht="15.75" thickBot="1">
      <c r="A25" s="2" t="s">
        <v>21</v>
      </c>
      <c r="B25" s="3" t="s">
        <v>22</v>
      </c>
      <c r="C25" s="2" t="s">
        <v>23</v>
      </c>
      <c r="D25" s="3" t="s">
        <v>65</v>
      </c>
      <c r="E25" s="18">
        <v>1850</v>
      </c>
      <c r="F25" s="7">
        <f>E25*0.95</f>
        <v>1757.5</v>
      </c>
      <c r="G25" s="7">
        <f t="shared" si="1"/>
        <v>1665</v>
      </c>
      <c r="H25" s="7">
        <f>E25*0.85</f>
        <v>1572.5</v>
      </c>
      <c r="I25" s="7">
        <f>E25*0.8</f>
        <v>1480</v>
      </c>
      <c r="J25" s="2" t="s">
        <v>34</v>
      </c>
      <c r="K25" s="8" t="s">
        <v>40</v>
      </c>
    </row>
    <row r="26" spans="1:11" s="8" customFormat="1" ht="15.75" thickBot="1">
      <c r="A26" s="2" t="s">
        <v>21</v>
      </c>
      <c r="B26" s="3" t="s">
        <v>22</v>
      </c>
      <c r="C26" s="2" t="s">
        <v>23</v>
      </c>
      <c r="D26" s="3" t="s">
        <v>65</v>
      </c>
      <c r="E26" s="18">
        <v>1744</v>
      </c>
      <c r="F26" s="7">
        <f>E26*0.95</f>
        <v>1656.8</v>
      </c>
      <c r="G26" s="7">
        <f t="shared" si="1"/>
        <v>1569.6000000000001</v>
      </c>
      <c r="H26" s="7">
        <f>E26*0.85</f>
        <v>1482.3999999999999</v>
      </c>
      <c r="I26" s="7">
        <f>E26*0.8</f>
        <v>1395.2</v>
      </c>
      <c r="J26" s="2" t="s">
        <v>33</v>
      </c>
      <c r="K26" s="8" t="s">
        <v>40</v>
      </c>
    </row>
    <row r="27" spans="1:10" s="11" customFormat="1" ht="15.75" thickBot="1">
      <c r="A27" s="9"/>
      <c r="B27" s="9"/>
      <c r="C27" s="9"/>
      <c r="D27" s="9"/>
      <c r="E27" s="19"/>
      <c r="F27" s="9"/>
      <c r="G27" s="10"/>
      <c r="H27" s="10"/>
      <c r="I27" s="10"/>
      <c r="J27" s="9"/>
    </row>
    <row r="28" spans="1:11" s="8" customFormat="1" ht="15.75" thickBot="1">
      <c r="A28" s="2" t="s">
        <v>29</v>
      </c>
      <c r="B28" s="2" t="s">
        <v>30</v>
      </c>
      <c r="C28" s="2"/>
      <c r="D28" s="3" t="s">
        <v>65</v>
      </c>
      <c r="E28" s="18">
        <v>270</v>
      </c>
      <c r="F28" s="7">
        <f>E28*0.95</f>
        <v>256.5</v>
      </c>
      <c r="G28" s="7">
        <f t="shared" si="1"/>
        <v>243</v>
      </c>
      <c r="H28" s="7">
        <f>E28*0.85</f>
        <v>229.5</v>
      </c>
      <c r="I28" s="7">
        <f>E28*0.8</f>
        <v>216</v>
      </c>
      <c r="J28" s="2" t="s">
        <v>46</v>
      </c>
      <c r="K28" s="8" t="s">
        <v>42</v>
      </c>
    </row>
    <row r="29" spans="1:11" s="8" customFormat="1" ht="15.75" thickBot="1">
      <c r="A29" s="2" t="s">
        <v>31</v>
      </c>
      <c r="B29" s="4" t="s">
        <v>32</v>
      </c>
      <c r="C29" s="2"/>
      <c r="D29" s="3" t="s">
        <v>66</v>
      </c>
      <c r="E29" s="18">
        <v>312</v>
      </c>
      <c r="F29" s="7">
        <f>E29*0.95</f>
        <v>296.4</v>
      </c>
      <c r="G29" s="7">
        <f t="shared" si="1"/>
        <v>280.8</v>
      </c>
      <c r="H29" s="7">
        <f>E29*0.85</f>
        <v>265.2</v>
      </c>
      <c r="I29" s="7">
        <f>E29*0.8</f>
        <v>249.60000000000002</v>
      </c>
      <c r="J29" s="2" t="s">
        <v>45</v>
      </c>
      <c r="K29" s="8" t="s">
        <v>50</v>
      </c>
    </row>
    <row r="30" spans="5:9" s="11" customFormat="1" ht="15.75" thickBot="1">
      <c r="E30" s="19"/>
      <c r="F30" s="9"/>
      <c r="G30" s="10"/>
      <c r="H30" s="15"/>
      <c r="I30" s="15"/>
    </row>
    <row r="31" spans="1:10" s="8" customFormat="1" ht="30" thickBot="1">
      <c r="A31" s="2" t="s">
        <v>24</v>
      </c>
      <c r="B31" s="2"/>
      <c r="C31" s="2" t="s">
        <v>25</v>
      </c>
      <c r="D31" s="3" t="s">
        <v>65</v>
      </c>
      <c r="E31" s="18">
        <v>319</v>
      </c>
      <c r="F31" s="7">
        <f>E31*0.95</f>
        <v>303.05</v>
      </c>
      <c r="G31" s="7">
        <f t="shared" si="1"/>
        <v>287.1</v>
      </c>
      <c r="H31" s="7">
        <f>E31*0.85</f>
        <v>271.15</v>
      </c>
      <c r="I31" s="7">
        <f>E31*0.8</f>
        <v>255.20000000000002</v>
      </c>
      <c r="J31" s="2"/>
    </row>
    <row r="32" spans="1:10" s="8" customFormat="1" ht="30" thickBot="1">
      <c r="A32" s="2" t="s">
        <v>26</v>
      </c>
      <c r="B32" s="2"/>
      <c r="C32" s="2" t="s">
        <v>27</v>
      </c>
      <c r="D32" s="3" t="s">
        <v>65</v>
      </c>
      <c r="E32" s="18">
        <v>1598</v>
      </c>
      <c r="F32" s="7">
        <f>E32*0.95</f>
        <v>1518.1</v>
      </c>
      <c r="G32" s="7">
        <f t="shared" si="1"/>
        <v>1438.2</v>
      </c>
      <c r="H32" s="7">
        <f>E32*0.85</f>
        <v>1358.3</v>
      </c>
      <c r="I32" s="7">
        <f>E32*0.8</f>
        <v>1278.4</v>
      </c>
      <c r="J32" s="2"/>
    </row>
    <row r="33" spans="1:10" s="8" customFormat="1" ht="30" thickBot="1">
      <c r="A33" s="2" t="s">
        <v>26</v>
      </c>
      <c r="B33" s="2"/>
      <c r="C33" s="2" t="s">
        <v>28</v>
      </c>
      <c r="D33" s="3" t="s">
        <v>65</v>
      </c>
      <c r="E33" s="18">
        <v>2870</v>
      </c>
      <c r="F33" s="7">
        <f>E33*0.95</f>
        <v>2726.5</v>
      </c>
      <c r="G33" s="7">
        <f t="shared" si="1"/>
        <v>2583</v>
      </c>
      <c r="H33" s="7">
        <f>E33*0.85</f>
        <v>2439.5</v>
      </c>
      <c r="I33" s="7">
        <f>E33*0.8</f>
        <v>2296</v>
      </c>
      <c r="J33" s="2"/>
    </row>
    <row r="35" spans="1:10" ht="78.75" customHeight="1">
      <c r="A35" s="23" t="s">
        <v>69</v>
      </c>
      <c r="B35" s="23"/>
      <c r="C35" s="23"/>
      <c r="D35" s="23"/>
      <c r="E35" s="23"/>
      <c r="F35" s="23"/>
      <c r="G35" s="23"/>
      <c r="H35" s="23"/>
      <c r="I35" s="23"/>
      <c r="J35" s="23"/>
    </row>
    <row r="37" ht="15">
      <c r="A37" s="16" t="s">
        <v>60</v>
      </c>
    </row>
    <row r="38" spans="1:10" ht="129.75" customHeight="1">
      <c r="A38" s="24" t="s">
        <v>61</v>
      </c>
      <c r="B38" s="24"/>
      <c r="C38" s="24"/>
      <c r="D38" s="24"/>
      <c r="E38" s="24"/>
      <c r="F38" s="24"/>
      <c r="G38" s="24"/>
      <c r="H38" s="24"/>
      <c r="I38" s="24"/>
      <c r="J38" s="24"/>
    </row>
    <row r="40" spans="1:10" ht="131.25" customHeight="1">
      <c r="A40" s="24" t="s">
        <v>62</v>
      </c>
      <c r="B40" s="24"/>
      <c r="C40" s="24"/>
      <c r="D40" s="24"/>
      <c r="E40" s="24"/>
      <c r="F40" s="24"/>
      <c r="G40" s="24"/>
      <c r="H40" s="24"/>
      <c r="I40" s="24"/>
      <c r="J40" s="24"/>
    </row>
    <row r="42" spans="1:10" ht="102.75" customHeight="1">
      <c r="A42" s="24" t="s">
        <v>63</v>
      </c>
      <c r="B42" s="24"/>
      <c r="C42" s="24"/>
      <c r="D42" s="24"/>
      <c r="E42" s="24"/>
      <c r="F42" s="24"/>
      <c r="G42" s="24"/>
      <c r="H42" s="24"/>
      <c r="I42" s="24"/>
      <c r="J42" s="24"/>
    </row>
  </sheetData>
  <sheetProtection/>
  <mergeCells count="4">
    <mergeCell ref="A35:J35"/>
    <mergeCell ref="A38:J38"/>
    <mergeCell ref="A40:J40"/>
    <mergeCell ref="A42:J4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2015-09-24T21:42:53Z</dcterms:modified>
  <cp:category/>
  <cp:version/>
  <cp:contentType/>
  <cp:contentStatus/>
</cp:coreProperties>
</file>