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moylova\Desktop\Презентации от 24.09.2015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<sst xmlns="http://schemas.openxmlformats.org/spreadsheetml/2006/main" count="125" uniqueCount="49">
  <si>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</si>
  <si>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</si>
  <si>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</si>
  <si>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</si>
  <si>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</si>
  <si>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</si>
  <si>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</si>
  <si>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</si>
  <si>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</si>
  <si>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</si>
  <si>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</si>
  <si>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Гирлянда Сердца</t>
  </si>
  <si>
    <t>Красно-белый</t>
  </si>
  <si>
    <t>Акция, распродажа</t>
  </si>
  <si>
    <t>Гирлянда Сердца (ткань), 100см</t>
  </si>
  <si>
    <t>Красный</t>
  </si>
  <si>
    <t>Гирлянда Сердца декоративная, 6.5*120см (ткань)</t>
  </si>
  <si>
    <t>Набор бабочек на клипе (фетр), 5см, 6шт.</t>
  </si>
  <si>
    <t>Набор бус Сердце (пластик)</t>
  </si>
  <si>
    <t>Набор кашпо плетеных (ротанг), 25x25x10; 20x20x9; 15x15x8см (3шт.)</t>
  </si>
  <si>
    <t>Набор леек на вставке (6шт.), в асс.</t>
  </si>
  <si>
    <t>Красный/ Белый</t>
  </si>
  <si>
    <t>Набор сердец (24шт.)</t>
  </si>
  <si>
    <t>Набор сердец клеящихся (фетр), 4.5см, 12шт.</t>
  </si>
  <si>
    <t>Набор сердец на клипе, 5см (ткань), 6шт.</t>
  </si>
  <si>
    <t>Набор сердец на липучке, 5см (ткань), 6шт.</t>
  </si>
  <si>
    <t>Набор сердец на подвеске, 8см (дерево), 3шт.</t>
  </si>
  <si>
    <t>Набор сердец на прищепке (8шт.)</t>
  </si>
  <si>
    <t>Набор сердец на прищепке, 12шт.</t>
  </si>
  <si>
    <t>Набор сердец на прищепке, 8шт.</t>
  </si>
  <si>
    <t>Набор сердец на прищепке, 9шт.</t>
  </si>
  <si>
    <t>Набор фигурок на штекере 11.5*20см (4шт.), в асс.</t>
  </si>
  <si>
    <t>Набор фигурок на штекере 4.5*20см (4шт.), в асс.</t>
  </si>
  <si>
    <t>Набор фигурок на штекере 6*20см (4шт.), в асс.</t>
  </si>
  <si>
    <t>Подвеска Сердце, 11.5*11*2.5см (ткань)</t>
  </si>
  <si>
    <t>Подвеска Сердце, 23*24.5*5см (пластик)</t>
  </si>
  <si>
    <t>Подвеска Сердце, 24*25.5*6см (пластик)</t>
  </si>
  <si>
    <t>Подвеска Сердце, 29.5*28.5*6.5см (пластик)</t>
  </si>
  <si>
    <t>Подвеска Сердце, 30.5*29*7см (пластик)</t>
  </si>
  <si>
    <t>Сердце декоративное (перо), 22см</t>
  </si>
  <si>
    <t>Сердце декоративное (перо), 28см</t>
  </si>
  <si>
    <t>Сердце декоративное (перо), 40см</t>
  </si>
  <si>
    <t>Сердце декоративное (ткань), 15см</t>
  </si>
  <si>
    <t>Сердце декоративное (ткань), 20см</t>
  </si>
  <si>
    <t>Сердце декоративное (ткань), 31.5х30х4см</t>
  </si>
  <si>
    <t>Розовый</t>
  </si>
  <si>
    <t>Сумочка декоративная, 20*11*15.5см</t>
  </si>
  <si>
    <t>Заказ</t>
  </si>
  <si>
    <t>Цена по золотой карте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</si>
</sst>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1</xdr:row>
      <xdr:rowOff>142875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</xdr:row>
      <xdr:rowOff>142875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</xdr:row>
      <xdr:rowOff>142875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4</xdr:row>
      <xdr:rowOff>142875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5</xdr:row>
      <xdr:rowOff>142875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6</xdr:row>
      <xdr:rowOff>142875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7</xdr:row>
      <xdr:rowOff>142875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</xdr:row>
      <xdr:rowOff>142875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9</xdr:row>
      <xdr:rowOff>142875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</xdr:row>
      <xdr:rowOff>142875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</xdr:row>
      <xdr:rowOff>142875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12</xdr:row>
      <xdr:rowOff>142875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13</xdr:row>
      <xdr:rowOff>142875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14</xdr:row>
      <xdr:rowOff>142875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15</xdr:row>
      <xdr:rowOff>142875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16</xdr:row>
      <xdr:rowOff>142875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17</xdr:row>
      <xdr:rowOff>142875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18</xdr:row>
      <xdr:rowOff>142875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19</xdr:row>
      <xdr:rowOff>142875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20</xdr:row>
      <xdr:rowOff>142875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21</xdr:row>
      <xdr:rowOff>142875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22</xdr:row>
      <xdr:rowOff>142875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23</xdr:row>
      <xdr:rowOff>142875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24</xdr:row>
      <xdr:rowOff>142875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25</xdr:row>
      <xdr:rowOff>142875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26</xdr:row>
      <xdr:rowOff>142875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27</xdr:row>
      <xdr:rowOff>142875</xdr:rowOff>
    </xdr:from>
    <xdr:ext cx="1800225" cy="1809750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28</xdr:row>
      <xdr:rowOff>142875</xdr:rowOff>
    </xdr:from>
    <xdr:ext cx="1800225" cy="1809750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29</xdr:row>
      <xdr:rowOff>142875</xdr:rowOff>
    </xdr:from>
    <xdr:ext cx="1800225" cy="1809750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30</xdr:row>
      <xdr:rowOff>142875</xdr:rowOff>
    </xdr:from>
    <xdr:ext cx="1800225" cy="1809750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31</xdr:row>
      <xdr:rowOff>142875</xdr:rowOff>
    </xdr:from>
    <xdr:ext cx="1800225" cy="1809750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32</xdr:row>
      <xdr:rowOff>142875</xdr:rowOff>
    </xdr:from>
    <xdr:ext cx="1800225" cy="1809750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33</xdr:row>
      <xdr:rowOff>142875</xdr:rowOff>
    </xdr:from>
    <xdr:ext cx="1800225" cy="1809750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34"/>
  <sheetViews>
    <sheetView tabSelected="1" workbookViewId="0">
      <pane ySplit="1" topLeftCell="A14" activePane="bottomLeft" state="frozen"/>
      <selection pane="bottomLeft" activeCell="F2" sqref="F2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10" width="10.5" style="1" customWidth="1"/>
    <col min="11" max="11" width="14.33203125" style="15" customWidth="1"/>
    <col min="12" max="12" width="13.6640625" style="13" customWidth="1"/>
    <col min="13" max="13" width="17.1640625" style="1" customWidth="1"/>
    <col min="14" max="14" width="13.6640625" style="1" customWidth="1"/>
    <col min="15" max="15" width="19" style="1" customWidth="1"/>
  </cols>
  <sheetData>
    <row r="1" spans="1:15" s="22" customFormat="1" ht="38.1" customHeight="1" x14ac:dyDescent="0.2">
      <c r="A1" s="16" t="s">
        <v>0</v>
      </c>
      <c r="B1" s="17" t="s">
        <v>1</v>
      </c>
      <c r="C1" s="17"/>
      <c r="D1" s="17"/>
      <c r="E1" s="16" t="s">
        <v>2</v>
      </c>
      <c r="F1" s="16" t="s">
        <v>3</v>
      </c>
      <c r="G1" s="16" t="s">
        <v>4</v>
      </c>
      <c r="H1" s="18" t="s">
        <v>5</v>
      </c>
      <c r="I1" s="18" t="s">
        <v>6</v>
      </c>
      <c r="J1" s="16" t="s">
        <v>7</v>
      </c>
      <c r="K1" s="19" t="s">
        <v>8</v>
      </c>
      <c r="L1" s="20" t="s">
        <v>48</v>
      </c>
      <c r="M1" s="2" t="s">
        <v>9</v>
      </c>
      <c r="N1" s="18" t="s">
        <v>47</v>
      </c>
      <c r="O1" s="21"/>
    </row>
    <row r="2" spans="1:15" s="1" customFormat="1" ht="165.95" customHeight="1" x14ac:dyDescent="0.2">
      <c r="A2" s="3">
        <v>1</v>
      </c>
      <c r="B2" s="11" t="s">
        <v>10</v>
      </c>
      <c r="C2" s="11"/>
      <c r="D2" s="10" t="str">
        <f>HYPERLINK("http://7flowers-decor.ru/upload/1c_catalog/import_files/4606500442638.jpg")</f>
        <v>http://7flowers-decor.ru/upload/1c_catalog/import_files/4606500442638.jpg</v>
      </c>
      <c r="E2" s="3">
        <v>4606500442638</v>
      </c>
      <c r="F2" s="4" t="s">
        <v>11</v>
      </c>
      <c r="G2" s="5" t="s">
        <v>12</v>
      </c>
      <c r="H2" s="3">
        <v>1</v>
      </c>
      <c r="I2" s="3">
        <v>384</v>
      </c>
      <c r="J2" s="3">
        <v>629</v>
      </c>
      <c r="K2" s="14">
        <v>106</v>
      </c>
      <c r="L2" s="12">
        <v>106</v>
      </c>
      <c r="M2" s="6" t="s">
        <v>13</v>
      </c>
      <c r="N2" s="3"/>
    </row>
    <row r="3" spans="1:15" s="1" customFormat="1" ht="165.95" customHeight="1" x14ac:dyDescent="0.2">
      <c r="A3" s="3">
        <v>2</v>
      </c>
      <c r="B3" s="11" t="s">
        <v>10</v>
      </c>
      <c r="C3" s="11"/>
      <c r="D3" s="10" t="str">
        <f>HYPERLINK("http://7flowers-decor.ru/upload/1c_catalog/import_files/4606500444632.jpg")</f>
        <v>http://7flowers-decor.ru/upload/1c_catalog/import_files/4606500444632.jpg</v>
      </c>
      <c r="E3" s="3">
        <v>4606500444632</v>
      </c>
      <c r="F3" s="4" t="s">
        <v>14</v>
      </c>
      <c r="G3" s="5" t="s">
        <v>15</v>
      </c>
      <c r="H3" s="3">
        <v>1</v>
      </c>
      <c r="I3" s="3">
        <v>192</v>
      </c>
      <c r="J3" s="3">
        <v>132</v>
      </c>
      <c r="K3" s="14">
        <v>343</v>
      </c>
      <c r="L3" s="12">
        <v>343</v>
      </c>
      <c r="M3" s="6" t="s">
        <v>13</v>
      </c>
      <c r="N3" s="3"/>
    </row>
    <row r="4" spans="1:15" s="1" customFormat="1" ht="165.95" customHeight="1" x14ac:dyDescent="0.2">
      <c r="A4" s="3">
        <v>3</v>
      </c>
      <c r="B4" s="11" t="s">
        <v>10</v>
      </c>
      <c r="C4" s="11"/>
      <c r="D4" s="10" t="str">
        <f>HYPERLINK("http://7flowers-decor.ru/upload/1c_catalog/import_files/4606500439737.jpg")</f>
        <v>http://7flowers-decor.ru/upload/1c_catalog/import_files/4606500439737.jpg</v>
      </c>
      <c r="E4" s="3">
        <v>4606500439737</v>
      </c>
      <c r="F4" s="4" t="s">
        <v>16</v>
      </c>
      <c r="G4" s="5" t="s">
        <v>15</v>
      </c>
      <c r="H4" s="3">
        <v>1</v>
      </c>
      <c r="I4" s="3">
        <v>216</v>
      </c>
      <c r="J4" s="3">
        <v>102</v>
      </c>
      <c r="K4" s="14">
        <v>181</v>
      </c>
      <c r="L4" s="12">
        <v>153.85</v>
      </c>
      <c r="M4" s="8"/>
      <c r="N4" s="7"/>
    </row>
    <row r="5" spans="1:15" s="1" customFormat="1" ht="165.95" customHeight="1" x14ac:dyDescent="0.2">
      <c r="A5" s="3">
        <v>4</v>
      </c>
      <c r="B5" s="11" t="s">
        <v>10</v>
      </c>
      <c r="C5" s="11"/>
      <c r="D5" s="10" t="str">
        <f>HYPERLINK("http://7flowers-decor.ru/upload/1c_catalog/import_files/4606500445899.jpg")</f>
        <v>http://7flowers-decor.ru/upload/1c_catalog/import_files/4606500445899.jpg</v>
      </c>
      <c r="E5" s="3">
        <v>4606500445899</v>
      </c>
      <c r="F5" s="4" t="s">
        <v>17</v>
      </c>
      <c r="G5" s="5" t="s">
        <v>15</v>
      </c>
      <c r="H5" s="3">
        <v>1</v>
      </c>
      <c r="I5" s="3">
        <v>144</v>
      </c>
      <c r="J5" s="3">
        <v>29</v>
      </c>
      <c r="K5" s="14">
        <v>124</v>
      </c>
      <c r="L5" s="12">
        <v>124</v>
      </c>
      <c r="M5" s="6" t="s">
        <v>13</v>
      </c>
      <c r="N5" s="3"/>
    </row>
    <row r="6" spans="1:15" s="1" customFormat="1" ht="165.95" customHeight="1" x14ac:dyDescent="0.2">
      <c r="A6" s="3">
        <v>5</v>
      </c>
      <c r="B6" s="11" t="s">
        <v>10</v>
      </c>
      <c r="C6" s="11"/>
      <c r="D6" s="10" t="str">
        <f>HYPERLINK("http://7flowers-decor.ru/upload/1c_catalog/import_files/4606500443369.jpg")</f>
        <v>http://7flowers-decor.ru/upload/1c_catalog/import_files/4606500443369.jpg</v>
      </c>
      <c r="E6" s="3">
        <v>4606500443369</v>
      </c>
      <c r="F6" s="4" t="s">
        <v>18</v>
      </c>
      <c r="G6" s="5" t="s">
        <v>15</v>
      </c>
      <c r="H6" s="3">
        <v>1</v>
      </c>
      <c r="I6" s="3">
        <v>120</v>
      </c>
      <c r="J6" s="3">
        <v>208</v>
      </c>
      <c r="K6" s="14">
        <v>194</v>
      </c>
      <c r="L6" s="12">
        <v>194</v>
      </c>
      <c r="M6" s="6" t="s">
        <v>13</v>
      </c>
      <c r="N6" s="3"/>
    </row>
    <row r="7" spans="1:15" s="1" customFormat="1" ht="165.95" customHeight="1" x14ac:dyDescent="0.2">
      <c r="A7" s="3">
        <v>6</v>
      </c>
      <c r="B7" s="11" t="s">
        <v>10</v>
      </c>
      <c r="C7" s="11"/>
      <c r="D7" s="10" t="str">
        <f>HYPERLINK("http://7flowers-decor.ru/upload/1c_catalog/import_files/4606500443376.jpg")</f>
        <v>http://7flowers-decor.ru/upload/1c_catalog/import_files/4606500443376.jpg</v>
      </c>
      <c r="E7" s="3">
        <v>4606500443376</v>
      </c>
      <c r="F7" s="4" t="s">
        <v>18</v>
      </c>
      <c r="G7" s="5" t="s">
        <v>15</v>
      </c>
      <c r="H7" s="3">
        <v>1</v>
      </c>
      <c r="I7" s="3">
        <v>120</v>
      </c>
      <c r="J7" s="3">
        <v>323</v>
      </c>
      <c r="K7" s="14">
        <v>254</v>
      </c>
      <c r="L7" s="12">
        <v>215.9</v>
      </c>
      <c r="M7" s="8"/>
      <c r="N7" s="9"/>
    </row>
    <row r="8" spans="1:15" s="1" customFormat="1" ht="165.95" customHeight="1" x14ac:dyDescent="0.2">
      <c r="A8" s="3">
        <v>7</v>
      </c>
      <c r="B8" s="11" t="s">
        <v>10</v>
      </c>
      <c r="C8" s="11"/>
      <c r="D8" s="10" t="str">
        <f>HYPERLINK("http://7flowers-decor.ru/upload/1c_catalog/import_files/4606500446667.jpg")</f>
        <v>http://7flowers-decor.ru/upload/1c_catalog/import_files/4606500446667.jpg</v>
      </c>
      <c r="E8" s="3">
        <v>4606500446667</v>
      </c>
      <c r="F8" s="4" t="s">
        <v>19</v>
      </c>
      <c r="G8" s="5" t="s">
        <v>15</v>
      </c>
      <c r="H8" s="3">
        <v>1</v>
      </c>
      <c r="I8" s="3">
        <v>24</v>
      </c>
      <c r="J8" s="3">
        <v>62</v>
      </c>
      <c r="K8" s="14">
        <v>495</v>
      </c>
      <c r="L8" s="12">
        <v>495</v>
      </c>
      <c r="M8" s="6" t="s">
        <v>13</v>
      </c>
      <c r="N8" s="3"/>
    </row>
    <row r="9" spans="1:15" s="1" customFormat="1" ht="165.95" customHeight="1" x14ac:dyDescent="0.2">
      <c r="A9" s="3">
        <v>8</v>
      </c>
      <c r="B9" s="11" t="s">
        <v>10</v>
      </c>
      <c r="C9" s="11"/>
      <c r="D9" s="10" t="str">
        <f>HYPERLINK("http://7flowers-decor.ru/upload/1c_catalog/import_files/4606500442621.jpg")</f>
        <v>http://7flowers-decor.ru/upload/1c_catalog/import_files/4606500442621.jpg</v>
      </c>
      <c r="E9" s="3">
        <v>4606500442621</v>
      </c>
      <c r="F9" s="4" t="s">
        <v>20</v>
      </c>
      <c r="G9" s="5" t="s">
        <v>21</v>
      </c>
      <c r="H9" s="3">
        <v>1</v>
      </c>
      <c r="I9" s="3">
        <v>48</v>
      </c>
      <c r="J9" s="3">
        <v>174</v>
      </c>
      <c r="K9" s="14">
        <v>272</v>
      </c>
      <c r="L9" s="12">
        <v>231.2</v>
      </c>
      <c r="M9" s="8"/>
      <c r="N9" s="9"/>
    </row>
    <row r="10" spans="1:15" s="1" customFormat="1" ht="165.95" customHeight="1" x14ac:dyDescent="0.2">
      <c r="A10" s="3">
        <v>9</v>
      </c>
      <c r="B10" s="11" t="s">
        <v>10</v>
      </c>
      <c r="C10" s="11"/>
      <c r="D10" s="10" t="str">
        <f>HYPERLINK("http://7flowers-decor.ru/upload/1c_catalog/import_files/4606500442652.jpg")</f>
        <v>http://7flowers-decor.ru/upload/1c_catalog/import_files/4606500442652.jpg</v>
      </c>
      <c r="E10" s="3">
        <v>4606500442652</v>
      </c>
      <c r="F10" s="4" t="s">
        <v>22</v>
      </c>
      <c r="G10" s="5" t="s">
        <v>21</v>
      </c>
      <c r="H10" s="3">
        <v>1</v>
      </c>
      <c r="I10" s="3">
        <v>384</v>
      </c>
      <c r="J10" s="3">
        <v>360</v>
      </c>
      <c r="K10" s="14">
        <v>125</v>
      </c>
      <c r="L10" s="12">
        <v>125</v>
      </c>
      <c r="M10" s="6" t="s">
        <v>13</v>
      </c>
      <c r="N10" s="3"/>
    </row>
    <row r="11" spans="1:15" s="1" customFormat="1" ht="165.95" customHeight="1" x14ac:dyDescent="0.2">
      <c r="A11" s="3">
        <v>10</v>
      </c>
      <c r="B11" s="11" t="s">
        <v>10</v>
      </c>
      <c r="C11" s="11"/>
      <c r="D11" s="10" t="str">
        <f>HYPERLINK("http://7flowers-decor.ru/upload/1c_catalog/import_files/4606500445905.jpg")</f>
        <v>http://7flowers-decor.ru/upload/1c_catalog/import_files/4606500445905.jpg</v>
      </c>
      <c r="E11" s="3">
        <v>4606500445905</v>
      </c>
      <c r="F11" s="4" t="s">
        <v>23</v>
      </c>
      <c r="G11" s="5" t="s">
        <v>15</v>
      </c>
      <c r="H11" s="3">
        <v>1</v>
      </c>
      <c r="I11" s="3">
        <v>60</v>
      </c>
      <c r="J11" s="3">
        <v>6</v>
      </c>
      <c r="K11" s="14">
        <v>225</v>
      </c>
      <c r="L11" s="12">
        <v>191.25</v>
      </c>
      <c r="M11" s="8"/>
      <c r="N11" s="7"/>
    </row>
    <row r="12" spans="1:15" s="1" customFormat="1" ht="165.95" customHeight="1" x14ac:dyDescent="0.2">
      <c r="A12" s="3">
        <v>11</v>
      </c>
      <c r="B12" s="11" t="s">
        <v>10</v>
      </c>
      <c r="C12" s="11"/>
      <c r="D12" s="10" t="str">
        <f>HYPERLINK("http://7flowers-decor.ru/upload/1c_catalog/import_files/4606500439713.jpg")</f>
        <v>http://7flowers-decor.ru/upload/1c_catalog/import_files/4606500439713.jpg</v>
      </c>
      <c r="E12" s="3">
        <v>4606500439713</v>
      </c>
      <c r="F12" s="4" t="s">
        <v>24</v>
      </c>
      <c r="G12" s="5" t="s">
        <v>15</v>
      </c>
      <c r="H12" s="3">
        <v>1</v>
      </c>
      <c r="I12" s="3">
        <v>216</v>
      </c>
      <c r="J12" s="3">
        <v>174</v>
      </c>
      <c r="K12" s="14">
        <v>175</v>
      </c>
      <c r="L12" s="12">
        <v>175</v>
      </c>
      <c r="M12" s="6" t="s">
        <v>13</v>
      </c>
      <c r="N12" s="3"/>
    </row>
    <row r="13" spans="1:15" s="1" customFormat="1" ht="165.95" customHeight="1" x14ac:dyDescent="0.2">
      <c r="A13" s="3">
        <v>12</v>
      </c>
      <c r="B13" s="11" t="s">
        <v>10</v>
      </c>
      <c r="C13" s="11"/>
      <c r="D13" s="10" t="str">
        <f>HYPERLINK("http://7flowers-decor.ru/upload/1c_catalog/import_files/4606500439706.jpg")</f>
        <v>http://7flowers-decor.ru/upload/1c_catalog/import_files/4606500439706.jpg</v>
      </c>
      <c r="E13" s="3">
        <v>4606500439706</v>
      </c>
      <c r="F13" s="4" t="s">
        <v>25</v>
      </c>
      <c r="G13" s="5" t="s">
        <v>15</v>
      </c>
      <c r="H13" s="3">
        <v>1</v>
      </c>
      <c r="I13" s="3">
        <v>576</v>
      </c>
      <c r="J13" s="3">
        <v>655</v>
      </c>
      <c r="K13" s="14">
        <v>150</v>
      </c>
      <c r="L13" s="12">
        <v>150</v>
      </c>
      <c r="M13" s="6" t="s">
        <v>13</v>
      </c>
      <c r="N13" s="3"/>
    </row>
    <row r="14" spans="1:15" s="1" customFormat="1" ht="165.95" customHeight="1" x14ac:dyDescent="0.2">
      <c r="A14" s="3">
        <v>13</v>
      </c>
      <c r="B14" s="11" t="s">
        <v>10</v>
      </c>
      <c r="C14" s="11"/>
      <c r="D14" s="10" t="str">
        <f>HYPERLINK("http://7flowers-decor.ru/upload/1c_catalog/import_files/4606500441990.jpg")</f>
        <v>http://7flowers-decor.ru/upload/1c_catalog/import_files/4606500441990.jpg</v>
      </c>
      <c r="E14" s="3">
        <v>4606500441990</v>
      </c>
      <c r="F14" s="4" t="s">
        <v>26</v>
      </c>
      <c r="G14" s="5" t="s">
        <v>21</v>
      </c>
      <c r="H14" s="3">
        <v>1</v>
      </c>
      <c r="I14" s="3">
        <v>288</v>
      </c>
      <c r="J14" s="3">
        <v>372</v>
      </c>
      <c r="K14" s="14">
        <v>152</v>
      </c>
      <c r="L14" s="12">
        <v>129.19999999999999</v>
      </c>
      <c r="M14" s="8"/>
      <c r="N14" s="9"/>
    </row>
    <row r="15" spans="1:15" s="1" customFormat="1" ht="165.95" customHeight="1" x14ac:dyDescent="0.2">
      <c r="A15" s="3">
        <v>14</v>
      </c>
      <c r="B15" s="11" t="s">
        <v>10</v>
      </c>
      <c r="C15" s="11"/>
      <c r="D15" s="10" t="str">
        <f>HYPERLINK("http://7flowers-decor.ru/upload/1c_catalog/import_files/4606500442645.jpg")</f>
        <v>http://7flowers-decor.ru/upload/1c_catalog/import_files/4606500442645.jpg</v>
      </c>
      <c r="E15" s="3">
        <v>4606500442645</v>
      </c>
      <c r="F15" s="4" t="s">
        <v>27</v>
      </c>
      <c r="G15" s="5" t="s">
        <v>21</v>
      </c>
      <c r="H15" s="3">
        <v>1</v>
      </c>
      <c r="I15" s="3">
        <v>384</v>
      </c>
      <c r="J15" s="3">
        <v>448</v>
      </c>
      <c r="K15" s="14">
        <v>76</v>
      </c>
      <c r="L15" s="12">
        <v>64.599999999999994</v>
      </c>
      <c r="M15" s="8"/>
      <c r="N15" s="9"/>
    </row>
    <row r="16" spans="1:15" s="1" customFormat="1" ht="165.95" customHeight="1" x14ac:dyDescent="0.2">
      <c r="A16" s="3">
        <v>15</v>
      </c>
      <c r="B16" s="11" t="s">
        <v>10</v>
      </c>
      <c r="C16" s="11"/>
      <c r="D16" s="10" t="str">
        <f>HYPERLINK("http://7flowers-decor.ru/upload/1c_catalog/import_files/4606500442010.jpg")</f>
        <v>http://7flowers-decor.ru/upload/1c_catalog/import_files/4606500442010.jpg</v>
      </c>
      <c r="E16" s="3">
        <v>4606500442010</v>
      </c>
      <c r="F16" s="4" t="s">
        <v>28</v>
      </c>
      <c r="G16" s="5" t="s">
        <v>15</v>
      </c>
      <c r="H16" s="3">
        <v>1</v>
      </c>
      <c r="I16" s="3">
        <v>288</v>
      </c>
      <c r="J16" s="3">
        <v>75</v>
      </c>
      <c r="K16" s="14">
        <v>132</v>
      </c>
      <c r="L16" s="12">
        <v>132</v>
      </c>
      <c r="M16" s="6" t="s">
        <v>13</v>
      </c>
      <c r="N16" s="3"/>
    </row>
    <row r="17" spans="1:14" s="1" customFormat="1" ht="165.95" customHeight="1" x14ac:dyDescent="0.2">
      <c r="A17" s="3">
        <v>16</v>
      </c>
      <c r="B17" s="11" t="s">
        <v>10</v>
      </c>
      <c r="C17" s="11"/>
      <c r="D17" s="10" t="str">
        <f>HYPERLINK("http://7flowers-decor.ru/upload/1c_catalog/import_files/4606500442027.jpg")</f>
        <v>http://7flowers-decor.ru/upload/1c_catalog/import_files/4606500442027.jpg</v>
      </c>
      <c r="E17" s="3">
        <v>4606500442027</v>
      </c>
      <c r="F17" s="4" t="s">
        <v>29</v>
      </c>
      <c r="G17" s="5" t="s">
        <v>15</v>
      </c>
      <c r="H17" s="3">
        <v>1</v>
      </c>
      <c r="I17" s="3">
        <v>288</v>
      </c>
      <c r="J17" s="3">
        <v>72</v>
      </c>
      <c r="K17" s="14">
        <v>91</v>
      </c>
      <c r="L17" s="12">
        <v>91</v>
      </c>
      <c r="M17" s="6" t="s">
        <v>13</v>
      </c>
      <c r="N17" s="3"/>
    </row>
    <row r="18" spans="1:14" s="1" customFormat="1" ht="165.95" customHeight="1" x14ac:dyDescent="0.2">
      <c r="A18" s="3">
        <v>17</v>
      </c>
      <c r="B18" s="11" t="s">
        <v>10</v>
      </c>
      <c r="C18" s="11"/>
      <c r="D18" s="10" t="str">
        <f>HYPERLINK("http://7flowers-decor.ru/upload/1c_catalog/import_files/4606500442003.jpg")</f>
        <v>http://7flowers-decor.ru/upload/1c_catalog/import_files/4606500442003.jpg</v>
      </c>
      <c r="E18" s="3">
        <v>4606500442003</v>
      </c>
      <c r="F18" s="4" t="s">
        <v>30</v>
      </c>
      <c r="G18" s="5" t="s">
        <v>15</v>
      </c>
      <c r="H18" s="3">
        <v>1</v>
      </c>
      <c r="I18" s="3">
        <v>288</v>
      </c>
      <c r="J18" s="3">
        <v>259</v>
      </c>
      <c r="K18" s="14">
        <v>102</v>
      </c>
      <c r="L18" s="12">
        <v>102</v>
      </c>
      <c r="M18" s="6" t="s">
        <v>13</v>
      </c>
      <c r="N18" s="3"/>
    </row>
    <row r="19" spans="1:14" s="1" customFormat="1" ht="165.95" customHeight="1" x14ac:dyDescent="0.2">
      <c r="A19" s="3">
        <v>18</v>
      </c>
      <c r="B19" s="11" t="s">
        <v>10</v>
      </c>
      <c r="C19" s="11"/>
      <c r="D19" s="10" t="str">
        <f>HYPERLINK("http://7flowers-decor.ru/upload/1c_catalog/import_files/4606500446551.jpg")</f>
        <v>http://7flowers-decor.ru/upload/1c_catalog/import_files/4606500446551.jpg</v>
      </c>
      <c r="E19" s="3">
        <v>4606500446551</v>
      </c>
      <c r="F19" s="4" t="s">
        <v>31</v>
      </c>
      <c r="G19" s="5"/>
      <c r="H19" s="3">
        <v>1</v>
      </c>
      <c r="I19" s="3">
        <v>36</v>
      </c>
      <c r="J19" s="3">
        <v>164</v>
      </c>
      <c r="K19" s="14">
        <v>385</v>
      </c>
      <c r="L19" s="12">
        <v>327.25</v>
      </c>
      <c r="M19" s="8"/>
      <c r="N19" s="7"/>
    </row>
    <row r="20" spans="1:14" s="1" customFormat="1" ht="165.95" customHeight="1" x14ac:dyDescent="0.2">
      <c r="A20" s="3">
        <v>19</v>
      </c>
      <c r="B20" s="11" t="s">
        <v>10</v>
      </c>
      <c r="C20" s="11"/>
      <c r="D20" s="10" t="str">
        <f>HYPERLINK("http://7flowers-decor.ru/upload/1c_catalog/import_files/4606500446544.jpg")</f>
        <v>http://7flowers-decor.ru/upload/1c_catalog/import_files/4606500446544.jpg</v>
      </c>
      <c r="E20" s="3">
        <v>4606500446544</v>
      </c>
      <c r="F20" s="4" t="s">
        <v>32</v>
      </c>
      <c r="G20" s="5"/>
      <c r="H20" s="3">
        <v>1</v>
      </c>
      <c r="I20" s="3">
        <v>72</v>
      </c>
      <c r="J20" s="3">
        <v>204</v>
      </c>
      <c r="K20" s="14">
        <v>259</v>
      </c>
      <c r="L20" s="12">
        <v>259</v>
      </c>
      <c r="M20" s="6" t="s">
        <v>13</v>
      </c>
      <c r="N20" s="3"/>
    </row>
    <row r="21" spans="1:14" s="1" customFormat="1" ht="165.95" customHeight="1" x14ac:dyDescent="0.2">
      <c r="A21" s="3">
        <v>20</v>
      </c>
      <c r="B21" s="11" t="s">
        <v>10</v>
      </c>
      <c r="C21" s="11"/>
      <c r="D21" s="10" t="str">
        <f>HYPERLINK("http://7flowers-decor.ru/upload/1c_catalog/import_files/4606500446568.jpg")</f>
        <v>http://7flowers-decor.ru/upload/1c_catalog/import_files/4606500446568.jpg</v>
      </c>
      <c r="E21" s="3">
        <v>4606500446568</v>
      </c>
      <c r="F21" s="4" t="s">
        <v>33</v>
      </c>
      <c r="G21" s="5"/>
      <c r="H21" s="3">
        <v>1</v>
      </c>
      <c r="I21" s="3">
        <v>36</v>
      </c>
      <c r="J21" s="3">
        <v>167</v>
      </c>
      <c r="K21" s="14">
        <v>345</v>
      </c>
      <c r="L21" s="12">
        <v>293.25</v>
      </c>
      <c r="M21" s="8"/>
      <c r="N21" s="7"/>
    </row>
    <row r="22" spans="1:14" s="1" customFormat="1" ht="165.95" customHeight="1" x14ac:dyDescent="0.2">
      <c r="A22" s="3">
        <v>21</v>
      </c>
      <c r="B22" s="11" t="s">
        <v>10</v>
      </c>
      <c r="C22" s="11"/>
      <c r="D22" s="10" t="str">
        <f>HYPERLINK("http://7flowers-decor.ru/upload/1c_catalog/import_files/4606500439690.jpg")</f>
        <v>http://7flowers-decor.ru/upload/1c_catalog/import_files/4606500439690.jpg</v>
      </c>
      <c r="E22" s="3">
        <v>4606500439690</v>
      </c>
      <c r="F22" s="4" t="s">
        <v>34</v>
      </c>
      <c r="G22" s="5" t="s">
        <v>15</v>
      </c>
      <c r="H22" s="3">
        <v>1</v>
      </c>
      <c r="I22" s="3">
        <v>144</v>
      </c>
      <c r="J22" s="3">
        <v>389</v>
      </c>
      <c r="K22" s="14">
        <v>55</v>
      </c>
      <c r="L22" s="12">
        <v>55</v>
      </c>
      <c r="M22" s="6" t="s">
        <v>13</v>
      </c>
      <c r="N22" s="3"/>
    </row>
    <row r="23" spans="1:14" s="1" customFormat="1" ht="165.95" customHeight="1" x14ac:dyDescent="0.2">
      <c r="A23" s="3">
        <v>22</v>
      </c>
      <c r="B23" s="11" t="s">
        <v>10</v>
      </c>
      <c r="C23" s="11"/>
      <c r="D23" s="10" t="str">
        <f>HYPERLINK("http://7flowers-decor.ru/upload/1c_catalog/import_files/4606500443413.jpg")</f>
        <v>http://7flowers-decor.ru/upload/1c_catalog/import_files/4606500443413.jpg</v>
      </c>
      <c r="E23" s="3">
        <v>4606500443413</v>
      </c>
      <c r="F23" s="4" t="s">
        <v>35</v>
      </c>
      <c r="G23" s="5" t="s">
        <v>15</v>
      </c>
      <c r="H23" s="3">
        <v>1</v>
      </c>
      <c r="I23" s="3">
        <v>16</v>
      </c>
      <c r="J23" s="3">
        <v>75</v>
      </c>
      <c r="K23" s="14">
        <v>445</v>
      </c>
      <c r="L23" s="12">
        <v>445</v>
      </c>
      <c r="M23" s="6" t="s">
        <v>13</v>
      </c>
      <c r="N23" s="3"/>
    </row>
    <row r="24" spans="1:14" s="1" customFormat="1" ht="165.95" customHeight="1" x14ac:dyDescent="0.2">
      <c r="A24" s="3">
        <v>23</v>
      </c>
      <c r="B24" s="11" t="s">
        <v>10</v>
      </c>
      <c r="C24" s="11"/>
      <c r="D24" s="10" t="str">
        <f>HYPERLINK("http://7flowers-decor.ru/upload/1c_catalog/import_files/4606500443390.jpg")</f>
        <v>http://7flowers-decor.ru/upload/1c_catalog/import_files/4606500443390.jpg</v>
      </c>
      <c r="E24" s="3">
        <v>4606500443390</v>
      </c>
      <c r="F24" s="4" t="s">
        <v>36</v>
      </c>
      <c r="G24" s="5" t="s">
        <v>15</v>
      </c>
      <c r="H24" s="3">
        <v>1</v>
      </c>
      <c r="I24" s="3">
        <v>16</v>
      </c>
      <c r="J24" s="3">
        <v>40</v>
      </c>
      <c r="K24" s="14">
        <v>594</v>
      </c>
      <c r="L24" s="12">
        <v>594</v>
      </c>
      <c r="M24" s="6" t="s">
        <v>13</v>
      </c>
      <c r="N24" s="3"/>
    </row>
    <row r="25" spans="1:14" s="1" customFormat="1" ht="165.95" customHeight="1" x14ac:dyDescent="0.2">
      <c r="A25" s="3">
        <v>24</v>
      </c>
      <c r="B25" s="11" t="s">
        <v>10</v>
      </c>
      <c r="C25" s="11"/>
      <c r="D25" s="10" t="str">
        <f>HYPERLINK("http://7flowers-decor.ru/upload/1c_catalog/import_files/4606500443406.jpg")</f>
        <v>http://7flowers-decor.ru/upload/1c_catalog/import_files/4606500443406.jpg</v>
      </c>
      <c r="E25" s="3">
        <v>4606500443406</v>
      </c>
      <c r="F25" s="4" t="s">
        <v>37</v>
      </c>
      <c r="G25" s="5" t="s">
        <v>15</v>
      </c>
      <c r="H25" s="3">
        <v>1</v>
      </c>
      <c r="I25" s="3">
        <v>12</v>
      </c>
      <c r="J25" s="3">
        <v>73</v>
      </c>
      <c r="K25" s="14">
        <v>706</v>
      </c>
      <c r="L25" s="12">
        <v>706</v>
      </c>
      <c r="M25" s="6" t="s">
        <v>13</v>
      </c>
      <c r="N25" s="3"/>
    </row>
    <row r="26" spans="1:14" s="1" customFormat="1" ht="165.95" customHeight="1" x14ac:dyDescent="0.2">
      <c r="A26" s="3">
        <v>25</v>
      </c>
      <c r="B26" s="11" t="s">
        <v>10</v>
      </c>
      <c r="C26" s="11"/>
      <c r="D26" s="10" t="str">
        <f>HYPERLINK("http://7flowers-decor.ru/upload/1c_catalog/import_files/4606500443383.jpg")</f>
        <v>http://7flowers-decor.ru/upload/1c_catalog/import_files/4606500443383.jpg</v>
      </c>
      <c r="E26" s="3">
        <v>4606500443383</v>
      </c>
      <c r="F26" s="4" t="s">
        <v>38</v>
      </c>
      <c r="G26" s="5" t="s">
        <v>15</v>
      </c>
      <c r="H26" s="3">
        <v>1</v>
      </c>
      <c r="I26" s="3">
        <v>12</v>
      </c>
      <c r="J26" s="3">
        <v>36</v>
      </c>
      <c r="K26" s="14">
        <v>891</v>
      </c>
      <c r="L26" s="12">
        <v>757.35</v>
      </c>
      <c r="M26" s="8"/>
      <c r="N26" s="7"/>
    </row>
    <row r="27" spans="1:14" s="1" customFormat="1" ht="165.95" customHeight="1" x14ac:dyDescent="0.2">
      <c r="A27" s="3">
        <v>26</v>
      </c>
      <c r="B27" s="11" t="s">
        <v>10</v>
      </c>
      <c r="C27" s="11"/>
      <c r="D27" s="10" t="str">
        <f>HYPERLINK("http://7flowers-decor.ru/upload/1c_catalog/import_files/4606500383276.jpg")</f>
        <v>http://7flowers-decor.ru/upload/1c_catalog/import_files/4606500383276.jpg</v>
      </c>
      <c r="E27" s="3">
        <v>4606500383276</v>
      </c>
      <c r="F27" s="4" t="s">
        <v>39</v>
      </c>
      <c r="G27" s="5" t="s">
        <v>15</v>
      </c>
      <c r="H27" s="3">
        <v>1</v>
      </c>
      <c r="I27" s="3">
        <v>144</v>
      </c>
      <c r="J27" s="3">
        <v>29</v>
      </c>
      <c r="K27" s="14">
        <v>252</v>
      </c>
      <c r="L27" s="12">
        <v>214.2</v>
      </c>
      <c r="M27" s="8"/>
      <c r="N27" s="9"/>
    </row>
    <row r="28" spans="1:14" s="1" customFormat="1" ht="165.95" customHeight="1" x14ac:dyDescent="0.2">
      <c r="A28" s="3">
        <v>27</v>
      </c>
      <c r="B28" s="11" t="s">
        <v>10</v>
      </c>
      <c r="C28" s="11"/>
      <c r="D28" s="10" t="str">
        <f>HYPERLINK("http://7flowers-decor.ru/upload/1c_catalog/import_files/4606500383252.jpg")</f>
        <v>http://7flowers-decor.ru/upload/1c_catalog/import_files/4606500383252.jpg</v>
      </c>
      <c r="E28" s="3">
        <v>4606500383252</v>
      </c>
      <c r="F28" s="4" t="s">
        <v>40</v>
      </c>
      <c r="G28" s="5" t="s">
        <v>15</v>
      </c>
      <c r="H28" s="3">
        <v>1</v>
      </c>
      <c r="I28" s="3">
        <v>72</v>
      </c>
      <c r="J28" s="3">
        <v>12</v>
      </c>
      <c r="K28" s="14">
        <v>336</v>
      </c>
      <c r="L28" s="12">
        <v>285.60000000000002</v>
      </c>
      <c r="M28" s="8"/>
      <c r="N28" s="9"/>
    </row>
    <row r="29" spans="1:14" s="1" customFormat="1" ht="165.95" customHeight="1" x14ac:dyDescent="0.2">
      <c r="A29" s="3">
        <v>28</v>
      </c>
      <c r="B29" s="11" t="s">
        <v>10</v>
      </c>
      <c r="C29" s="11"/>
      <c r="D29" s="10" t="str">
        <f>HYPERLINK("http://7flowers-decor.ru/upload/1c_catalog/import_files/4606500383269.jpg")</f>
        <v>http://7flowers-decor.ru/upload/1c_catalog/import_files/4606500383269.jpg</v>
      </c>
      <c r="E29" s="3">
        <v>4606500383269</v>
      </c>
      <c r="F29" s="4" t="s">
        <v>40</v>
      </c>
      <c r="G29" s="5" t="s">
        <v>15</v>
      </c>
      <c r="H29" s="3">
        <v>1</v>
      </c>
      <c r="I29" s="3">
        <v>72</v>
      </c>
      <c r="J29" s="3">
        <v>99</v>
      </c>
      <c r="K29" s="14">
        <v>336</v>
      </c>
      <c r="L29" s="12">
        <v>285.60000000000002</v>
      </c>
      <c r="M29" s="8"/>
      <c r="N29" s="9"/>
    </row>
    <row r="30" spans="1:14" s="1" customFormat="1" ht="165.95" customHeight="1" x14ac:dyDescent="0.2">
      <c r="A30" s="3">
        <v>29</v>
      </c>
      <c r="B30" s="11" t="s">
        <v>10</v>
      </c>
      <c r="C30" s="11"/>
      <c r="D30" s="10" t="str">
        <f>HYPERLINK("http://7flowers-decor.ru/upload/1c_catalog/import_files/4606500383245.jpg")</f>
        <v>http://7flowers-decor.ru/upload/1c_catalog/import_files/4606500383245.jpg</v>
      </c>
      <c r="E30" s="3">
        <v>4606500383245</v>
      </c>
      <c r="F30" s="4" t="s">
        <v>41</v>
      </c>
      <c r="G30" s="5" t="s">
        <v>15</v>
      </c>
      <c r="H30" s="3">
        <v>1</v>
      </c>
      <c r="I30" s="3">
        <v>36</v>
      </c>
      <c r="J30" s="3">
        <v>25</v>
      </c>
      <c r="K30" s="14">
        <v>478</v>
      </c>
      <c r="L30" s="12">
        <v>406.3</v>
      </c>
      <c r="M30" s="8"/>
      <c r="N30" s="9"/>
    </row>
    <row r="31" spans="1:14" s="1" customFormat="1" ht="165.95" customHeight="1" x14ac:dyDescent="0.2">
      <c r="A31" s="3">
        <v>30</v>
      </c>
      <c r="B31" s="11" t="s">
        <v>10</v>
      </c>
      <c r="C31" s="11"/>
      <c r="D31" s="10" t="str">
        <f>HYPERLINK("http://7flowers-decor.ru/upload/1c_catalog/import_files/4606500444656.jpg")</f>
        <v>http://7flowers-decor.ru/upload/1c_catalog/import_files/4606500444656.jpg</v>
      </c>
      <c r="E31" s="3">
        <v>4606500444656</v>
      </c>
      <c r="F31" s="4" t="s">
        <v>42</v>
      </c>
      <c r="G31" s="5" t="s">
        <v>15</v>
      </c>
      <c r="H31" s="3">
        <v>1</v>
      </c>
      <c r="I31" s="3">
        <v>144</v>
      </c>
      <c r="J31" s="3">
        <v>252</v>
      </c>
      <c r="K31" s="14">
        <v>193</v>
      </c>
      <c r="L31" s="12">
        <v>193</v>
      </c>
      <c r="M31" s="6" t="s">
        <v>13</v>
      </c>
      <c r="N31" s="3"/>
    </row>
    <row r="32" spans="1:14" s="1" customFormat="1" ht="165.95" customHeight="1" x14ac:dyDescent="0.2">
      <c r="A32" s="3">
        <v>31</v>
      </c>
      <c r="B32" s="11" t="s">
        <v>10</v>
      </c>
      <c r="C32" s="11"/>
      <c r="D32" s="10" t="str">
        <f>HYPERLINK("http://7flowers-decor.ru/upload/1c_catalog/import_files/4606500444649.jpg")</f>
        <v>http://7flowers-decor.ru/upload/1c_catalog/import_files/4606500444649.jpg</v>
      </c>
      <c r="E32" s="3">
        <v>4606500444649</v>
      </c>
      <c r="F32" s="4" t="s">
        <v>43</v>
      </c>
      <c r="G32" s="5" t="s">
        <v>15</v>
      </c>
      <c r="H32" s="3">
        <v>1</v>
      </c>
      <c r="I32" s="3">
        <v>48</v>
      </c>
      <c r="J32" s="3">
        <v>261</v>
      </c>
      <c r="K32" s="14">
        <v>272</v>
      </c>
      <c r="L32" s="12">
        <v>231.2</v>
      </c>
      <c r="M32" s="8"/>
      <c r="N32" s="9"/>
    </row>
    <row r="33" spans="1:14" s="1" customFormat="1" ht="165.95" customHeight="1" x14ac:dyDescent="0.2">
      <c r="A33" s="3">
        <v>32</v>
      </c>
      <c r="B33" s="11" t="s">
        <v>10</v>
      </c>
      <c r="C33" s="11"/>
      <c r="D33" s="10" t="str">
        <f>HYPERLINK("http://7flowers-decor.ru/upload/1c_catalog/import_files/4606500444410.jpg")</f>
        <v>http://7flowers-decor.ru/upload/1c_catalog/import_files/4606500444410.jpg</v>
      </c>
      <c r="E33" s="3">
        <v>4606500444410</v>
      </c>
      <c r="F33" s="4" t="s">
        <v>44</v>
      </c>
      <c r="G33" s="5" t="s">
        <v>45</v>
      </c>
      <c r="H33" s="3">
        <v>1</v>
      </c>
      <c r="I33" s="3">
        <v>24</v>
      </c>
      <c r="J33" s="3">
        <v>8</v>
      </c>
      <c r="K33" s="14">
        <v>564</v>
      </c>
      <c r="L33" s="12">
        <v>479.4</v>
      </c>
      <c r="M33" s="8"/>
      <c r="N33" s="9"/>
    </row>
    <row r="34" spans="1:14" s="1" customFormat="1" ht="165.95" customHeight="1" x14ac:dyDescent="0.2">
      <c r="A34" s="3">
        <v>33</v>
      </c>
      <c r="B34" s="11" t="s">
        <v>10</v>
      </c>
      <c r="C34" s="11"/>
      <c r="D34" s="10" t="str">
        <f>HYPERLINK("http://7flowers-decor.ru/upload/1c_catalog/import_files/4606500439676.jpg")</f>
        <v>http://7flowers-decor.ru/upload/1c_catalog/import_files/4606500439676.jpg</v>
      </c>
      <c r="E34" s="3">
        <v>4606500439676</v>
      </c>
      <c r="F34" s="4" t="s">
        <v>46</v>
      </c>
      <c r="G34" s="5" t="s">
        <v>15</v>
      </c>
      <c r="H34" s="3">
        <v>1</v>
      </c>
      <c r="I34" s="3">
        <v>72</v>
      </c>
      <c r="J34" s="3">
        <v>16</v>
      </c>
      <c r="K34" s="14">
        <v>181</v>
      </c>
      <c r="L34" s="12">
        <v>153.85</v>
      </c>
      <c r="M34" s="8"/>
      <c r="N34" s="7"/>
    </row>
  </sheetData>
  <mergeCells count="34"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2015-09-24T08:53:16Z</dcterms:modified>
</cp:coreProperties>
</file>