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аминат" sheetId="1" r:id="rId1"/>
    <sheet name="Паркет" sheetId="2" r:id="rId2"/>
    <sheet name="Аксесуары" sheetId="3" r:id="rId3"/>
    <sheet name="пробка GRANORTE" sheetId="4" r:id="rId4"/>
  </sheets>
  <calcPr calcId="124519"/>
</workbook>
</file>

<file path=xl/calcChain.xml><?xml version="1.0" encoding="utf-8"?>
<calcChain xmlns="http://schemas.openxmlformats.org/spreadsheetml/2006/main">
  <c r="E20" i="4"/>
  <c r="E19"/>
  <c r="E18"/>
  <c r="E17"/>
  <c r="E15"/>
  <c r="E14"/>
  <c r="E13"/>
  <c r="E12"/>
  <c r="E11"/>
  <c r="E10"/>
  <c r="E9"/>
  <c r="E8"/>
  <c r="E7"/>
  <c r="E6"/>
  <c r="E5"/>
  <c r="G156" i="2"/>
  <c r="E156"/>
  <c r="G155"/>
  <c r="E155"/>
  <c r="G154"/>
  <c r="E154"/>
  <c r="G153"/>
  <c r="E153"/>
  <c r="G152"/>
  <c r="E152"/>
  <c r="G151"/>
  <c r="E151"/>
  <c r="G150"/>
  <c r="E150"/>
  <c r="G149"/>
  <c r="E149"/>
  <c r="G148"/>
  <c r="E148"/>
  <c r="G147"/>
  <c r="E147"/>
  <c r="G146"/>
  <c r="E146"/>
  <c r="G145"/>
  <c r="E145"/>
  <c r="G144"/>
  <c r="E144"/>
  <c r="G143"/>
  <c r="E143"/>
  <c r="G142"/>
  <c r="G141"/>
  <c r="E141"/>
  <c r="G140"/>
  <c r="E140"/>
  <c r="G139"/>
  <c r="E139"/>
  <c r="G138"/>
  <c r="E138"/>
  <c r="G137"/>
  <c r="E137"/>
  <c r="G136"/>
  <c r="E136"/>
  <c r="G135"/>
  <c r="E135"/>
  <c r="G134"/>
  <c r="E134"/>
  <c r="G133"/>
  <c r="E133"/>
  <c r="G132"/>
  <c r="E132"/>
  <c r="G131"/>
  <c r="E131"/>
  <c r="G130"/>
  <c r="E130"/>
  <c r="G129"/>
  <c r="G128"/>
  <c r="E128"/>
  <c r="G127"/>
  <c r="E127"/>
  <c r="G126"/>
  <c r="E126"/>
  <c r="G125"/>
  <c r="E125"/>
  <c r="G124"/>
  <c r="E124"/>
  <c r="G123"/>
  <c r="E123"/>
  <c r="G122"/>
  <c r="G121"/>
  <c r="E121"/>
  <c r="G120"/>
  <c r="E120"/>
  <c r="G119"/>
  <c r="E119"/>
  <c r="G118"/>
  <c r="E118"/>
  <c r="G117"/>
  <c r="E117"/>
  <c r="G116"/>
  <c r="E116"/>
  <c r="G115"/>
  <c r="E115"/>
  <c r="G114"/>
  <c r="E114"/>
  <c r="G113"/>
  <c r="E113"/>
  <c r="G111"/>
  <c r="E111"/>
  <c r="G110"/>
  <c r="E110"/>
  <c r="G109"/>
  <c r="E109"/>
  <c r="G108"/>
  <c r="E108"/>
  <c r="G107"/>
  <c r="E107"/>
  <c r="G106"/>
  <c r="E106"/>
  <c r="G104"/>
  <c r="E104"/>
  <c r="G103"/>
  <c r="E103"/>
  <c r="G102"/>
  <c r="E102"/>
  <c r="G101"/>
  <c r="E101"/>
  <c r="G100"/>
  <c r="E100"/>
  <c r="G99"/>
  <c r="E99"/>
  <c r="G98"/>
  <c r="E98"/>
  <c r="G97"/>
  <c r="E97"/>
  <c r="G96"/>
  <c r="E96"/>
  <c r="G95"/>
  <c r="E95"/>
  <c r="G94"/>
  <c r="E94"/>
  <c r="G93"/>
  <c r="E93"/>
  <c r="G92"/>
  <c r="G91"/>
  <c r="E91"/>
  <c r="G90"/>
  <c r="E90"/>
  <c r="G89"/>
  <c r="E89"/>
  <c r="G88"/>
  <c r="E88"/>
  <c r="G87"/>
  <c r="E87"/>
  <c r="G86"/>
  <c r="E86"/>
  <c r="G85"/>
  <c r="E85"/>
  <c r="G84"/>
  <c r="E84"/>
  <c r="G83"/>
  <c r="E83"/>
  <c r="G82"/>
  <c r="E82"/>
  <c r="G81"/>
  <c r="E81"/>
  <c r="G80"/>
  <c r="G79"/>
  <c r="E79"/>
  <c r="G78"/>
  <c r="E78"/>
  <c r="G77"/>
  <c r="E77"/>
  <c r="G76"/>
  <c r="E76"/>
  <c r="G75"/>
  <c r="E75"/>
  <c r="G74"/>
  <c r="E74"/>
  <c r="G73"/>
  <c r="E73"/>
  <c r="G72"/>
  <c r="E72"/>
  <c r="G71"/>
  <c r="E71"/>
  <c r="G70"/>
  <c r="E70"/>
  <c r="G69"/>
  <c r="E69"/>
  <c r="G68"/>
  <c r="E68"/>
  <c r="G67"/>
  <c r="E67"/>
  <c r="G66"/>
  <c r="E66"/>
  <c r="G65"/>
  <c r="E65"/>
  <c r="G64"/>
  <c r="E64"/>
  <c r="G63"/>
  <c r="E63"/>
  <c r="G62"/>
  <c r="E62"/>
  <c r="G61"/>
  <c r="E61"/>
  <c r="G60"/>
  <c r="G59"/>
  <c r="E59"/>
  <c r="G58"/>
  <c r="E58"/>
  <c r="G57"/>
  <c r="E57"/>
  <c r="G56"/>
  <c r="E56"/>
  <c r="G55"/>
  <c r="G54"/>
  <c r="E54"/>
  <c r="G53"/>
  <c r="E53"/>
  <c r="G52"/>
  <c r="E52"/>
  <c r="G51"/>
  <c r="E51"/>
  <c r="G50"/>
  <c r="E50"/>
  <c r="G49"/>
  <c r="E49"/>
  <c r="G48"/>
  <c r="E48"/>
  <c r="G47"/>
  <c r="E47"/>
  <c r="G46"/>
  <c r="E46"/>
  <c r="G45"/>
  <c r="E45"/>
  <c r="G44"/>
  <c r="E44"/>
  <c r="G43"/>
  <c r="E43"/>
  <c r="G42"/>
  <c r="E42"/>
  <c r="G41"/>
  <c r="E41"/>
  <c r="G40"/>
  <c r="E40"/>
  <c r="G39"/>
  <c r="E39"/>
  <c r="G38"/>
  <c r="E38"/>
  <c r="G37"/>
  <c r="E37"/>
  <c r="G36"/>
  <c r="G35"/>
  <c r="E35"/>
  <c r="G34"/>
  <c r="E34"/>
  <c r="G33"/>
  <c r="E33"/>
  <c r="G32"/>
  <c r="E32"/>
  <c r="G31"/>
  <c r="E31"/>
  <c r="G30"/>
  <c r="E30"/>
  <c r="G29"/>
  <c r="E29"/>
  <c r="G28"/>
  <c r="E28"/>
  <c r="G27"/>
  <c r="E27"/>
  <c r="G26"/>
  <c r="E26"/>
  <c r="G25"/>
  <c r="E25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G9"/>
  <c r="E9"/>
  <c r="G8"/>
  <c r="E8"/>
  <c r="G7"/>
  <c r="E7"/>
  <c r="G6"/>
  <c r="E6"/>
  <c r="G5"/>
  <c r="E5"/>
  <c r="G4"/>
  <c r="E4"/>
  <c r="H86" i="1"/>
  <c r="H84"/>
  <c r="G84"/>
  <c r="H83"/>
  <c r="G83"/>
  <c r="H82"/>
  <c r="G82"/>
  <c r="H77"/>
  <c r="H76"/>
  <c r="H74"/>
  <c r="H73"/>
  <c r="H72"/>
  <c r="H70"/>
  <c r="H69"/>
  <c r="H68"/>
  <c r="H67"/>
  <c r="H66"/>
  <c r="H65"/>
  <c r="H64"/>
  <c r="H63"/>
  <c r="H62"/>
  <c r="H61"/>
  <c r="H60"/>
  <c r="H59"/>
  <c r="H58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4"/>
  <c r="H33"/>
  <c r="H32"/>
  <c r="H31"/>
  <c r="H30"/>
  <c r="H29"/>
  <c r="H28"/>
  <c r="H27"/>
  <c r="H26"/>
  <c r="H25"/>
  <c r="H24"/>
  <c r="H23"/>
  <c r="H22"/>
  <c r="H20"/>
  <c r="H19"/>
  <c r="H17"/>
  <c r="H16"/>
  <c r="H14"/>
  <c r="H13"/>
  <c r="H12"/>
  <c r="H11"/>
  <c r="H10"/>
  <c r="H9"/>
  <c r="H8"/>
  <c r="H7"/>
  <c r="H5"/>
  <c r="H4"/>
</calcChain>
</file>

<file path=xl/sharedStrings.xml><?xml version="1.0" encoding="utf-8"?>
<sst xmlns="http://schemas.openxmlformats.org/spreadsheetml/2006/main" count="751" uniqueCount="453">
  <si>
    <t>Коллекция</t>
  </si>
  <si>
    <t>Фаска</t>
  </si>
  <si>
    <t>Класс</t>
  </si>
  <si>
    <t>Размеры, мм</t>
  </si>
  <si>
    <t>Шт./уп.</t>
  </si>
  <si>
    <t>М2/уп.</t>
  </si>
  <si>
    <t>М2/п-т.</t>
  </si>
  <si>
    <t>Цена ОПТ</t>
  </si>
  <si>
    <t>руб/упак</t>
  </si>
  <si>
    <t>руб/м.кв.</t>
  </si>
  <si>
    <t>Woodstyle (Китай)</t>
  </si>
  <si>
    <t>Woodstyle 8мм Next</t>
  </si>
  <si>
    <t>-</t>
  </si>
  <si>
    <t>1215*197*8</t>
  </si>
  <si>
    <t xml:space="preserve">Woodstyle 12 мм широкая доска </t>
  </si>
  <si>
    <t>V4</t>
  </si>
  <si>
    <t>1200*400*12</t>
  </si>
  <si>
    <t>Egger FLOOR (Германия)</t>
  </si>
  <si>
    <t>Classic 32</t>
  </si>
  <si>
    <t>1291*193*8</t>
  </si>
  <si>
    <t xml:space="preserve">Classic Aqua+ </t>
  </si>
  <si>
    <t>Classic 33</t>
  </si>
  <si>
    <t>V4 / -</t>
  </si>
  <si>
    <t>1291*193*11</t>
  </si>
  <si>
    <t>Medium</t>
  </si>
  <si>
    <t>1291*135*11</t>
  </si>
  <si>
    <r>
      <t xml:space="preserve">Kingsize </t>
    </r>
    <r>
      <rPr>
        <b/>
        <sz val="10"/>
        <rFont val="Arial"/>
        <family val="2"/>
        <charset val="204"/>
      </rPr>
      <t>(только под заказ)</t>
    </r>
  </si>
  <si>
    <t>V4 / V2</t>
  </si>
  <si>
    <t>1291*327*8</t>
  </si>
  <si>
    <r>
      <t xml:space="preserve">Large </t>
    </r>
    <r>
      <rPr>
        <b/>
        <sz val="10"/>
        <rFont val="Arial"/>
        <family val="2"/>
        <charset val="204"/>
      </rPr>
      <t>(только под заказ)</t>
    </r>
  </si>
  <si>
    <t>1291*246*8</t>
  </si>
  <si>
    <r>
      <t xml:space="preserve">Long </t>
    </r>
    <r>
      <rPr>
        <b/>
        <sz val="10"/>
        <rFont val="Arial"/>
        <family val="2"/>
        <charset val="204"/>
      </rPr>
      <t>(только под заказ)</t>
    </r>
  </si>
  <si>
    <t>2052*248*8</t>
  </si>
  <si>
    <r>
      <t xml:space="preserve">Classic </t>
    </r>
    <r>
      <rPr>
        <b/>
        <sz val="10"/>
        <rFont val="Arial"/>
        <family val="2"/>
        <charset val="204"/>
      </rPr>
      <t>(только под заказ)</t>
    </r>
  </si>
  <si>
    <t>1292*192*7</t>
  </si>
  <si>
    <t>Egger CORK (Германия)</t>
  </si>
  <si>
    <r>
      <t xml:space="preserve">Cork+ Classic </t>
    </r>
    <r>
      <rPr>
        <b/>
        <sz val="10"/>
        <rFont val="Arial"/>
        <family val="2"/>
        <charset val="204"/>
      </rPr>
      <t>(ламинированая пробка)</t>
    </r>
  </si>
  <si>
    <t>1292*193*10</t>
  </si>
  <si>
    <r>
      <t xml:space="preserve">Cork+ Large  </t>
    </r>
    <r>
      <rPr>
        <b/>
        <sz val="10"/>
        <rFont val="Arial"/>
        <family val="2"/>
        <charset val="204"/>
      </rPr>
      <t>(ламинированая пробка)</t>
    </r>
  </si>
  <si>
    <t>1292*245*10</t>
  </si>
  <si>
    <t>Синтерос (Россия)</t>
  </si>
  <si>
    <t xml:space="preserve">DubArt </t>
  </si>
  <si>
    <t>1292*194*8</t>
  </si>
  <si>
    <t>Богатырь</t>
  </si>
  <si>
    <t>Tarkett (Россия/Германия)</t>
  </si>
  <si>
    <r>
      <t xml:space="preserve">Germany </t>
    </r>
    <r>
      <rPr>
        <b/>
        <sz val="10"/>
        <rFont val="Arial"/>
        <family val="2"/>
        <charset val="204"/>
      </rPr>
      <t>(бренд SOMMER)</t>
    </r>
  </si>
  <si>
    <t>Holiday</t>
  </si>
  <si>
    <t>Robinson</t>
  </si>
  <si>
    <t>Lamin Art</t>
  </si>
  <si>
    <t>1292*331*8</t>
  </si>
  <si>
    <t>Cinema</t>
  </si>
  <si>
    <t>Vintage</t>
  </si>
  <si>
    <t>Woodstock</t>
  </si>
  <si>
    <t>Intermezzo</t>
  </si>
  <si>
    <t>Artisan</t>
  </si>
  <si>
    <t>1292*194*9</t>
  </si>
  <si>
    <t>Estetica</t>
  </si>
  <si>
    <r>
      <t>Navigator</t>
    </r>
    <r>
      <rPr>
        <b/>
        <sz val="10"/>
        <color rgb="FFFF0000"/>
        <rFont val="Arial"/>
        <family val="2"/>
        <charset val="204"/>
      </rPr>
      <t xml:space="preserve"> NEW</t>
    </r>
  </si>
  <si>
    <t>1292*194*12</t>
  </si>
  <si>
    <t>Quick Step (Россия/Бельгия)</t>
  </si>
  <si>
    <t>NEW Hercules (no brend QS)</t>
  </si>
  <si>
    <t>1380*190*8</t>
  </si>
  <si>
    <t>Creo</t>
  </si>
  <si>
    <t>1200*190*7</t>
  </si>
  <si>
    <t>Classic</t>
  </si>
  <si>
    <r>
      <t>1200*190*</t>
    </r>
    <r>
      <rPr>
        <b/>
        <sz val="9"/>
        <rFont val="Arial"/>
        <family val="2"/>
        <charset val="204"/>
      </rPr>
      <t>8</t>
    </r>
  </si>
  <si>
    <t>V4\ -</t>
  </si>
  <si>
    <t>1200*190*8</t>
  </si>
  <si>
    <t>Eligna</t>
  </si>
  <si>
    <t>1380*156*8</t>
  </si>
  <si>
    <t>Eligna (U1896, 1301)</t>
  </si>
  <si>
    <t xml:space="preserve">Eligna Wide </t>
  </si>
  <si>
    <t>Exquisa</t>
  </si>
  <si>
    <t>122,4*40,8*8</t>
  </si>
  <si>
    <t xml:space="preserve">Elite </t>
  </si>
  <si>
    <t xml:space="preserve">Rustik </t>
  </si>
  <si>
    <t>1200*123,4*8</t>
  </si>
  <si>
    <t>Quadra</t>
  </si>
  <si>
    <t>394*394*8</t>
  </si>
  <si>
    <t>Quadra Stone</t>
  </si>
  <si>
    <t>396*396*8</t>
  </si>
  <si>
    <t xml:space="preserve">Perspective </t>
  </si>
  <si>
    <t>1380*156*9,5</t>
  </si>
  <si>
    <t xml:space="preserve">Perspective (UF 1896, 1301) </t>
  </si>
  <si>
    <t xml:space="preserve">Perspective Wide </t>
  </si>
  <si>
    <t>1380*190*9,5</t>
  </si>
  <si>
    <t xml:space="preserve">Vogue </t>
  </si>
  <si>
    <t xml:space="preserve">Country </t>
  </si>
  <si>
    <t xml:space="preserve">Largo </t>
  </si>
  <si>
    <t xml:space="preserve">2050*205*9,5  </t>
  </si>
  <si>
    <t xml:space="preserve">Arte </t>
  </si>
  <si>
    <t xml:space="preserve">624*624*9.5 </t>
  </si>
  <si>
    <r>
      <rPr>
        <b/>
        <sz val="10"/>
        <color rgb="FFFF0000"/>
        <rFont val="Arial"/>
        <family val="2"/>
        <charset val="204"/>
      </rPr>
      <t>NEW</t>
    </r>
    <r>
      <rPr>
        <sz val="10"/>
        <rFont val="Arial"/>
        <family val="2"/>
        <charset val="204"/>
      </rPr>
      <t xml:space="preserve"> IMPRESSIVE 8MM</t>
    </r>
  </si>
  <si>
    <r>
      <rPr>
        <b/>
        <sz val="10"/>
        <color rgb="FFFF0000"/>
        <rFont val="Arial"/>
        <family val="2"/>
        <charset val="204"/>
      </rPr>
      <t>NEW</t>
    </r>
    <r>
      <rPr>
        <sz val="10"/>
        <rFont val="Arial"/>
        <family val="2"/>
        <charset val="204"/>
      </rPr>
      <t xml:space="preserve"> IMPRESSIVE ULTRA</t>
    </r>
  </si>
  <si>
    <t>1380*190*12</t>
  </si>
  <si>
    <t>Сlassen (Германия)</t>
  </si>
  <si>
    <t>1286*194*8</t>
  </si>
  <si>
    <t>1286*160*8</t>
  </si>
  <si>
    <t>Joy</t>
  </si>
  <si>
    <t>Nature</t>
  </si>
  <si>
    <t>Premium 6</t>
  </si>
  <si>
    <t>Natural Prestige</t>
  </si>
  <si>
    <t>1286*160*10</t>
  </si>
  <si>
    <t>Force</t>
  </si>
  <si>
    <t>Extravagant Dynamic Stratochrome</t>
  </si>
  <si>
    <t xml:space="preserve">Saturn </t>
  </si>
  <si>
    <r>
      <rPr>
        <b/>
        <sz val="10"/>
        <color rgb="FFFF0000"/>
        <rFont val="Arial"/>
        <family val="2"/>
        <charset val="204"/>
      </rPr>
      <t>NEW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NEO ДОСКА </t>
    </r>
    <r>
      <rPr>
        <b/>
        <sz val="10"/>
        <color rgb="FFFF0000"/>
        <rFont val="Arial"/>
        <family val="2"/>
        <charset val="204"/>
      </rPr>
      <t>[ ВЛАГОСТОЙКИЙ ]</t>
    </r>
  </si>
  <si>
    <t>1290*173*4,5</t>
  </si>
  <si>
    <r>
      <rPr>
        <b/>
        <sz val="10"/>
        <color rgb="FFFF0000"/>
        <rFont val="Arial"/>
        <family val="2"/>
        <charset val="204"/>
      </rPr>
      <t>NEW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NEO ПЛИТКА  </t>
    </r>
    <r>
      <rPr>
        <b/>
        <sz val="10"/>
        <color rgb="FFFF0000"/>
        <rFont val="Arial"/>
        <family val="2"/>
        <charset val="204"/>
      </rPr>
      <t>[ ВЛАГОСТОЙКИЙ ]</t>
    </r>
  </si>
  <si>
    <t>638*310*4,5</t>
  </si>
  <si>
    <r>
      <rPr>
        <b/>
        <sz val="10"/>
        <color rgb="FFFF0000"/>
        <rFont val="Arial"/>
        <family val="2"/>
        <charset val="204"/>
      </rPr>
      <t>NEW</t>
    </r>
    <r>
      <rPr>
        <sz val="10"/>
        <rFont val="Arial"/>
        <family val="2"/>
        <charset val="204"/>
      </rPr>
      <t xml:space="preserve"> Impression</t>
    </r>
  </si>
  <si>
    <t>Kronospan (Россия)</t>
  </si>
  <si>
    <r>
      <t xml:space="preserve">Kronofix Classic </t>
    </r>
    <r>
      <rPr>
        <b/>
        <sz val="10"/>
        <rFont val="Arial"/>
        <family val="2"/>
        <charset val="204"/>
      </rPr>
      <t>(Komfort)</t>
    </r>
  </si>
  <si>
    <t>1285*192*7</t>
  </si>
  <si>
    <t>Castello Classic</t>
  </si>
  <si>
    <t>1285*192*8</t>
  </si>
  <si>
    <r>
      <t xml:space="preserve">Quick Style </t>
    </r>
    <r>
      <rPr>
        <b/>
        <sz val="10"/>
        <rFont val="Arial"/>
        <family val="2"/>
        <charset val="204"/>
      </rPr>
      <t>(ТОЛЬКО ПОД ЗАКАЗ)</t>
    </r>
  </si>
  <si>
    <t>1285*192*10</t>
  </si>
  <si>
    <t>Kronostar (Россия)</t>
  </si>
  <si>
    <t>Superior</t>
  </si>
  <si>
    <t>1380*193*8</t>
  </si>
  <si>
    <t>Imperial</t>
  </si>
  <si>
    <t>под заказ</t>
  </si>
  <si>
    <t>Prime Line</t>
  </si>
  <si>
    <t>1380*193*7</t>
  </si>
  <si>
    <t>Salzburg</t>
  </si>
  <si>
    <t>2D - V4</t>
  </si>
  <si>
    <t>1380*193*10</t>
  </si>
  <si>
    <t>Kastamonu (Россия/Турция)</t>
  </si>
  <si>
    <t>PURPLE</t>
  </si>
  <si>
    <t>1380*193*6</t>
  </si>
  <si>
    <t>RED</t>
  </si>
  <si>
    <t>BLACK</t>
  </si>
  <si>
    <t>Kronospan (Республика Беларусь)</t>
  </si>
  <si>
    <t>Monaco (ЭКСКЛЮЗИВ ТГ "")</t>
  </si>
  <si>
    <r>
      <rPr>
        <b/>
        <sz val="10"/>
        <color rgb="FFFF0000"/>
        <rFont val="Arial"/>
        <family val="2"/>
        <charset val="204"/>
      </rPr>
      <t>NEW</t>
    </r>
    <r>
      <rPr>
        <b/>
        <sz val="10"/>
        <rFont val="Arial"/>
        <family val="2"/>
        <charset val="204"/>
      </rPr>
      <t xml:space="preserve"> LocFloor  (ЭКСКЛЮЗИВ ТГ "")</t>
    </r>
  </si>
  <si>
    <t>Solido (ЭКСКЛЮЗИВ ТГ "")</t>
  </si>
  <si>
    <t>Progressive (ЭКСКЛЮЗИВ ТГ "")</t>
  </si>
  <si>
    <t>Star 4V (ЭКСКЛЮЗИВ ТГ "")</t>
  </si>
  <si>
    <t>Home (ЭКСКЛЮЗИВ ТГ "")</t>
  </si>
  <si>
    <t>Ultimate Classic (ЭКСКЛЮЗИВ ТГ "")</t>
  </si>
  <si>
    <t>Наименование</t>
  </si>
  <si>
    <t>размер,  мм</t>
  </si>
  <si>
    <t>уп, шт</t>
  </si>
  <si>
    <t>уп, м.кв.</t>
  </si>
  <si>
    <t>Цена от паллеты</t>
  </si>
  <si>
    <t>Цена от упаковки</t>
  </si>
  <si>
    <t>упак</t>
  </si>
  <si>
    <t>кв.м</t>
  </si>
  <si>
    <t>Паркетная доска Tarkett Salsa (Сербия)</t>
  </si>
  <si>
    <t>TARKETT SALSA ACACIA DARK PL TL 2283</t>
  </si>
  <si>
    <t>2283*194*14</t>
  </si>
  <si>
    <t>TARKETT SALSA AFR.MAHOGANY PL TL 2283</t>
  </si>
  <si>
    <t>TARKETT SALSA ASH ARCTIC PL TL 2283</t>
  </si>
  <si>
    <t>TARKETT SALSA ASH COGNAC PL TL 2283</t>
  </si>
  <si>
    <t>TARKETT SALSA ASH GREY PL TL 2283</t>
  </si>
  <si>
    <t>TARKETT SALSA ASH NATURE PL TL 2283</t>
  </si>
  <si>
    <t>TARKETT SALSA  ASH TIRAMISU BRPLTLDG 2283</t>
  </si>
  <si>
    <t>TARKETT SALSA ASH SPICE  PL TL 2283</t>
  </si>
  <si>
    <t>TARKETT SALSA BEECH PREMIUM PL TL 2283</t>
  </si>
  <si>
    <t>TARKETT SALSA JATOBA PL TL 2283</t>
  </si>
  <si>
    <t>TARKETT SALSA KEMPAS PL TL 2283</t>
  </si>
  <si>
    <t>TARKETT SALSA MERBAU PL TL 2283</t>
  </si>
  <si>
    <t>TARKETT SALSA MSASA PL TL 2283</t>
  </si>
  <si>
    <t>TARKETT SALSA OAK CHOCOLATE BRPN TL 2283</t>
  </si>
  <si>
    <t>TARKETT SALSA OAK COCOA PL TL 2283</t>
  </si>
  <si>
    <t>TARKETT SALSA OAK GRAPHIT PL TL 2283</t>
  </si>
  <si>
    <t>TARKETT SALSA OAK IVORY BR PL TL 2283</t>
  </si>
  <si>
    <t xml:space="preserve"> TARKETT SALSA  OAK MAROON BRPLTLDG 2283</t>
  </si>
  <si>
    <t>TARKETT SALSA OAK NATURE BR PN TL 2283</t>
  </si>
  <si>
    <t>TARKETT SALSA OAK NATURE PL TL 2283</t>
  </si>
  <si>
    <t>TARKETT SALSA OAK NORDIC W PL TL 2283</t>
  </si>
  <si>
    <t>TARKETT SALSA OAK PREMIUM PL TL 2283</t>
  </si>
  <si>
    <t>TARKETT SALSA OAK RUSTICAL PL TL 2283</t>
  </si>
  <si>
    <t>TARKETT SALSA OAK SAHARA PN TL 2283</t>
  </si>
  <si>
    <t>TARKETT SALSA OAK SELECT PL TL 2283</t>
  </si>
  <si>
    <t>TARKETT SALSA OAK VINTAGE BR PL TL 2283</t>
  </si>
  <si>
    <t>TARKETT SALSA OAKROBUST WHITE BRPLTL2283</t>
  </si>
  <si>
    <t>TARKETT SALSA OAK JAVA BR PN TL 2283</t>
  </si>
  <si>
    <t>TARKETT SALSA RED OAK COFFEE BR PN TL228</t>
  </si>
  <si>
    <t>TARKETT SALSA RED OAK PL TL 2283</t>
  </si>
  <si>
    <t>TARKETT SALSA WALNUT PL TL 2283</t>
  </si>
  <si>
    <t>TARKETT SALSA WENGE PL TL 2283</t>
  </si>
  <si>
    <t>Паркетная доска Tarkett Samba (Сербия)</t>
  </si>
  <si>
    <t>Tarkett Samba African Mahogany CLTL 1123</t>
  </si>
  <si>
    <t>1123*194*14</t>
  </si>
  <si>
    <t>TARKETT SAMBA ASH BRANDY CL TL DG 1123</t>
  </si>
  <si>
    <t>TARKETT SAMBA ASH CARAMEL CL TL DG 1123</t>
  </si>
  <si>
    <t>TARKETT SAMBA ASH COCOA CL TL 1123</t>
  </si>
  <si>
    <t>TARKETT SAMBA ASH DARK CL TL 1123</t>
  </si>
  <si>
    <t>TARKETT SAMBA ASH GOLDEN CL TL 1123</t>
  </si>
  <si>
    <t>TARKETT SAMBA ASH SMOKED CL TL 1123</t>
  </si>
  <si>
    <t>TARKETT SAMBA ASH WHITE CL TL 1123</t>
  </si>
  <si>
    <t>TARKETT SAMBA BEECH HONEY CL TL 1123</t>
  </si>
  <si>
    <t>TARKETT SAMBA BEECH ORIGINAL CL TL 1123</t>
  </si>
  <si>
    <t>TARKETT SAMBA MERBAU CL TL 1123</t>
  </si>
  <si>
    <t>Tarkett Samba Oak Antique CL TL 1123</t>
  </si>
  <si>
    <t>Tarkett Samba Oak Brandy CL TL 1123</t>
  </si>
  <si>
    <t>TARKETT SAMBA OAK CREAM CL TL 1123</t>
  </si>
  <si>
    <t>Tarkett Samba Oak European CL TL 1123</t>
  </si>
  <si>
    <t>Tarkett Samba Oak Honey CL TL 1123</t>
  </si>
  <si>
    <t>TARKETT SAMBA OAK NATURE CL TL 1123</t>
  </si>
  <si>
    <t>Tarkett Samba Red Oak CL TL 1123</t>
  </si>
  <si>
    <t>Паркетная доска Tarkett Klassika замок ULTRALOC (Сербия) (мин. заказ от 100 м2)</t>
  </si>
  <si>
    <t>ASH KLASSIKA LACQUER TL 2283-126</t>
  </si>
  <si>
    <t>2283*126*14</t>
  </si>
  <si>
    <t>OAK KLASSIKA LACQUER TL 2283-126</t>
  </si>
  <si>
    <t>BEECH KLASSIKA LACQUER TL 2283-126</t>
  </si>
  <si>
    <t>OAK KLASSIKA BASIC CL  TL 2215-124</t>
  </si>
  <si>
    <t>Паркетная доска Tarkett Tango (Сербия)</t>
  </si>
  <si>
    <t>TANGO AFR.MAHOGANY MIB PL 2215X164</t>
  </si>
  <si>
    <t>2215*164*14</t>
  </si>
  <si>
    <t>TANGO ASH WHITE MAB PN 2215X164</t>
  </si>
  <si>
    <t>TANGO ASH COGNAC MAB PN 2215X164</t>
  </si>
  <si>
    <t>TANGO ASH COGNAC MIB PL 2215X164</t>
  </si>
  <si>
    <t>TANGO JATOBA MIB PL 2215X164</t>
  </si>
  <si>
    <t>TANGO MERBAU MIB PL 2215X164</t>
  </si>
  <si>
    <t xml:space="preserve">TANGO OAK AMERICAN MIB PL 2215X164 </t>
  </si>
  <si>
    <t>TANGO OAK AM ANTIQUE BR MAB PN 2215X164</t>
  </si>
  <si>
    <t>TANGO OAK AM ANTIQ. W BR MAB PN 2215X164</t>
  </si>
  <si>
    <t xml:space="preserve">TANGO OAK NATURE MIB PL 2215X164 </t>
  </si>
  <si>
    <t>TANGO OAK  CUMIN BR MAB PN 2215X164</t>
  </si>
  <si>
    <t xml:space="preserve">TANGO OAK  JAVA G BR MAB PN 2215X164 </t>
  </si>
  <si>
    <t>TANGO OAK SEASHELL BR</t>
  </si>
  <si>
    <t>TANGO OAK SCANDINAVIAN</t>
  </si>
  <si>
    <t>TANGO ASH VINTAGE BR</t>
  </si>
  <si>
    <t xml:space="preserve">TANGO WALNUT AMERICAN </t>
  </si>
  <si>
    <t>TANGO OAK GOLD SAND MAB PL 2215X164</t>
  </si>
  <si>
    <t>TANGO OAK ANTIQUE BR MAB PL 2215X164</t>
  </si>
  <si>
    <t>TANGO OAK SCHWARZWALD BRMABPNDG 2215X164</t>
  </si>
  <si>
    <t>Паркетная доска Tarkett Tango Art (Сербия)</t>
  </si>
  <si>
    <t xml:space="preserve">TANGO ART GREY LONDON </t>
  </si>
  <si>
    <t xml:space="preserve">TANGO ART VIOLET TOKYO </t>
  </si>
  <si>
    <t xml:space="preserve">TANGO ART SILVER PARIS </t>
  </si>
  <si>
    <t xml:space="preserve">TANGO ART WHITE MOSCOW </t>
  </si>
  <si>
    <t xml:space="preserve">TANGO ART GOLDEN SYDNEY </t>
  </si>
  <si>
    <t xml:space="preserve">TANGO ART VANILLA MILANO </t>
  </si>
  <si>
    <t xml:space="preserve">TANGO ART CREAM NEW YORK </t>
  </si>
  <si>
    <t xml:space="preserve">TANGO ART BROWN BARCELONA </t>
  </si>
  <si>
    <t>TANGOART WHITE OSLO BRMAB PL DG 2215X164</t>
  </si>
  <si>
    <t>TANGOART GREY ROME BR MAB PN DG 2215X164</t>
  </si>
  <si>
    <t>TANGOART AMBER JOHANNESBRMABPLDG2215X164</t>
  </si>
  <si>
    <t>Паркетная доска Tarkett SALSA ART (Flamenco) (Сербия)</t>
  </si>
  <si>
    <t>SALSA ART SILVER STAR BR PL 2283X194</t>
  </si>
  <si>
    <t>SALSA ART PURPLE RAIN BR PL 2283X194</t>
  </si>
  <si>
    <t>SALSA ART WHITE WEDDING BR PL 2283X194</t>
  </si>
  <si>
    <t>SALSA ART SHINING STAR BR PL 2283X194</t>
  </si>
  <si>
    <t>SALSA ART WHITE PEARL BR PL 2283X194</t>
  </si>
  <si>
    <t>SALSA ART CREAM RHAPSODY BR PN 2283X194</t>
  </si>
  <si>
    <t>SALSA ART BLACK OR WHITE BR PL 2283x194</t>
  </si>
  <si>
    <t>SALSA ART TOUCH OF GREY BR PLTL2283X194</t>
  </si>
  <si>
    <t>SALSA ART VANILA CLOUDS BR PLTL2283X194</t>
  </si>
  <si>
    <t>SALSA ART WHITE CANVAS PLTLDG2283X194</t>
  </si>
  <si>
    <t>SALSA ART BEIGE SUNSHINE  PLTLDG2283X19</t>
  </si>
  <si>
    <t>SALSA ART SHADES OF GREY PLTLDG 2283X194</t>
  </si>
  <si>
    <t>Паркетная доска Tarkett SALSA PREMIUM  (Сербия)</t>
  </si>
  <si>
    <t>SALSA PREMIUM ASH GARNET BR O TL 2283</t>
  </si>
  <si>
    <t>SALSA PREMIUM ASH OPAL BR O TL 2283</t>
  </si>
  <si>
    <t>SALSA PREMIUM ASH QUARTZ BR O TL 2283</t>
  </si>
  <si>
    <t>SALSA PREMIUM OAK JASPER BR O TL 2283</t>
  </si>
  <si>
    <t>SALSA PREMIUM OAK MOONSTONE BR O TL 2283</t>
  </si>
  <si>
    <t>SALSA PREMIUM OAK TOPAZ BR O TL 2283</t>
  </si>
  <si>
    <t>Паркетная доска Tarkett Rumba (Сербия)</t>
  </si>
  <si>
    <t>RUMBA OAK SNOW BR MDB PL 1200X120</t>
  </si>
  <si>
    <t>1200*120*14</t>
  </si>
  <si>
    <t>RUMBA OAK SAND MDB PN 1200X120</t>
  </si>
  <si>
    <t>RUMBA ASH STONE BR MDB  PL 1200X120</t>
  </si>
  <si>
    <t>RUMBA OAK SAVANNA BR MDB PL 1200X120</t>
  </si>
  <si>
    <t>RUMBA OAK LAVA BR MDB PL 1200X120</t>
  </si>
  <si>
    <t>RUMBA OAK CANYON MDB PL 1200X120</t>
  </si>
  <si>
    <t>RUMBA OAK FOREST BR MDB PN 1200X120</t>
  </si>
  <si>
    <t>RUMBA ASH CAVE MDB PL 1200X120</t>
  </si>
  <si>
    <t>RUMBA OAK FIORD MDB BR PL 1200X120</t>
  </si>
  <si>
    <t>Паркетная доска Sinteros Eurostandart (Сербия)</t>
  </si>
  <si>
    <t>SINT.EUROSTANDARD ASH CARAMEL CL TL 1123</t>
  </si>
  <si>
    <t>1123*194*132</t>
  </si>
  <si>
    <t>SINT.EUROSTANDARD ASH CREAM CL TL 1123</t>
  </si>
  <si>
    <t>SINT.EUROSTANDARD OAK CLASSIC CL TL 1123</t>
  </si>
  <si>
    <t>SINT.EUROSTANDARD OAK COFFE CL TL 1123</t>
  </si>
  <si>
    <t>SINT.EUROSTANDARD OAK GREY CL TL 1123</t>
  </si>
  <si>
    <t>SINT.EUROSTANDARD OAK SAND CL TL 1123</t>
  </si>
  <si>
    <t>Паркетная доска Sinteros EUROPARQUET (Сербия)</t>
  </si>
  <si>
    <t>SINT.EUROPARKET ASH BEIGE CLTL 2283</t>
  </si>
  <si>
    <t>2283*194*132</t>
  </si>
  <si>
    <t>SINT.EUROPARKET ASH NORDIC CLTL 2283</t>
  </si>
  <si>
    <t>SINT.EUROPARKET ASH SAHARA CLTL 2283</t>
  </si>
  <si>
    <t>SINT.EUROPARKET BEECH CHOCOLATE CLTL2283</t>
  </si>
  <si>
    <t>SINT.EUROPARKET BEECH CLASSIC CLTL 2283</t>
  </si>
  <si>
    <t>SINT.EUROPARKET MERBAU CLTL 2283</t>
  </si>
  <si>
    <t>SINT.EUROPARKET OAK AMBER CLTL 2283</t>
  </si>
  <si>
    <t>SINT.EUROPARKET OAK BRONZE CLTL2283</t>
  </si>
  <si>
    <t>SINT.EUROPARKET OAK GOLDEN CLTL 2283</t>
  </si>
  <si>
    <t>SINT.EUROPARKET OAK ORIGINAL CLTL 2283</t>
  </si>
  <si>
    <t>SINT.EUROPARKET OAK POLAR CLTL 2283</t>
  </si>
  <si>
    <t>SINT.EUROPARKET WALNUT EUROPEAN CLTL2283</t>
  </si>
  <si>
    <t>Паркетная доска Sinteros Europlank (Сербия)</t>
  </si>
  <si>
    <t>SINT. EUROPLANK OAK COFFEE MIB 2000X140</t>
  </si>
  <si>
    <t>2215*164*132</t>
  </si>
  <si>
    <t>SINT. EUROPLANK OAK CREAM MIB CL 2000X140</t>
  </si>
  <si>
    <t>2000*140*132</t>
  </si>
  <si>
    <t xml:space="preserve">SINT. EUROPLANK OAK NATURAL MIB </t>
  </si>
  <si>
    <t>SINT. EUROPLANK OAK NATURAL MIB 2000X140</t>
  </si>
  <si>
    <t>SINT. EUROPLANK OAK ORIGINAL MIB</t>
  </si>
  <si>
    <t>SINT. EUROPLANK OAK ORIGINAL MIB2000X140</t>
  </si>
  <si>
    <t xml:space="preserve">SINT. EUROPLANK OAK WHITE MIB CL </t>
  </si>
  <si>
    <t>SINT. EUROPLANK OAK WHITE MIB CL2000X140</t>
  </si>
  <si>
    <t xml:space="preserve">SINT.EUROPLANK ASH COCOA BR CL </t>
  </si>
  <si>
    <t>SINT.EUROPLANK ASH COCOA BR CL2000X140</t>
  </si>
  <si>
    <t xml:space="preserve">SINT.EUROPLANK ASH MOKKA BR CL </t>
  </si>
  <si>
    <t>SINT.EUROPLANK ASH MOKKA BR CL2000X140</t>
  </si>
  <si>
    <t xml:space="preserve">SINT.EUROPLANK OAK HONEY BR CL </t>
  </si>
  <si>
    <t>SINT.EUROPLANK OAK HONEY BR CL2000X140</t>
  </si>
  <si>
    <t xml:space="preserve">Подложка </t>
  </si>
  <si>
    <t>размер / мм</t>
  </si>
  <si>
    <t>м2 в рулоне / уп</t>
  </si>
  <si>
    <t>ЦЕНА</t>
  </si>
  <si>
    <t>руб/м2</t>
  </si>
  <si>
    <t>Подложка Кроношпан вспененная 2 мм</t>
  </si>
  <si>
    <t>1050*5000*2</t>
  </si>
  <si>
    <t>Подложка Гармошка Solid  Желтая 2мм</t>
  </si>
  <si>
    <t>1050*500*2</t>
  </si>
  <si>
    <t>Подложка Гармошка Solid Оранжевая 3мм</t>
  </si>
  <si>
    <t>1050*500*3</t>
  </si>
  <si>
    <r>
      <t xml:space="preserve">Подложка листовая Solid </t>
    </r>
    <r>
      <rPr>
        <b/>
        <sz val="9"/>
        <rFont val="Arial"/>
        <family val="2"/>
        <charset val="204"/>
      </rPr>
      <t>(ТМ ПРОФИЛЬ-М)</t>
    </r>
    <r>
      <rPr>
        <sz val="9"/>
        <rFont val="Arial"/>
        <family val="2"/>
        <charset val="204"/>
      </rPr>
      <t xml:space="preserve"> Серая 3мм</t>
    </r>
  </si>
  <si>
    <t>Подложка Гармошка Solid  Синия 5мм</t>
  </si>
  <si>
    <t>1050*250*5</t>
  </si>
  <si>
    <t>Подложка 3 мм. Tarkett Tarkoflex вспененный пенополиэтилен</t>
  </si>
  <si>
    <t>25000*1000*3</t>
  </si>
  <si>
    <t>Подложка Quick-Step Unisound 2мм</t>
  </si>
  <si>
    <t>12500*1200*2</t>
  </si>
  <si>
    <t>`</t>
  </si>
  <si>
    <t>Подложка 2 мм пробковая Изора</t>
  </si>
  <si>
    <t>10000*1000*2</t>
  </si>
  <si>
    <t>Подложка 2 мм пробковая Tarkett</t>
  </si>
  <si>
    <t>Аксессуары Tarkett</t>
  </si>
  <si>
    <t>уп./ шт</t>
  </si>
  <si>
    <t>руб/погн.м.</t>
  </si>
  <si>
    <t xml:space="preserve">Плинтус Tarkett шпон </t>
  </si>
  <si>
    <t>2400*60*16</t>
  </si>
  <si>
    <t>2400*60*23</t>
  </si>
  <si>
    <t xml:space="preserve">Плинтус Tarkett шпон Tango </t>
  </si>
  <si>
    <t>2400*80*20</t>
  </si>
  <si>
    <t xml:space="preserve">Плинтус Tarkett шпон Flamenco,Tango Art </t>
  </si>
  <si>
    <r>
      <t xml:space="preserve">Плинтус Tarkett шпон Tango </t>
    </r>
    <r>
      <rPr>
        <b/>
        <sz val="9"/>
        <color rgb="FFFF0000"/>
        <rFont val="Arial"/>
        <family val="2"/>
        <charset val="204"/>
      </rPr>
      <t>НОВАЯ КОЛЛЕККЦИЯ</t>
    </r>
  </si>
  <si>
    <r>
      <t xml:space="preserve">Плинтус Tarkett шпон Flamenco,Tango Art </t>
    </r>
    <r>
      <rPr>
        <b/>
        <sz val="9"/>
        <color rgb="FFFF0000"/>
        <rFont val="Arial"/>
        <family val="2"/>
        <charset val="204"/>
      </rPr>
      <t xml:space="preserve"> НОВАЯ КОЛЛЕККЦИЯ</t>
    </r>
  </si>
  <si>
    <t>Плинтус Tarkett MDF Ghotic</t>
  </si>
  <si>
    <t>2200*150*16</t>
  </si>
  <si>
    <t>Плинтус Tarkett MDF Roman</t>
  </si>
  <si>
    <t>Плинтус Tarkett MDF Baroque</t>
  </si>
  <si>
    <t>2200*120*16</t>
  </si>
  <si>
    <t>Плинтус Tarkett MDF Renesance</t>
  </si>
  <si>
    <t>Порог переходной Reducer Дуб</t>
  </si>
  <si>
    <t>1000\1600</t>
  </si>
  <si>
    <t>Порог переходной Reducer Дуб Белый</t>
  </si>
  <si>
    <t>Порог переходной Reducer Дуб Кокуа</t>
  </si>
  <si>
    <t>Порог переходной Reducer Дуб без лака</t>
  </si>
  <si>
    <t>Порог выравнивающий T-profile Дуб</t>
  </si>
  <si>
    <t>Порог выравнивающий T-profile Дуб Белый</t>
  </si>
  <si>
    <t>Порог выравнивающий T-profile Дуб Кокуа</t>
  </si>
  <si>
    <t>Порог выравнивающий T-profile Дуб без лака</t>
  </si>
  <si>
    <t>Порог завершающий End-profile Дуб</t>
  </si>
  <si>
    <t>Порог завершающий End-profile Дуб Белый</t>
  </si>
  <si>
    <t>Порог завершающий End-profile Дуб Кокуа</t>
  </si>
  <si>
    <t>Порог завершающий End-profile Дуб без лака</t>
  </si>
  <si>
    <t>Клипсы Tarkett</t>
  </si>
  <si>
    <t>коробка</t>
  </si>
  <si>
    <t>уп.</t>
  </si>
  <si>
    <t>шт./коробке</t>
  </si>
  <si>
    <t>руб/шт</t>
  </si>
  <si>
    <t>Средство для восстановления блеска Refresher (1 Liter)</t>
  </si>
  <si>
    <t>1 л.</t>
  </si>
  <si>
    <t>Набор для ремонта паркетной доски (дуб,бук,ясень,вишня)</t>
  </si>
  <si>
    <t>1 шт.</t>
  </si>
  <si>
    <t>Герметик для швов (уплотнитель) Acrylic Joint</t>
  </si>
  <si>
    <t>310 мл.</t>
  </si>
  <si>
    <t>Защитные накладки на мебель 100*100</t>
  </si>
  <si>
    <t>1 кор.</t>
  </si>
  <si>
    <t>Защитные накладки на мебель 22*16</t>
  </si>
  <si>
    <t>Защитные накладки на мебель 28*8</t>
  </si>
  <si>
    <t>Средство для регулярной уборки Cleaner (1 Liter)</t>
  </si>
  <si>
    <t>Набор для ухода Tarkett Cleaner set</t>
  </si>
  <si>
    <t>ед.</t>
  </si>
  <si>
    <t>Накладки для труб Бук без отверстий 125x55 коричн.</t>
  </si>
  <si>
    <t>Защитный коврик для парк. Доски 1200х900</t>
  </si>
  <si>
    <t>1200*900*2</t>
  </si>
  <si>
    <t>Защитный коврик для парк. Доски 1500х1200</t>
  </si>
  <si>
    <t>1500*1200*2</t>
  </si>
  <si>
    <t>Аксессуары Quick Step</t>
  </si>
  <si>
    <t>yп. / шт.</t>
  </si>
  <si>
    <t>Плинтус Quick Step стандартный (QSSKR-)</t>
  </si>
  <si>
    <t>2400*58*12</t>
  </si>
  <si>
    <t>Плинтус Quick Step высокий рустикальный (QSHRSKR-)</t>
  </si>
  <si>
    <t>2400*58*22</t>
  </si>
  <si>
    <t>Клипсы Quick Step 7-8</t>
  </si>
  <si>
    <t>Клипсы Quick Step 9</t>
  </si>
  <si>
    <t>Плинтус Quick Step рустик (QSRSKR) на клей</t>
  </si>
  <si>
    <t>2400*40*22</t>
  </si>
  <si>
    <t>Плинтус Quick Step скоция (QSSCOT)  на клей</t>
  </si>
  <si>
    <t>2400*17*17</t>
  </si>
  <si>
    <t xml:space="preserve">Плинтус Quick Step паркетный (QSPSKR) </t>
  </si>
  <si>
    <t>2790*77*14</t>
  </si>
  <si>
    <t>Плинтус Quick Step паркетный (QSLPSKR) Largo</t>
  </si>
  <si>
    <t>2040*100*14</t>
  </si>
  <si>
    <t>Направляющая для плинтуса паркетного (QSTRACKPV240)</t>
  </si>
  <si>
    <t>2400*27*8</t>
  </si>
  <si>
    <t xml:space="preserve">Профиль Quick Step INCIZO MDF </t>
  </si>
  <si>
    <t>2150*48*13</t>
  </si>
  <si>
    <t>Вспомогательный лестничный профиль QSINCPBASE(-)</t>
  </si>
  <si>
    <t>2150*73*22</t>
  </si>
  <si>
    <t>Плинтус INCIZO под покраску OVOLO</t>
  </si>
  <si>
    <t>2400*160*16</t>
  </si>
  <si>
    <t>Плинтус INCIZO под покраску COVER</t>
  </si>
  <si>
    <t>2400*160*13</t>
  </si>
  <si>
    <t xml:space="preserve">Ремонтный комплект </t>
  </si>
  <si>
    <t>шт.</t>
  </si>
  <si>
    <t>Средство по уходу 2л</t>
  </si>
  <si>
    <t>2л.</t>
  </si>
  <si>
    <t>Средство по уходу 750мл</t>
  </si>
  <si>
    <t>750мл.</t>
  </si>
  <si>
    <t>Комп-т для ухода Quick-Step (шварба, тряпка, моющ. средство)</t>
  </si>
  <si>
    <t>Комп-т для укладки Quick-Step (подбойник, клинья, монт. ломик)</t>
  </si>
  <si>
    <t>Аксессуары Classen</t>
  </si>
  <si>
    <t>Набор для укладки Classsen (подбойник, клинья, монт. ломик)</t>
  </si>
  <si>
    <t>Аксессуары Kronospan</t>
  </si>
  <si>
    <t>Герметик для швов Click Guard</t>
  </si>
  <si>
    <t>Подложка 2 мм пробковая Granorte (временно отсутствует)</t>
  </si>
  <si>
    <t>Пробковое напольное покрытие GOLDY Granorte (Португалия)</t>
  </si>
  <si>
    <t>наименование коллекции</t>
  </si>
  <si>
    <t>размеры</t>
  </si>
  <si>
    <t>шт./уп.</t>
  </si>
  <si>
    <t>м2/уп.</t>
  </si>
  <si>
    <t>Цена</t>
  </si>
  <si>
    <t>руб/уп</t>
  </si>
  <si>
    <t>руб/м.кв</t>
  </si>
  <si>
    <t>Art</t>
  </si>
  <si>
    <t>30101 Пробка напольная Goldy Art Nais Classik</t>
  </si>
  <si>
    <t>910х300х10,5мм</t>
  </si>
  <si>
    <t>30111 Пробка напольная Goldy Art Zebrano Classik</t>
  </si>
  <si>
    <t>30112 Пробка напольная Goldy Art Zebrano Snow</t>
  </si>
  <si>
    <t>30113 Пробка напольная Goldy Art Zebrano Country</t>
  </si>
  <si>
    <t>30114 Пробка напольная Goldy Art Zebrano Brown</t>
  </si>
  <si>
    <t>30201 Пробка напольная Goldy Art Lagos</t>
  </si>
  <si>
    <t>30203 Пробка напольная Goldy Art Lagos Snow</t>
  </si>
  <si>
    <t xml:space="preserve">30301 Пробка напольная Goldy Art Valley </t>
  </si>
  <si>
    <t>30302 Пробка напольная Goldy Art Valley Silver</t>
  </si>
  <si>
    <t>30304 Пробка напольная Goldy Art Valley Braun</t>
  </si>
  <si>
    <t>30401 Пробка напольная Goldy Art Nais Crem</t>
  </si>
  <si>
    <t>Viva</t>
  </si>
  <si>
    <t>101 Пробка напольная Goldy Viva Vin №1</t>
  </si>
  <si>
    <t>910х300х10мм</t>
  </si>
  <si>
    <t>102 Пробка напольная Goldy Viva Vin №2</t>
  </si>
  <si>
    <t>103 Пробка напольная Goldy Viva Vin №3</t>
  </si>
  <si>
    <t>107 Пробка напольная Goldy Viva Vin №7</t>
  </si>
</sst>
</file>

<file path=xl/styles.xml><?xml version="1.0" encoding="utf-8"?>
<styleSheet xmlns="http://schemas.openxmlformats.org/spreadsheetml/2006/main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#,##0.00&quot;р.&quot;"/>
    <numFmt numFmtId="166" formatCode="_-* #,##0.00\ [$₽-419]_-;\-* #,##0.00\ [$₽-419]_-;_-* &quot;-&quot;??\ [$₽-419]_-;_-@_-"/>
    <numFmt numFmtId="167" formatCode="_-[$€-2]\ * #,##0.00_-;\-[$€-2]\ * #,##0.00_-;_-[$€-2]\ * &quot;-&quot;??_-;_-@_-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9"/>
      <color theme="0"/>
      <name val="Arial"/>
      <family val="2"/>
      <charset val="204"/>
    </font>
    <font>
      <sz val="9"/>
      <color theme="0"/>
      <name val="Arial"/>
      <family val="2"/>
      <charset val="204"/>
    </font>
    <font>
      <sz val="10"/>
      <name val="Arial"/>
      <family val="2"/>
      <charset val="238"/>
    </font>
    <font>
      <sz val="10"/>
      <name val="MS Sans Serif"/>
      <family val="2"/>
      <charset val="204"/>
    </font>
    <font>
      <sz val="8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color rgb="FFFF0000"/>
      <name val="Arial"/>
      <family val="2"/>
      <charset val="204"/>
    </font>
    <font>
      <sz val="10"/>
      <name val="Arial CYR"/>
      <charset val="204"/>
    </font>
    <font>
      <b/>
      <sz val="8"/>
      <name val="Arial"/>
      <family val="2"/>
      <charset val="204"/>
    </font>
    <font>
      <sz val="8"/>
      <name val="Tahoma"/>
      <family val="2"/>
      <charset val="204"/>
    </font>
    <font>
      <b/>
      <sz val="10"/>
      <color indexed="9"/>
      <name val="Arial"/>
      <family val="2"/>
      <charset val="204"/>
    </font>
    <font>
      <sz val="8"/>
      <name val="Arial"/>
      <family val="2"/>
    </font>
    <font>
      <b/>
      <sz val="8"/>
      <color indexed="59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3" fillId="0" borderId="0"/>
    <xf numFmtId="0" fontId="14" fillId="0" borderId="0"/>
    <xf numFmtId="0" fontId="22" fillId="0" borderId="0"/>
  </cellStyleXfs>
  <cellXfs count="370"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3" fontId="3" fillId="0" borderId="3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3" fontId="4" fillId="0" borderId="7" xfId="1" applyFont="1" applyFill="1" applyBorder="1" applyAlignment="1">
      <alignment horizontal="center" vertical="center" wrapText="1"/>
    </xf>
    <xf numFmtId="43" fontId="4" fillId="0" borderId="8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3" fontId="3" fillId="2" borderId="9" xfId="1" applyFont="1" applyFill="1" applyBorder="1" applyAlignment="1">
      <alignment vertical="center" wrapText="1"/>
    </xf>
    <xf numFmtId="43" fontId="3" fillId="2" borderId="10" xfId="1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2" fontId="6" fillId="0" borderId="12" xfId="0" applyNumberFormat="1" applyFont="1" applyFill="1" applyBorder="1" applyAlignment="1">
      <alignment horizontal="center" vertical="center"/>
    </xf>
    <xf numFmtId="43" fontId="7" fillId="3" borderId="12" xfId="1" applyFont="1" applyFill="1" applyBorder="1" applyAlignment="1">
      <alignment horizontal="center" vertical="center" wrapText="1"/>
    </xf>
    <xf numFmtId="44" fontId="3" fillId="0" borderId="13" xfId="2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2" fontId="6" fillId="0" borderId="14" xfId="0" applyNumberFormat="1" applyFont="1" applyFill="1" applyBorder="1" applyAlignment="1">
      <alignment horizontal="center" vertical="center"/>
    </xf>
    <xf numFmtId="43" fontId="7" fillId="3" borderId="14" xfId="1" applyFont="1" applyFill="1" applyBorder="1" applyAlignment="1">
      <alignment horizontal="center" vertical="center" wrapText="1"/>
    </xf>
    <xf numFmtId="44" fontId="3" fillId="0" borderId="15" xfId="2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 wrapText="1"/>
    </xf>
    <xf numFmtId="44" fontId="7" fillId="2" borderId="18" xfId="2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164" fontId="6" fillId="0" borderId="12" xfId="0" applyNumberFormat="1" applyFont="1" applyFill="1" applyBorder="1" applyAlignment="1">
      <alignment horizontal="center" vertical="center"/>
    </xf>
    <xf numFmtId="43" fontId="7" fillId="0" borderId="12" xfId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164" fontId="6" fillId="0" borderId="21" xfId="0" applyNumberFormat="1" applyFont="1" applyFill="1" applyBorder="1" applyAlignment="1">
      <alignment horizontal="center" vertical="center"/>
    </xf>
    <xf numFmtId="2" fontId="6" fillId="0" borderId="21" xfId="0" applyNumberFormat="1" applyFont="1" applyFill="1" applyBorder="1" applyAlignment="1">
      <alignment horizontal="center" vertical="center"/>
    </xf>
    <xf numFmtId="43" fontId="7" fillId="0" borderId="21" xfId="1" applyFont="1" applyFill="1" applyBorder="1" applyAlignment="1">
      <alignment horizontal="center" vertical="center" wrapText="1"/>
    </xf>
    <xf numFmtId="44" fontId="3" fillId="0" borderId="23" xfId="2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/>
    </xf>
    <xf numFmtId="43" fontId="7" fillId="0" borderId="14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 wrapText="1"/>
    </xf>
    <xf numFmtId="43" fontId="7" fillId="2" borderId="9" xfId="1" applyFont="1" applyFill="1" applyBorder="1" applyAlignment="1">
      <alignment horizontal="center" vertical="center" wrapText="1"/>
    </xf>
    <xf numFmtId="44" fontId="7" fillId="2" borderId="10" xfId="2" applyFont="1" applyFill="1" applyBorder="1" applyAlignment="1">
      <alignment horizontal="center" vertical="center" wrapText="1"/>
    </xf>
    <xf numFmtId="43" fontId="4" fillId="0" borderId="12" xfId="1" applyFont="1" applyFill="1" applyBorder="1" applyAlignment="1">
      <alignment horizontal="center" vertical="center" wrapText="1"/>
    </xf>
    <xf numFmtId="44" fontId="10" fillId="0" borderId="13" xfId="2" applyFont="1" applyFill="1" applyBorder="1" applyAlignment="1">
      <alignment horizontal="center" vertical="center"/>
    </xf>
    <xf numFmtId="43" fontId="4" fillId="0" borderId="14" xfId="1" applyFont="1" applyFill="1" applyBorder="1" applyAlignment="1">
      <alignment horizontal="center" vertical="center" wrapText="1"/>
    </xf>
    <xf numFmtId="44" fontId="10" fillId="0" borderId="15" xfId="2" applyFont="1" applyFill="1" applyBorder="1" applyAlignment="1">
      <alignment horizontal="center" vertical="center"/>
    </xf>
    <xf numFmtId="43" fontId="7" fillId="2" borderId="17" xfId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43" fontId="7" fillId="2" borderId="26" xfId="1" applyFont="1" applyFill="1" applyBorder="1" applyAlignment="1">
      <alignment horizontal="center" vertical="center" wrapText="1"/>
    </xf>
    <xf numFmtId="44" fontId="7" fillId="2" borderId="27" xfId="2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4" borderId="12" xfId="0" applyNumberFormat="1" applyFont="1" applyFill="1" applyBorder="1" applyAlignment="1">
      <alignment horizontal="center" vertical="center"/>
    </xf>
    <xf numFmtId="164" fontId="6" fillId="4" borderId="12" xfId="0" applyNumberFormat="1" applyFont="1" applyFill="1" applyBorder="1" applyAlignment="1">
      <alignment horizontal="center" vertical="center"/>
    </xf>
    <xf numFmtId="2" fontId="6" fillId="4" borderId="12" xfId="0" applyNumberFormat="1" applyFont="1" applyFill="1" applyBorder="1" applyAlignment="1">
      <alignment horizontal="center" vertical="center"/>
    </xf>
    <xf numFmtId="43" fontId="7" fillId="4" borderId="12" xfId="1" applyFont="1" applyFill="1" applyBorder="1" applyAlignment="1">
      <alignment horizontal="center" vertical="center" wrapText="1"/>
    </xf>
    <xf numFmtId="44" fontId="3" fillId="0" borderId="12" xfId="2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 wrapText="1"/>
    </xf>
    <xf numFmtId="0" fontId="6" fillId="0" borderId="21" xfId="0" applyNumberFormat="1" applyFont="1" applyFill="1" applyBorder="1" applyAlignment="1">
      <alignment horizontal="center" vertical="center"/>
    </xf>
    <xf numFmtId="43" fontId="7" fillId="3" borderId="21" xfId="1" applyFont="1" applyFill="1" applyBorder="1" applyAlignment="1">
      <alignment horizontal="center" vertical="center" wrapText="1"/>
    </xf>
    <xf numFmtId="44" fontId="3" fillId="0" borderId="21" xfId="2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left" vertical="center" wrapText="1"/>
    </xf>
    <xf numFmtId="0" fontId="6" fillId="5" borderId="21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164" fontId="6" fillId="5" borderId="21" xfId="0" applyNumberFormat="1" applyFont="1" applyFill="1" applyBorder="1" applyAlignment="1">
      <alignment horizontal="center" vertical="center"/>
    </xf>
    <xf numFmtId="2" fontId="6" fillId="5" borderId="21" xfId="0" applyNumberFormat="1" applyFont="1" applyFill="1" applyBorder="1" applyAlignment="1">
      <alignment horizontal="center" vertical="center"/>
    </xf>
    <xf numFmtId="43" fontId="7" fillId="5" borderId="21" xfId="1" applyFont="1" applyFill="1" applyBorder="1" applyAlignment="1">
      <alignment horizontal="center" vertical="center" wrapText="1"/>
    </xf>
    <xf numFmtId="44" fontId="3" fillId="5" borderId="21" xfId="2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center" vertical="center"/>
    </xf>
    <xf numFmtId="0" fontId="6" fillId="4" borderId="21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2" fontId="6" fillId="4" borderId="21" xfId="0" applyNumberFormat="1" applyFont="1" applyFill="1" applyBorder="1" applyAlignment="1">
      <alignment horizontal="center" vertical="center"/>
    </xf>
    <xf numFmtId="43" fontId="7" fillId="4" borderId="21" xfId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/>
    </xf>
    <xf numFmtId="0" fontId="6" fillId="4" borderId="14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2" fontId="6" fillId="4" borderId="14" xfId="0" applyNumberFormat="1" applyFont="1" applyFill="1" applyBorder="1" applyAlignment="1">
      <alignment horizontal="center" vertical="center"/>
    </xf>
    <xf numFmtId="44" fontId="3" fillId="0" borderId="14" xfId="2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vertical="center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vertical="center"/>
    </xf>
    <xf numFmtId="49" fontId="5" fillId="0" borderId="20" xfId="0" applyNumberFormat="1" applyFont="1" applyFill="1" applyBorder="1" applyAlignment="1">
      <alignment vertical="center"/>
    </xf>
    <xf numFmtId="49" fontId="6" fillId="0" borderId="21" xfId="0" applyNumberFormat="1" applyFont="1" applyFill="1" applyBorder="1" applyAlignment="1">
      <alignment horizontal="center" vertical="center" wrapText="1"/>
    </xf>
    <xf numFmtId="49" fontId="3" fillId="5" borderId="20" xfId="0" applyNumberFormat="1" applyFont="1" applyFill="1" applyBorder="1" applyAlignment="1">
      <alignment vertical="center"/>
    </xf>
    <xf numFmtId="0" fontId="4" fillId="5" borderId="21" xfId="0" applyFont="1" applyFill="1" applyBorder="1" applyAlignment="1">
      <alignment horizontal="center" vertical="center"/>
    </xf>
    <xf numFmtId="49" fontId="6" fillId="5" borderId="21" xfId="0" applyNumberFormat="1" applyFont="1" applyFill="1" applyBorder="1" applyAlignment="1">
      <alignment horizontal="center" vertical="center" wrapText="1"/>
    </xf>
    <xf numFmtId="44" fontId="3" fillId="5" borderId="23" xfId="2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vertical="center"/>
    </xf>
    <xf numFmtId="49" fontId="5" fillId="0" borderId="29" xfId="0" applyNumberFormat="1" applyFont="1" applyFill="1" applyBorder="1" applyAlignment="1">
      <alignment vertical="center"/>
    </xf>
    <xf numFmtId="49" fontId="6" fillId="0" borderId="14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/>
    </xf>
    <xf numFmtId="44" fontId="3" fillId="2" borderId="18" xfId="2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164" fontId="6" fillId="5" borderId="12" xfId="0" applyNumberFormat="1" applyFont="1" applyFill="1" applyBorder="1" applyAlignment="1">
      <alignment horizontal="center" vertical="center"/>
    </xf>
    <xf numFmtId="2" fontId="6" fillId="5" borderId="12" xfId="0" applyNumberFormat="1" applyFont="1" applyFill="1" applyBorder="1" applyAlignment="1">
      <alignment horizontal="center" vertical="center"/>
    </xf>
    <xf numFmtId="43" fontId="7" fillId="5" borderId="12" xfId="1" applyFont="1" applyFill="1" applyBorder="1" applyAlignment="1">
      <alignment horizontal="center" vertical="center" wrapText="1"/>
    </xf>
    <xf numFmtId="44" fontId="3" fillId="5" borderId="13" xfId="2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164" fontId="6" fillId="5" borderId="14" xfId="0" applyNumberFormat="1" applyFont="1" applyFill="1" applyBorder="1" applyAlignment="1">
      <alignment horizontal="center" vertical="center"/>
    </xf>
    <xf numFmtId="2" fontId="6" fillId="5" borderId="14" xfId="0" applyNumberFormat="1" applyFont="1" applyFill="1" applyBorder="1" applyAlignment="1">
      <alignment horizontal="center" vertical="center"/>
    </xf>
    <xf numFmtId="43" fontId="7" fillId="5" borderId="14" xfId="1" applyFont="1" applyFill="1" applyBorder="1" applyAlignment="1">
      <alignment horizontal="center" vertical="center" wrapText="1"/>
    </xf>
    <xf numFmtId="44" fontId="3" fillId="5" borderId="15" xfId="2" applyFont="1" applyFill="1" applyBorder="1" applyAlignment="1">
      <alignment horizontal="center" vertical="center"/>
    </xf>
    <xf numFmtId="44" fontId="10" fillId="0" borderId="23" xfId="2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6" fillId="6" borderId="21" xfId="0" applyFont="1" applyFill="1" applyBorder="1" applyAlignment="1">
      <alignment horizontal="center" vertical="center"/>
    </xf>
    <xf numFmtId="44" fontId="3" fillId="0" borderId="0" xfId="0" applyNumberFormat="1" applyFont="1" applyBorder="1" applyAlignment="1">
      <alignment vertical="center"/>
    </xf>
    <xf numFmtId="0" fontId="6" fillId="6" borderId="14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center" vertical="center" wrapText="1"/>
    </xf>
    <xf numFmtId="44" fontId="3" fillId="0" borderId="2" xfId="2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vertical="center"/>
    </xf>
    <xf numFmtId="43" fontId="7" fillId="3" borderId="23" xfId="1" applyFont="1" applyFill="1" applyBorder="1" applyAlignment="1">
      <alignment horizontal="center" vertical="center" wrapText="1"/>
    </xf>
    <xf numFmtId="43" fontId="7" fillId="3" borderId="31" xfId="1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43" fontId="7" fillId="3" borderId="15" xfId="1" applyFont="1" applyFill="1" applyBorder="1" applyAlignment="1">
      <alignment horizontal="center" vertical="center" wrapText="1"/>
    </xf>
    <xf numFmtId="43" fontId="7" fillId="3" borderId="32" xfId="1" applyFont="1" applyFill="1" applyBorder="1" applyAlignment="1">
      <alignment horizontal="center" vertical="center" wrapText="1"/>
    </xf>
    <xf numFmtId="43" fontId="7" fillId="2" borderId="18" xfId="1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43" fontId="7" fillId="3" borderId="5" xfId="1" applyFont="1" applyFill="1" applyBorder="1" applyAlignment="1">
      <alignment horizontal="center" vertical="center" wrapText="1"/>
    </xf>
    <xf numFmtId="44" fontId="3" fillId="5" borderId="6" xfId="2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5" fillId="0" borderId="30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44" fontId="3" fillId="5" borderId="2" xfId="2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vertical="center"/>
    </xf>
    <xf numFmtId="0" fontId="4" fillId="5" borderId="17" xfId="0" applyFont="1" applyFill="1" applyBorder="1" applyAlignment="1">
      <alignment horizontal="center" vertical="center"/>
    </xf>
    <xf numFmtId="164" fontId="4" fillId="5" borderId="17" xfId="0" applyNumberFormat="1" applyFont="1" applyFill="1" applyBorder="1" applyAlignment="1">
      <alignment horizontal="center" vertical="center"/>
    </xf>
    <xf numFmtId="2" fontId="4" fillId="5" borderId="17" xfId="0" applyNumberFormat="1" applyFont="1" applyFill="1" applyBorder="1" applyAlignment="1">
      <alignment horizontal="center" vertical="center"/>
    </xf>
    <xf numFmtId="43" fontId="7" fillId="5" borderId="17" xfId="1" applyFont="1" applyFill="1" applyBorder="1" applyAlignment="1">
      <alignment horizontal="center" vertical="center" wrapText="1"/>
    </xf>
    <xf numFmtId="44" fontId="3" fillId="5" borderId="18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165" fontId="4" fillId="0" borderId="13" xfId="0" applyNumberFormat="1" applyFont="1" applyFill="1" applyBorder="1" applyAlignment="1">
      <alignment horizontal="center" vertical="center" wrapText="1"/>
    </xf>
    <xf numFmtId="165" fontId="4" fillId="0" borderId="19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65" fontId="4" fillId="0" borderId="21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0" fontId="11" fillId="2" borderId="21" xfId="0" applyNumberFormat="1" applyFont="1" applyFill="1" applyBorder="1" applyAlignment="1">
      <alignment vertical="center"/>
    </xf>
    <xf numFmtId="165" fontId="12" fillId="2" borderId="21" xfId="0" applyNumberFormat="1" applyFont="1" applyFill="1" applyBorder="1" applyAlignment="1">
      <alignment vertical="center"/>
    </xf>
    <xf numFmtId="165" fontId="11" fillId="2" borderId="21" xfId="0" applyNumberFormat="1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2" fontId="6" fillId="0" borderId="31" xfId="0" applyNumberFormat="1" applyFont="1" applyFill="1" applyBorder="1" applyAlignment="1">
      <alignment horizontal="center" vertical="center"/>
    </xf>
    <xf numFmtId="166" fontId="6" fillId="0" borderId="21" xfId="0" applyNumberFormat="1" applyFont="1" applyBorder="1" applyAlignment="1">
      <alignment vertical="center"/>
    </xf>
    <xf numFmtId="166" fontId="2" fillId="0" borderId="21" xfId="3" applyNumberFormat="1" applyFont="1" applyBorder="1"/>
    <xf numFmtId="0" fontId="6" fillId="0" borderId="35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6" fillId="0" borderId="36" xfId="4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44" fontId="4" fillId="2" borderId="21" xfId="2" applyFont="1" applyFill="1" applyBorder="1" applyAlignment="1">
      <alignment horizontal="center" vertical="center"/>
    </xf>
    <xf numFmtId="166" fontId="4" fillId="2" borderId="21" xfId="2" applyNumberFormat="1" applyFont="1" applyFill="1" applyBorder="1" applyAlignment="1">
      <alignment horizontal="center" vertical="center"/>
    </xf>
    <xf numFmtId="166" fontId="2" fillId="7" borderId="21" xfId="3" applyNumberFormat="1" applyFont="1" applyFill="1" applyBorder="1"/>
    <xf numFmtId="0" fontId="6" fillId="0" borderId="34" xfId="0" applyFont="1" applyBorder="1" applyAlignment="1">
      <alignment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1" xfId="5" applyFont="1" applyFill="1" applyBorder="1" applyAlignment="1">
      <alignment horizontal="center" vertical="center"/>
    </xf>
    <xf numFmtId="0" fontId="6" fillId="0" borderId="35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5" fontId="6" fillId="2" borderId="23" xfId="0" applyNumberFormat="1" applyFont="1" applyFill="1" applyBorder="1" applyAlignment="1">
      <alignment horizontal="center" vertical="center"/>
    </xf>
    <xf numFmtId="165" fontId="6" fillId="2" borderId="21" xfId="0" applyNumberFormat="1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vertical="center"/>
    </xf>
    <xf numFmtId="44" fontId="4" fillId="2" borderId="2" xfId="2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left" vertical="center"/>
    </xf>
    <xf numFmtId="0" fontId="6" fillId="0" borderId="40" xfId="0" applyFont="1" applyBorder="1" applyAlignment="1">
      <alignment vertical="center"/>
    </xf>
    <xf numFmtId="0" fontId="15" fillId="0" borderId="21" xfId="5" applyFont="1" applyFill="1" applyBorder="1" applyAlignment="1">
      <alignment horizontal="center"/>
    </xf>
    <xf numFmtId="2" fontId="15" fillId="0" borderId="21" xfId="0" applyNumberFormat="1" applyFont="1" applyFill="1" applyBorder="1" applyAlignment="1">
      <alignment horizontal="center"/>
    </xf>
    <xf numFmtId="0" fontId="6" fillId="0" borderId="36" xfId="0" applyFont="1" applyFill="1" applyBorder="1" applyAlignment="1">
      <alignment horizontal="left" vertical="center"/>
    </xf>
    <xf numFmtId="0" fontId="6" fillId="0" borderId="31" xfId="0" applyFont="1" applyBorder="1" applyAlignment="1">
      <alignment vertical="center"/>
    </xf>
    <xf numFmtId="0" fontId="6" fillId="0" borderId="37" xfId="0" applyFont="1" applyFill="1" applyBorder="1" applyAlignment="1">
      <alignment horizontal="left" vertical="center"/>
    </xf>
    <xf numFmtId="0" fontId="6" fillId="0" borderId="32" xfId="0" applyFont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4" fontId="4" fillId="2" borderId="10" xfId="2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2" fontId="15" fillId="0" borderId="23" xfId="0" applyNumberFormat="1" applyFont="1" applyFill="1" applyBorder="1" applyAlignment="1">
      <alignment horizontal="center" vertical="center"/>
    </xf>
    <xf numFmtId="0" fontId="15" fillId="0" borderId="21" xfId="0" applyNumberFormat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164" fontId="15" fillId="0" borderId="2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1" xfId="4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2" fontId="6" fillId="0" borderId="23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2" fontId="6" fillId="0" borderId="15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2" fontId="15" fillId="0" borderId="21" xfId="0" applyNumberFormat="1" applyFont="1" applyFill="1" applyBorder="1" applyAlignment="1">
      <alignment horizontal="center" vertical="center"/>
    </xf>
    <xf numFmtId="2" fontId="16" fillId="5" borderId="21" xfId="0" applyNumberFormat="1" applyFont="1" applyFill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165" fontId="4" fillId="0" borderId="39" xfId="0" applyNumberFormat="1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165" fontId="4" fillId="0" borderId="37" xfId="0" applyNumberFormat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21" xfId="0" applyNumberFormat="1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44" fontId="4" fillId="0" borderId="36" xfId="2" applyFont="1" applyFill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6" fillId="0" borderId="23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15" fillId="0" borderId="21" xfId="0" applyFont="1" applyFill="1" applyBorder="1" applyAlignment="1">
      <alignment horizontal="center" vertical="center"/>
    </xf>
    <xf numFmtId="1" fontId="15" fillId="0" borderId="23" xfId="0" applyNumberFormat="1" applyFont="1" applyFill="1" applyBorder="1" applyAlignment="1">
      <alignment horizontal="center" vertical="center"/>
    </xf>
    <xf numFmtId="1" fontId="15" fillId="0" borderId="31" xfId="0" applyNumberFormat="1" applyFont="1" applyFill="1" applyBorder="1" applyAlignment="1">
      <alignment horizontal="center" vertical="center"/>
    </xf>
    <xf numFmtId="44" fontId="3" fillId="0" borderId="36" xfId="2" applyFont="1" applyFill="1" applyBorder="1" applyAlignment="1">
      <alignment horizontal="left"/>
    </xf>
    <xf numFmtId="0" fontId="6" fillId="0" borderId="2" xfId="0" applyFont="1" applyFill="1" applyBorder="1" applyAlignment="1">
      <alignment vertical="center"/>
    </xf>
    <xf numFmtId="0" fontId="6" fillId="0" borderId="49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1" fontId="15" fillId="0" borderId="50" xfId="0" applyNumberFormat="1" applyFont="1" applyFill="1" applyBorder="1" applyAlignment="1">
      <alignment horizontal="center" vertical="center"/>
    </xf>
    <xf numFmtId="44" fontId="3" fillId="0" borderId="51" xfId="2" applyFont="1" applyFill="1" applyBorder="1" applyAlignment="1">
      <alignment horizontal="left"/>
    </xf>
    <xf numFmtId="0" fontId="4" fillId="5" borderId="16" xfId="0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19" fillId="5" borderId="17" xfId="0" applyFont="1" applyFill="1" applyBorder="1" applyAlignment="1">
      <alignment horizontal="center" vertical="center"/>
    </xf>
    <xf numFmtId="1" fontId="19" fillId="5" borderId="17" xfId="0" applyNumberFormat="1" applyFont="1" applyFill="1" applyBorder="1" applyAlignment="1">
      <alignment horizontal="center" vertical="center"/>
    </xf>
    <xf numFmtId="1" fontId="19" fillId="5" borderId="18" xfId="0" applyNumberFormat="1" applyFont="1" applyFill="1" applyBorder="1" applyAlignment="1">
      <alignment horizontal="center" vertical="center"/>
    </xf>
    <xf numFmtId="44" fontId="10" fillId="5" borderId="48" xfId="2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15" fillId="0" borderId="9" xfId="0" applyFont="1" applyFill="1" applyBorder="1" applyAlignment="1">
      <alignment horizontal="center" vertical="center"/>
    </xf>
    <xf numFmtId="1" fontId="15" fillId="0" borderId="9" xfId="0" applyNumberFormat="1" applyFont="1" applyFill="1" applyBorder="1" applyAlignment="1">
      <alignment horizontal="center" vertical="center"/>
    </xf>
    <xf numFmtId="1" fontId="15" fillId="0" borderId="10" xfId="0" applyNumberFormat="1" applyFont="1" applyFill="1" applyBorder="1" applyAlignment="1">
      <alignment horizontal="center" vertical="center"/>
    </xf>
    <xf numFmtId="44" fontId="3" fillId="0" borderId="52" xfId="2" applyFont="1" applyFill="1" applyBorder="1" applyAlignment="1">
      <alignment horizontal="center"/>
    </xf>
    <xf numFmtId="0" fontId="6" fillId="0" borderId="6" xfId="0" applyFont="1" applyFill="1" applyBorder="1" applyAlignment="1">
      <alignment vertical="center"/>
    </xf>
    <xf numFmtId="0" fontId="6" fillId="0" borderId="53" xfId="0" applyFont="1" applyFill="1" applyBorder="1" applyAlignment="1">
      <alignment vertical="center"/>
    </xf>
    <xf numFmtId="2" fontId="15" fillId="0" borderId="5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165" fontId="3" fillId="0" borderId="36" xfId="0" applyNumberFormat="1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5" fontId="3" fillId="0" borderId="50" xfId="0" applyNumberFormat="1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vertical="center"/>
    </xf>
    <xf numFmtId="0" fontId="4" fillId="0" borderId="56" xfId="0" applyFont="1" applyFill="1" applyBorder="1" applyAlignment="1">
      <alignment vertical="center"/>
    </xf>
    <xf numFmtId="2" fontId="19" fillId="0" borderId="17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6" fillId="0" borderId="31" xfId="0" applyFont="1" applyFill="1" applyBorder="1" applyAlignment="1">
      <alignment vertical="center"/>
    </xf>
    <xf numFmtId="0" fontId="15" fillId="0" borderId="2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20" fillId="0" borderId="23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horizontal="left" vertical="center"/>
    </xf>
    <xf numFmtId="2" fontId="15" fillId="0" borderId="2" xfId="0" applyNumberFormat="1" applyFont="1" applyFill="1" applyBorder="1" applyAlignment="1">
      <alignment horizontal="center" vertical="center"/>
    </xf>
    <xf numFmtId="2" fontId="15" fillId="0" borderId="50" xfId="0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left" vertical="center"/>
    </xf>
    <xf numFmtId="0" fontId="20" fillId="0" borderId="32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6" fillId="0" borderId="50" xfId="0" applyFont="1" applyFill="1" applyBorder="1" applyAlignment="1">
      <alignment vertical="center"/>
    </xf>
    <xf numFmtId="165" fontId="3" fillId="0" borderId="51" xfId="0" applyNumberFormat="1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54" xfId="0" applyFont="1" applyFill="1" applyBorder="1" applyAlignment="1">
      <alignment horizontal="left" vertical="center"/>
    </xf>
    <xf numFmtId="0" fontId="6" fillId="0" borderId="53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166" fontId="3" fillId="0" borderId="36" xfId="0" applyNumberFormat="1" applyFont="1" applyFill="1" applyBorder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left" vertical="center"/>
    </xf>
    <xf numFmtId="0" fontId="6" fillId="0" borderId="57" xfId="0" applyFont="1" applyFill="1" applyBorder="1" applyAlignment="1">
      <alignment horizontal="left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44" fontId="3" fillId="0" borderId="48" xfId="2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4" fontId="4" fillId="0" borderId="52" xfId="2" applyFont="1" applyFill="1" applyBorder="1" applyAlignment="1">
      <alignment horizontal="left" vertical="center" wrapText="1"/>
    </xf>
    <xf numFmtId="44" fontId="17" fillId="0" borderId="48" xfId="2" applyFont="1" applyFill="1" applyBorder="1" applyAlignment="1">
      <alignment horizontal="center" vertical="center" wrapText="1"/>
    </xf>
    <xf numFmtId="44" fontId="3" fillId="0" borderId="34" xfId="2" applyFont="1" applyFill="1" applyBorder="1" applyAlignment="1">
      <alignment horizontal="left"/>
    </xf>
    <xf numFmtId="0" fontId="3" fillId="2" borderId="0" xfId="0" applyFont="1" applyFill="1" applyBorder="1" applyAlignment="1"/>
    <xf numFmtId="2" fontId="3" fillId="2" borderId="0" xfId="0" applyNumberFormat="1" applyFont="1" applyFill="1" applyBorder="1" applyAlignment="1"/>
    <xf numFmtId="165" fontId="3" fillId="2" borderId="0" xfId="0" applyNumberFormat="1" applyFont="1" applyFill="1" applyBorder="1" applyAlignment="1"/>
    <xf numFmtId="165" fontId="21" fillId="2" borderId="0" xfId="0" applyNumberFormat="1" applyFont="1" applyFill="1" applyBorder="1" applyAlignment="1"/>
    <xf numFmtId="0" fontId="6" fillId="0" borderId="9" xfId="0" applyFont="1" applyFill="1" applyBorder="1" applyAlignment="1" applyProtection="1">
      <alignment horizontal="center" vertical="center" wrapText="1"/>
    </xf>
    <xf numFmtId="49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165" fontId="4" fillId="0" borderId="53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65" fontId="4" fillId="0" borderId="21" xfId="0" applyNumberFormat="1" applyFont="1" applyBorder="1" applyAlignment="1">
      <alignment horizontal="center" vertical="center" wrapText="1"/>
    </xf>
    <xf numFmtId="0" fontId="23" fillId="3" borderId="21" xfId="6" applyNumberFormat="1" applyFont="1" applyFill="1" applyBorder="1" applyAlignment="1">
      <alignment horizontal="left" vertical="top" wrapText="1"/>
    </xf>
    <xf numFmtId="0" fontId="15" fillId="0" borderId="21" xfId="0" applyFont="1" applyBorder="1" applyAlignment="1">
      <alignment horizontal="center"/>
    </xf>
    <xf numFmtId="2" fontId="24" fillId="3" borderId="21" xfId="6" applyNumberFormat="1" applyFont="1" applyFill="1" applyBorder="1" applyAlignment="1">
      <alignment horizontal="right" vertical="top" wrapText="1"/>
    </xf>
    <xf numFmtId="165" fontId="4" fillId="0" borderId="21" xfId="0" applyNumberFormat="1" applyFont="1" applyBorder="1" applyAlignment="1">
      <alignment horizontal="center"/>
    </xf>
    <xf numFmtId="0" fontId="24" fillId="3" borderId="21" xfId="0" applyNumberFormat="1" applyFont="1" applyFill="1" applyBorder="1" applyAlignment="1">
      <alignment vertical="center" wrapText="1"/>
    </xf>
    <xf numFmtId="2" fontId="25" fillId="3" borderId="21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/>
    <xf numFmtId="2" fontId="5" fillId="0" borderId="21" xfId="0" applyNumberFormat="1" applyFont="1" applyFill="1" applyBorder="1"/>
    <xf numFmtId="0" fontId="24" fillId="3" borderId="21" xfId="6" applyNumberFormat="1" applyFont="1" applyFill="1" applyBorder="1" applyAlignment="1">
      <alignment horizontal="left" vertical="top" wrapText="1"/>
    </xf>
  </cellXfs>
  <cellStyles count="7">
    <cellStyle name="Normal 2" xfId="4"/>
    <cellStyle name="Денежный" xfId="2" builtinId="4"/>
    <cellStyle name="Обычный" xfId="0" builtinId="0"/>
    <cellStyle name="Обычный 7" xfId="3"/>
    <cellStyle name="Обычный_Laverna PL07 Wood Total" xfId="5"/>
    <cellStyle name="Обычный_пробка" xfId="6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70</xdr:row>
      <xdr:rowOff>0</xdr:rowOff>
    </xdr:from>
    <xdr:to>
      <xdr:col>5</xdr:col>
      <xdr:colOff>9525</xdr:colOff>
      <xdr:row>70</xdr:row>
      <xdr:rowOff>0</xdr:rowOff>
    </xdr:to>
    <xdr:pic>
      <xdr:nvPicPr>
        <xdr:cNvPr id="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1896725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70</xdr:row>
      <xdr:rowOff>0</xdr:rowOff>
    </xdr:from>
    <xdr:to>
      <xdr:col>5</xdr:col>
      <xdr:colOff>9525</xdr:colOff>
      <xdr:row>70</xdr:row>
      <xdr:rowOff>0</xdr:rowOff>
    </xdr:to>
    <xdr:pic>
      <xdr:nvPicPr>
        <xdr:cNvPr id="3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1896725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70</xdr:row>
      <xdr:rowOff>0</xdr:rowOff>
    </xdr:from>
    <xdr:to>
      <xdr:col>5</xdr:col>
      <xdr:colOff>9525</xdr:colOff>
      <xdr:row>70</xdr:row>
      <xdr:rowOff>0</xdr:rowOff>
    </xdr:to>
    <xdr:pic>
      <xdr:nvPicPr>
        <xdr:cNvPr id="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1896725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70</xdr:row>
      <xdr:rowOff>0</xdr:rowOff>
    </xdr:from>
    <xdr:to>
      <xdr:col>5</xdr:col>
      <xdr:colOff>9525</xdr:colOff>
      <xdr:row>70</xdr:row>
      <xdr:rowOff>0</xdr:rowOff>
    </xdr:to>
    <xdr:pic>
      <xdr:nvPicPr>
        <xdr:cNvPr id="5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1896725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70</xdr:row>
      <xdr:rowOff>0</xdr:rowOff>
    </xdr:from>
    <xdr:to>
      <xdr:col>5</xdr:col>
      <xdr:colOff>9525</xdr:colOff>
      <xdr:row>70</xdr:row>
      <xdr:rowOff>0</xdr:rowOff>
    </xdr:to>
    <xdr:pic>
      <xdr:nvPicPr>
        <xdr:cNvPr id="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1896725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70</xdr:row>
      <xdr:rowOff>0</xdr:rowOff>
    </xdr:from>
    <xdr:to>
      <xdr:col>5</xdr:col>
      <xdr:colOff>9525</xdr:colOff>
      <xdr:row>70</xdr:row>
      <xdr:rowOff>0</xdr:rowOff>
    </xdr:to>
    <xdr:pic>
      <xdr:nvPicPr>
        <xdr:cNvPr id="7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1896725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70</xdr:row>
      <xdr:rowOff>0</xdr:rowOff>
    </xdr:from>
    <xdr:to>
      <xdr:col>5</xdr:col>
      <xdr:colOff>9525</xdr:colOff>
      <xdr:row>70</xdr:row>
      <xdr:rowOff>0</xdr:rowOff>
    </xdr:to>
    <xdr:pic>
      <xdr:nvPicPr>
        <xdr:cNvPr id="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1896725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70</xdr:row>
      <xdr:rowOff>0</xdr:rowOff>
    </xdr:from>
    <xdr:to>
      <xdr:col>5</xdr:col>
      <xdr:colOff>9525</xdr:colOff>
      <xdr:row>70</xdr:row>
      <xdr:rowOff>0</xdr:rowOff>
    </xdr:to>
    <xdr:pic>
      <xdr:nvPicPr>
        <xdr:cNvPr id="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1896725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70</xdr:row>
      <xdr:rowOff>0</xdr:rowOff>
    </xdr:from>
    <xdr:to>
      <xdr:col>5</xdr:col>
      <xdr:colOff>9525</xdr:colOff>
      <xdr:row>70</xdr:row>
      <xdr:rowOff>0</xdr:rowOff>
    </xdr:to>
    <xdr:pic>
      <xdr:nvPicPr>
        <xdr:cNvPr id="1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1896725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70</xdr:row>
      <xdr:rowOff>0</xdr:rowOff>
    </xdr:from>
    <xdr:to>
      <xdr:col>5</xdr:col>
      <xdr:colOff>9525</xdr:colOff>
      <xdr:row>70</xdr:row>
      <xdr:rowOff>0</xdr:rowOff>
    </xdr:to>
    <xdr:pic>
      <xdr:nvPicPr>
        <xdr:cNvPr id="11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1896725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70</xdr:row>
      <xdr:rowOff>0</xdr:rowOff>
    </xdr:from>
    <xdr:to>
      <xdr:col>5</xdr:col>
      <xdr:colOff>9525</xdr:colOff>
      <xdr:row>70</xdr:row>
      <xdr:rowOff>0</xdr:rowOff>
    </xdr:to>
    <xdr:pic>
      <xdr:nvPicPr>
        <xdr:cNvPr id="1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1896725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70</xdr:row>
      <xdr:rowOff>0</xdr:rowOff>
    </xdr:from>
    <xdr:to>
      <xdr:col>5</xdr:col>
      <xdr:colOff>9525</xdr:colOff>
      <xdr:row>70</xdr:row>
      <xdr:rowOff>0</xdr:rowOff>
    </xdr:to>
    <xdr:pic>
      <xdr:nvPicPr>
        <xdr:cNvPr id="13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1896725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70</xdr:row>
      <xdr:rowOff>0</xdr:rowOff>
    </xdr:from>
    <xdr:to>
      <xdr:col>5</xdr:col>
      <xdr:colOff>9525</xdr:colOff>
      <xdr:row>70</xdr:row>
      <xdr:rowOff>0</xdr:rowOff>
    </xdr:to>
    <xdr:pic>
      <xdr:nvPicPr>
        <xdr:cNvPr id="1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1896725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70</xdr:row>
      <xdr:rowOff>0</xdr:rowOff>
    </xdr:from>
    <xdr:to>
      <xdr:col>5</xdr:col>
      <xdr:colOff>9525</xdr:colOff>
      <xdr:row>70</xdr:row>
      <xdr:rowOff>0</xdr:rowOff>
    </xdr:to>
    <xdr:pic>
      <xdr:nvPicPr>
        <xdr:cNvPr id="15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1896725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70</xdr:row>
      <xdr:rowOff>0</xdr:rowOff>
    </xdr:from>
    <xdr:to>
      <xdr:col>5</xdr:col>
      <xdr:colOff>9525</xdr:colOff>
      <xdr:row>70</xdr:row>
      <xdr:rowOff>0</xdr:rowOff>
    </xdr:to>
    <xdr:pic>
      <xdr:nvPicPr>
        <xdr:cNvPr id="1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1896725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70</xdr:row>
      <xdr:rowOff>0</xdr:rowOff>
    </xdr:from>
    <xdr:to>
      <xdr:col>5</xdr:col>
      <xdr:colOff>9525</xdr:colOff>
      <xdr:row>70</xdr:row>
      <xdr:rowOff>0</xdr:rowOff>
    </xdr:to>
    <xdr:pic>
      <xdr:nvPicPr>
        <xdr:cNvPr id="17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1896725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1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1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2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21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2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23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2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25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2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27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2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3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31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3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33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3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35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3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37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3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3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4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41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4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43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4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45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4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47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4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9525</xdr:colOff>
      <xdr:row>74</xdr:row>
      <xdr:rowOff>0</xdr:rowOff>
    </xdr:to>
    <xdr:pic>
      <xdr:nvPicPr>
        <xdr:cNvPr id="4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12839700"/>
          <a:ext cx="9525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121</xdr:row>
      <xdr:rowOff>2116</xdr:rowOff>
    </xdr:from>
    <xdr:to>
      <xdr:col>1</xdr:col>
      <xdr:colOff>809625</xdr:colOff>
      <xdr:row>121</xdr:row>
      <xdr:rowOff>2116</xdr:rowOff>
    </xdr:to>
    <xdr:sp macro="" textlink="">
      <xdr:nvSpPr>
        <xdr:cNvPr id="2" name="WordArt 28"/>
        <xdr:cNvSpPr>
          <a:spLocks noChangeArrowheads="1" noChangeShapeType="1" noTextEdit="1"/>
        </xdr:cNvSpPr>
      </xdr:nvSpPr>
      <xdr:spPr bwMode="auto">
        <a:xfrm>
          <a:off x="2295525" y="23243116"/>
          <a:ext cx="19716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2133600</xdr:colOff>
      <xdr:row>121</xdr:row>
      <xdr:rowOff>2116</xdr:rowOff>
    </xdr:from>
    <xdr:to>
      <xdr:col>1</xdr:col>
      <xdr:colOff>762000</xdr:colOff>
      <xdr:row>121</xdr:row>
      <xdr:rowOff>2116</xdr:rowOff>
    </xdr:to>
    <xdr:sp macro="" textlink="">
      <xdr:nvSpPr>
        <xdr:cNvPr id="3" name="WordArt 41"/>
        <xdr:cNvSpPr>
          <a:spLocks noChangeArrowheads="1" noChangeShapeType="1" noTextEdit="1"/>
        </xdr:cNvSpPr>
      </xdr:nvSpPr>
      <xdr:spPr bwMode="auto">
        <a:xfrm>
          <a:off x="2133600" y="23243116"/>
          <a:ext cx="2095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1362075</xdr:colOff>
      <xdr:row>121</xdr:row>
      <xdr:rowOff>2116</xdr:rowOff>
    </xdr:from>
    <xdr:to>
      <xdr:col>1</xdr:col>
      <xdr:colOff>400050</xdr:colOff>
      <xdr:row>121</xdr:row>
      <xdr:rowOff>2116</xdr:rowOff>
    </xdr:to>
    <xdr:sp macro="" textlink="">
      <xdr:nvSpPr>
        <xdr:cNvPr id="4" name="WordArt 42"/>
        <xdr:cNvSpPr>
          <a:spLocks noChangeArrowheads="1" noChangeShapeType="1" noTextEdit="1"/>
        </xdr:cNvSpPr>
      </xdr:nvSpPr>
      <xdr:spPr bwMode="auto">
        <a:xfrm>
          <a:off x="1362075" y="23243116"/>
          <a:ext cx="2505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2295525</xdr:colOff>
      <xdr:row>121</xdr:row>
      <xdr:rowOff>2116</xdr:rowOff>
    </xdr:from>
    <xdr:to>
      <xdr:col>1</xdr:col>
      <xdr:colOff>809625</xdr:colOff>
      <xdr:row>121</xdr:row>
      <xdr:rowOff>2116</xdr:rowOff>
    </xdr:to>
    <xdr:sp macro="" textlink="">
      <xdr:nvSpPr>
        <xdr:cNvPr id="5" name="WordArt 28"/>
        <xdr:cNvSpPr>
          <a:spLocks noChangeArrowheads="1" noChangeShapeType="1" noTextEdit="1"/>
        </xdr:cNvSpPr>
      </xdr:nvSpPr>
      <xdr:spPr bwMode="auto">
        <a:xfrm>
          <a:off x="2295525" y="23243116"/>
          <a:ext cx="19716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2133600</xdr:colOff>
      <xdr:row>121</xdr:row>
      <xdr:rowOff>2116</xdr:rowOff>
    </xdr:from>
    <xdr:to>
      <xdr:col>1</xdr:col>
      <xdr:colOff>762000</xdr:colOff>
      <xdr:row>121</xdr:row>
      <xdr:rowOff>2116</xdr:rowOff>
    </xdr:to>
    <xdr:sp macro="" textlink="">
      <xdr:nvSpPr>
        <xdr:cNvPr id="6" name="WordArt 41"/>
        <xdr:cNvSpPr>
          <a:spLocks noChangeArrowheads="1" noChangeShapeType="1" noTextEdit="1"/>
        </xdr:cNvSpPr>
      </xdr:nvSpPr>
      <xdr:spPr bwMode="auto">
        <a:xfrm>
          <a:off x="2133600" y="23243116"/>
          <a:ext cx="2095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1362075</xdr:colOff>
      <xdr:row>121</xdr:row>
      <xdr:rowOff>2116</xdr:rowOff>
    </xdr:from>
    <xdr:to>
      <xdr:col>1</xdr:col>
      <xdr:colOff>400050</xdr:colOff>
      <xdr:row>121</xdr:row>
      <xdr:rowOff>2116</xdr:rowOff>
    </xdr:to>
    <xdr:sp macro="" textlink="">
      <xdr:nvSpPr>
        <xdr:cNvPr id="7" name="WordArt 42"/>
        <xdr:cNvSpPr>
          <a:spLocks noChangeArrowheads="1" noChangeShapeType="1" noTextEdit="1"/>
        </xdr:cNvSpPr>
      </xdr:nvSpPr>
      <xdr:spPr bwMode="auto">
        <a:xfrm>
          <a:off x="1362075" y="23243116"/>
          <a:ext cx="2505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2295525</xdr:colOff>
      <xdr:row>121</xdr:row>
      <xdr:rowOff>2116</xdr:rowOff>
    </xdr:from>
    <xdr:to>
      <xdr:col>1</xdr:col>
      <xdr:colOff>809625</xdr:colOff>
      <xdr:row>121</xdr:row>
      <xdr:rowOff>2116</xdr:rowOff>
    </xdr:to>
    <xdr:sp macro="" textlink="">
      <xdr:nvSpPr>
        <xdr:cNvPr id="8" name="WordArt 28"/>
        <xdr:cNvSpPr>
          <a:spLocks noChangeArrowheads="1" noChangeShapeType="1" noTextEdit="1"/>
        </xdr:cNvSpPr>
      </xdr:nvSpPr>
      <xdr:spPr bwMode="auto">
        <a:xfrm>
          <a:off x="2295525" y="23243116"/>
          <a:ext cx="19716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2133600</xdr:colOff>
      <xdr:row>121</xdr:row>
      <xdr:rowOff>2116</xdr:rowOff>
    </xdr:from>
    <xdr:to>
      <xdr:col>1</xdr:col>
      <xdr:colOff>762000</xdr:colOff>
      <xdr:row>121</xdr:row>
      <xdr:rowOff>2116</xdr:rowOff>
    </xdr:to>
    <xdr:sp macro="" textlink="">
      <xdr:nvSpPr>
        <xdr:cNvPr id="9" name="WordArt 41"/>
        <xdr:cNvSpPr>
          <a:spLocks noChangeArrowheads="1" noChangeShapeType="1" noTextEdit="1"/>
        </xdr:cNvSpPr>
      </xdr:nvSpPr>
      <xdr:spPr bwMode="auto">
        <a:xfrm>
          <a:off x="2133600" y="23243116"/>
          <a:ext cx="2095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1362075</xdr:colOff>
      <xdr:row>121</xdr:row>
      <xdr:rowOff>2116</xdr:rowOff>
    </xdr:from>
    <xdr:to>
      <xdr:col>1</xdr:col>
      <xdr:colOff>400050</xdr:colOff>
      <xdr:row>121</xdr:row>
      <xdr:rowOff>2116</xdr:rowOff>
    </xdr:to>
    <xdr:sp macro="" textlink="">
      <xdr:nvSpPr>
        <xdr:cNvPr id="10" name="WordArt 42"/>
        <xdr:cNvSpPr>
          <a:spLocks noChangeArrowheads="1" noChangeShapeType="1" noTextEdit="1"/>
        </xdr:cNvSpPr>
      </xdr:nvSpPr>
      <xdr:spPr bwMode="auto">
        <a:xfrm>
          <a:off x="1362075" y="23243116"/>
          <a:ext cx="2505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2295525</xdr:colOff>
      <xdr:row>121</xdr:row>
      <xdr:rowOff>2116</xdr:rowOff>
    </xdr:from>
    <xdr:to>
      <xdr:col>1</xdr:col>
      <xdr:colOff>809625</xdr:colOff>
      <xdr:row>121</xdr:row>
      <xdr:rowOff>2116</xdr:rowOff>
    </xdr:to>
    <xdr:sp macro="" textlink="">
      <xdr:nvSpPr>
        <xdr:cNvPr id="11" name="WordArt 28"/>
        <xdr:cNvSpPr>
          <a:spLocks noChangeArrowheads="1" noChangeShapeType="1" noTextEdit="1"/>
        </xdr:cNvSpPr>
      </xdr:nvSpPr>
      <xdr:spPr bwMode="auto">
        <a:xfrm>
          <a:off x="2295525" y="23243116"/>
          <a:ext cx="19716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2133600</xdr:colOff>
      <xdr:row>121</xdr:row>
      <xdr:rowOff>2116</xdr:rowOff>
    </xdr:from>
    <xdr:to>
      <xdr:col>1</xdr:col>
      <xdr:colOff>762000</xdr:colOff>
      <xdr:row>121</xdr:row>
      <xdr:rowOff>2116</xdr:rowOff>
    </xdr:to>
    <xdr:sp macro="" textlink="">
      <xdr:nvSpPr>
        <xdr:cNvPr id="12" name="WordArt 41"/>
        <xdr:cNvSpPr>
          <a:spLocks noChangeArrowheads="1" noChangeShapeType="1" noTextEdit="1"/>
        </xdr:cNvSpPr>
      </xdr:nvSpPr>
      <xdr:spPr bwMode="auto">
        <a:xfrm>
          <a:off x="2133600" y="23243116"/>
          <a:ext cx="2095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1362075</xdr:colOff>
      <xdr:row>121</xdr:row>
      <xdr:rowOff>2116</xdr:rowOff>
    </xdr:from>
    <xdr:to>
      <xdr:col>1</xdr:col>
      <xdr:colOff>400050</xdr:colOff>
      <xdr:row>121</xdr:row>
      <xdr:rowOff>2116</xdr:rowOff>
    </xdr:to>
    <xdr:sp macro="" textlink="">
      <xdr:nvSpPr>
        <xdr:cNvPr id="13" name="WordArt 42"/>
        <xdr:cNvSpPr>
          <a:spLocks noChangeArrowheads="1" noChangeShapeType="1" noTextEdit="1"/>
        </xdr:cNvSpPr>
      </xdr:nvSpPr>
      <xdr:spPr bwMode="auto">
        <a:xfrm>
          <a:off x="1362075" y="23243116"/>
          <a:ext cx="2505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2295525</xdr:colOff>
      <xdr:row>121</xdr:row>
      <xdr:rowOff>2116</xdr:rowOff>
    </xdr:from>
    <xdr:to>
      <xdr:col>1</xdr:col>
      <xdr:colOff>809625</xdr:colOff>
      <xdr:row>121</xdr:row>
      <xdr:rowOff>2116</xdr:rowOff>
    </xdr:to>
    <xdr:sp macro="" textlink="">
      <xdr:nvSpPr>
        <xdr:cNvPr id="14" name="WordArt 28"/>
        <xdr:cNvSpPr>
          <a:spLocks noChangeArrowheads="1" noChangeShapeType="1" noTextEdit="1"/>
        </xdr:cNvSpPr>
      </xdr:nvSpPr>
      <xdr:spPr bwMode="auto">
        <a:xfrm>
          <a:off x="2295525" y="23243116"/>
          <a:ext cx="19716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2133600</xdr:colOff>
      <xdr:row>121</xdr:row>
      <xdr:rowOff>2116</xdr:rowOff>
    </xdr:from>
    <xdr:to>
      <xdr:col>1</xdr:col>
      <xdr:colOff>762000</xdr:colOff>
      <xdr:row>121</xdr:row>
      <xdr:rowOff>2116</xdr:rowOff>
    </xdr:to>
    <xdr:sp macro="" textlink="">
      <xdr:nvSpPr>
        <xdr:cNvPr id="15" name="WordArt 41"/>
        <xdr:cNvSpPr>
          <a:spLocks noChangeArrowheads="1" noChangeShapeType="1" noTextEdit="1"/>
        </xdr:cNvSpPr>
      </xdr:nvSpPr>
      <xdr:spPr bwMode="auto">
        <a:xfrm>
          <a:off x="2133600" y="23243116"/>
          <a:ext cx="2095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1362075</xdr:colOff>
      <xdr:row>121</xdr:row>
      <xdr:rowOff>2116</xdr:rowOff>
    </xdr:from>
    <xdr:to>
      <xdr:col>1</xdr:col>
      <xdr:colOff>400050</xdr:colOff>
      <xdr:row>121</xdr:row>
      <xdr:rowOff>2116</xdr:rowOff>
    </xdr:to>
    <xdr:sp macro="" textlink="">
      <xdr:nvSpPr>
        <xdr:cNvPr id="16" name="WordArt 42"/>
        <xdr:cNvSpPr>
          <a:spLocks noChangeArrowheads="1" noChangeShapeType="1" noTextEdit="1"/>
        </xdr:cNvSpPr>
      </xdr:nvSpPr>
      <xdr:spPr bwMode="auto">
        <a:xfrm>
          <a:off x="1362075" y="23243116"/>
          <a:ext cx="2505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2295525</xdr:colOff>
      <xdr:row>121</xdr:row>
      <xdr:rowOff>2116</xdr:rowOff>
    </xdr:from>
    <xdr:to>
      <xdr:col>1</xdr:col>
      <xdr:colOff>809625</xdr:colOff>
      <xdr:row>121</xdr:row>
      <xdr:rowOff>2116</xdr:rowOff>
    </xdr:to>
    <xdr:sp macro="" textlink="">
      <xdr:nvSpPr>
        <xdr:cNvPr id="17" name="WordArt 28"/>
        <xdr:cNvSpPr>
          <a:spLocks noChangeArrowheads="1" noChangeShapeType="1" noTextEdit="1"/>
        </xdr:cNvSpPr>
      </xdr:nvSpPr>
      <xdr:spPr bwMode="auto">
        <a:xfrm>
          <a:off x="2295525" y="23243116"/>
          <a:ext cx="19716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2133600</xdr:colOff>
      <xdr:row>121</xdr:row>
      <xdr:rowOff>2116</xdr:rowOff>
    </xdr:from>
    <xdr:to>
      <xdr:col>1</xdr:col>
      <xdr:colOff>762000</xdr:colOff>
      <xdr:row>121</xdr:row>
      <xdr:rowOff>2116</xdr:rowOff>
    </xdr:to>
    <xdr:sp macro="" textlink="">
      <xdr:nvSpPr>
        <xdr:cNvPr id="18" name="WordArt 41"/>
        <xdr:cNvSpPr>
          <a:spLocks noChangeArrowheads="1" noChangeShapeType="1" noTextEdit="1"/>
        </xdr:cNvSpPr>
      </xdr:nvSpPr>
      <xdr:spPr bwMode="auto">
        <a:xfrm>
          <a:off x="2133600" y="23243116"/>
          <a:ext cx="2095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1362075</xdr:colOff>
      <xdr:row>121</xdr:row>
      <xdr:rowOff>2116</xdr:rowOff>
    </xdr:from>
    <xdr:to>
      <xdr:col>1</xdr:col>
      <xdr:colOff>400050</xdr:colOff>
      <xdr:row>121</xdr:row>
      <xdr:rowOff>2116</xdr:rowOff>
    </xdr:to>
    <xdr:sp macro="" textlink="">
      <xdr:nvSpPr>
        <xdr:cNvPr id="19" name="WordArt 42"/>
        <xdr:cNvSpPr>
          <a:spLocks noChangeArrowheads="1" noChangeShapeType="1" noTextEdit="1"/>
        </xdr:cNvSpPr>
      </xdr:nvSpPr>
      <xdr:spPr bwMode="auto">
        <a:xfrm>
          <a:off x="1362075" y="23243116"/>
          <a:ext cx="2505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2295525</xdr:colOff>
      <xdr:row>121</xdr:row>
      <xdr:rowOff>2116</xdr:rowOff>
    </xdr:from>
    <xdr:to>
      <xdr:col>1</xdr:col>
      <xdr:colOff>809625</xdr:colOff>
      <xdr:row>121</xdr:row>
      <xdr:rowOff>2116</xdr:rowOff>
    </xdr:to>
    <xdr:sp macro="" textlink="">
      <xdr:nvSpPr>
        <xdr:cNvPr id="20" name="WordArt 28"/>
        <xdr:cNvSpPr>
          <a:spLocks noChangeArrowheads="1" noChangeShapeType="1" noTextEdit="1"/>
        </xdr:cNvSpPr>
      </xdr:nvSpPr>
      <xdr:spPr bwMode="auto">
        <a:xfrm>
          <a:off x="2295525" y="23243116"/>
          <a:ext cx="19716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2133600</xdr:colOff>
      <xdr:row>121</xdr:row>
      <xdr:rowOff>2116</xdr:rowOff>
    </xdr:from>
    <xdr:to>
      <xdr:col>1</xdr:col>
      <xdr:colOff>762000</xdr:colOff>
      <xdr:row>121</xdr:row>
      <xdr:rowOff>2116</xdr:rowOff>
    </xdr:to>
    <xdr:sp macro="" textlink="">
      <xdr:nvSpPr>
        <xdr:cNvPr id="21" name="WordArt 41"/>
        <xdr:cNvSpPr>
          <a:spLocks noChangeArrowheads="1" noChangeShapeType="1" noTextEdit="1"/>
        </xdr:cNvSpPr>
      </xdr:nvSpPr>
      <xdr:spPr bwMode="auto">
        <a:xfrm>
          <a:off x="2133600" y="23243116"/>
          <a:ext cx="2095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1362075</xdr:colOff>
      <xdr:row>121</xdr:row>
      <xdr:rowOff>2116</xdr:rowOff>
    </xdr:from>
    <xdr:to>
      <xdr:col>1</xdr:col>
      <xdr:colOff>400050</xdr:colOff>
      <xdr:row>121</xdr:row>
      <xdr:rowOff>2116</xdr:rowOff>
    </xdr:to>
    <xdr:sp macro="" textlink="">
      <xdr:nvSpPr>
        <xdr:cNvPr id="22" name="WordArt 42"/>
        <xdr:cNvSpPr>
          <a:spLocks noChangeArrowheads="1" noChangeShapeType="1" noTextEdit="1"/>
        </xdr:cNvSpPr>
      </xdr:nvSpPr>
      <xdr:spPr bwMode="auto">
        <a:xfrm>
          <a:off x="1362075" y="23243116"/>
          <a:ext cx="2505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2295525</xdr:colOff>
      <xdr:row>121</xdr:row>
      <xdr:rowOff>2116</xdr:rowOff>
    </xdr:from>
    <xdr:to>
      <xdr:col>1</xdr:col>
      <xdr:colOff>809625</xdr:colOff>
      <xdr:row>121</xdr:row>
      <xdr:rowOff>2116</xdr:rowOff>
    </xdr:to>
    <xdr:sp macro="" textlink="">
      <xdr:nvSpPr>
        <xdr:cNvPr id="23" name="WordArt 28"/>
        <xdr:cNvSpPr>
          <a:spLocks noChangeArrowheads="1" noChangeShapeType="1" noTextEdit="1"/>
        </xdr:cNvSpPr>
      </xdr:nvSpPr>
      <xdr:spPr bwMode="auto">
        <a:xfrm>
          <a:off x="2295525" y="23243116"/>
          <a:ext cx="19716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2133600</xdr:colOff>
      <xdr:row>121</xdr:row>
      <xdr:rowOff>2116</xdr:rowOff>
    </xdr:from>
    <xdr:to>
      <xdr:col>1</xdr:col>
      <xdr:colOff>762000</xdr:colOff>
      <xdr:row>121</xdr:row>
      <xdr:rowOff>2116</xdr:rowOff>
    </xdr:to>
    <xdr:sp macro="" textlink="">
      <xdr:nvSpPr>
        <xdr:cNvPr id="24" name="WordArt 41"/>
        <xdr:cNvSpPr>
          <a:spLocks noChangeArrowheads="1" noChangeShapeType="1" noTextEdit="1"/>
        </xdr:cNvSpPr>
      </xdr:nvSpPr>
      <xdr:spPr bwMode="auto">
        <a:xfrm>
          <a:off x="2133600" y="23243116"/>
          <a:ext cx="2095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1362075</xdr:colOff>
      <xdr:row>121</xdr:row>
      <xdr:rowOff>2116</xdr:rowOff>
    </xdr:from>
    <xdr:to>
      <xdr:col>1</xdr:col>
      <xdr:colOff>400050</xdr:colOff>
      <xdr:row>121</xdr:row>
      <xdr:rowOff>2116</xdr:rowOff>
    </xdr:to>
    <xdr:sp macro="" textlink="">
      <xdr:nvSpPr>
        <xdr:cNvPr id="25" name="WordArt 42"/>
        <xdr:cNvSpPr>
          <a:spLocks noChangeArrowheads="1" noChangeShapeType="1" noTextEdit="1"/>
        </xdr:cNvSpPr>
      </xdr:nvSpPr>
      <xdr:spPr bwMode="auto">
        <a:xfrm>
          <a:off x="1362075" y="23243116"/>
          <a:ext cx="2505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2295525</xdr:colOff>
      <xdr:row>150</xdr:row>
      <xdr:rowOff>2116</xdr:rowOff>
    </xdr:from>
    <xdr:to>
      <xdr:col>1</xdr:col>
      <xdr:colOff>809625</xdr:colOff>
      <xdr:row>150</xdr:row>
      <xdr:rowOff>2116</xdr:rowOff>
    </xdr:to>
    <xdr:sp macro="" textlink="">
      <xdr:nvSpPr>
        <xdr:cNvPr id="26" name="WordArt 28"/>
        <xdr:cNvSpPr>
          <a:spLocks noChangeArrowheads="1" noChangeShapeType="1" noTextEdit="1"/>
        </xdr:cNvSpPr>
      </xdr:nvSpPr>
      <xdr:spPr bwMode="auto">
        <a:xfrm>
          <a:off x="2295525" y="28815241"/>
          <a:ext cx="19716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2133600</xdr:colOff>
      <xdr:row>150</xdr:row>
      <xdr:rowOff>2116</xdr:rowOff>
    </xdr:from>
    <xdr:to>
      <xdr:col>1</xdr:col>
      <xdr:colOff>762000</xdr:colOff>
      <xdr:row>150</xdr:row>
      <xdr:rowOff>2116</xdr:rowOff>
    </xdr:to>
    <xdr:sp macro="" textlink="">
      <xdr:nvSpPr>
        <xdr:cNvPr id="27" name="WordArt 41"/>
        <xdr:cNvSpPr>
          <a:spLocks noChangeArrowheads="1" noChangeShapeType="1" noTextEdit="1"/>
        </xdr:cNvSpPr>
      </xdr:nvSpPr>
      <xdr:spPr bwMode="auto">
        <a:xfrm>
          <a:off x="2133600" y="28815241"/>
          <a:ext cx="2095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1362075</xdr:colOff>
      <xdr:row>150</xdr:row>
      <xdr:rowOff>2116</xdr:rowOff>
    </xdr:from>
    <xdr:to>
      <xdr:col>1</xdr:col>
      <xdr:colOff>400050</xdr:colOff>
      <xdr:row>150</xdr:row>
      <xdr:rowOff>2116</xdr:rowOff>
    </xdr:to>
    <xdr:sp macro="" textlink="">
      <xdr:nvSpPr>
        <xdr:cNvPr id="28" name="WordArt 42"/>
        <xdr:cNvSpPr>
          <a:spLocks noChangeArrowheads="1" noChangeShapeType="1" noTextEdit="1"/>
        </xdr:cNvSpPr>
      </xdr:nvSpPr>
      <xdr:spPr bwMode="auto">
        <a:xfrm>
          <a:off x="1362075" y="28815241"/>
          <a:ext cx="2505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2295525</xdr:colOff>
      <xdr:row>150</xdr:row>
      <xdr:rowOff>2116</xdr:rowOff>
    </xdr:from>
    <xdr:to>
      <xdr:col>1</xdr:col>
      <xdr:colOff>809625</xdr:colOff>
      <xdr:row>150</xdr:row>
      <xdr:rowOff>2116</xdr:rowOff>
    </xdr:to>
    <xdr:sp macro="" textlink="">
      <xdr:nvSpPr>
        <xdr:cNvPr id="29" name="WordArt 28"/>
        <xdr:cNvSpPr>
          <a:spLocks noChangeArrowheads="1" noChangeShapeType="1" noTextEdit="1"/>
        </xdr:cNvSpPr>
      </xdr:nvSpPr>
      <xdr:spPr bwMode="auto">
        <a:xfrm>
          <a:off x="2295525" y="28815241"/>
          <a:ext cx="19716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2133600</xdr:colOff>
      <xdr:row>150</xdr:row>
      <xdr:rowOff>2116</xdr:rowOff>
    </xdr:from>
    <xdr:to>
      <xdr:col>1</xdr:col>
      <xdr:colOff>762000</xdr:colOff>
      <xdr:row>150</xdr:row>
      <xdr:rowOff>2116</xdr:rowOff>
    </xdr:to>
    <xdr:sp macro="" textlink="">
      <xdr:nvSpPr>
        <xdr:cNvPr id="30" name="WordArt 41"/>
        <xdr:cNvSpPr>
          <a:spLocks noChangeArrowheads="1" noChangeShapeType="1" noTextEdit="1"/>
        </xdr:cNvSpPr>
      </xdr:nvSpPr>
      <xdr:spPr bwMode="auto">
        <a:xfrm>
          <a:off x="2133600" y="28815241"/>
          <a:ext cx="2095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1362075</xdr:colOff>
      <xdr:row>150</xdr:row>
      <xdr:rowOff>2116</xdr:rowOff>
    </xdr:from>
    <xdr:to>
      <xdr:col>1</xdr:col>
      <xdr:colOff>400050</xdr:colOff>
      <xdr:row>150</xdr:row>
      <xdr:rowOff>2116</xdr:rowOff>
    </xdr:to>
    <xdr:sp macro="" textlink="">
      <xdr:nvSpPr>
        <xdr:cNvPr id="31" name="WordArt 42"/>
        <xdr:cNvSpPr>
          <a:spLocks noChangeArrowheads="1" noChangeShapeType="1" noTextEdit="1"/>
        </xdr:cNvSpPr>
      </xdr:nvSpPr>
      <xdr:spPr bwMode="auto">
        <a:xfrm>
          <a:off x="1362075" y="28815241"/>
          <a:ext cx="2505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2295525</xdr:colOff>
      <xdr:row>150</xdr:row>
      <xdr:rowOff>2116</xdr:rowOff>
    </xdr:from>
    <xdr:to>
      <xdr:col>1</xdr:col>
      <xdr:colOff>809625</xdr:colOff>
      <xdr:row>150</xdr:row>
      <xdr:rowOff>2116</xdr:rowOff>
    </xdr:to>
    <xdr:sp macro="" textlink="">
      <xdr:nvSpPr>
        <xdr:cNvPr id="32" name="WordArt 28"/>
        <xdr:cNvSpPr>
          <a:spLocks noChangeArrowheads="1" noChangeShapeType="1" noTextEdit="1"/>
        </xdr:cNvSpPr>
      </xdr:nvSpPr>
      <xdr:spPr bwMode="auto">
        <a:xfrm>
          <a:off x="2295525" y="28815241"/>
          <a:ext cx="19716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2133600</xdr:colOff>
      <xdr:row>150</xdr:row>
      <xdr:rowOff>2116</xdr:rowOff>
    </xdr:from>
    <xdr:to>
      <xdr:col>1</xdr:col>
      <xdr:colOff>762000</xdr:colOff>
      <xdr:row>150</xdr:row>
      <xdr:rowOff>2116</xdr:rowOff>
    </xdr:to>
    <xdr:sp macro="" textlink="">
      <xdr:nvSpPr>
        <xdr:cNvPr id="33" name="WordArt 41"/>
        <xdr:cNvSpPr>
          <a:spLocks noChangeArrowheads="1" noChangeShapeType="1" noTextEdit="1"/>
        </xdr:cNvSpPr>
      </xdr:nvSpPr>
      <xdr:spPr bwMode="auto">
        <a:xfrm>
          <a:off x="2133600" y="28815241"/>
          <a:ext cx="2095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1362075</xdr:colOff>
      <xdr:row>150</xdr:row>
      <xdr:rowOff>2116</xdr:rowOff>
    </xdr:from>
    <xdr:to>
      <xdr:col>1</xdr:col>
      <xdr:colOff>400050</xdr:colOff>
      <xdr:row>150</xdr:row>
      <xdr:rowOff>2116</xdr:rowOff>
    </xdr:to>
    <xdr:sp macro="" textlink="">
      <xdr:nvSpPr>
        <xdr:cNvPr id="34" name="WordArt 42"/>
        <xdr:cNvSpPr>
          <a:spLocks noChangeArrowheads="1" noChangeShapeType="1" noTextEdit="1"/>
        </xdr:cNvSpPr>
      </xdr:nvSpPr>
      <xdr:spPr bwMode="auto">
        <a:xfrm>
          <a:off x="1362075" y="28815241"/>
          <a:ext cx="2505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2295525</xdr:colOff>
      <xdr:row>150</xdr:row>
      <xdr:rowOff>2116</xdr:rowOff>
    </xdr:from>
    <xdr:to>
      <xdr:col>1</xdr:col>
      <xdr:colOff>809625</xdr:colOff>
      <xdr:row>150</xdr:row>
      <xdr:rowOff>2116</xdr:rowOff>
    </xdr:to>
    <xdr:sp macro="" textlink="">
      <xdr:nvSpPr>
        <xdr:cNvPr id="35" name="WordArt 28"/>
        <xdr:cNvSpPr>
          <a:spLocks noChangeArrowheads="1" noChangeShapeType="1" noTextEdit="1"/>
        </xdr:cNvSpPr>
      </xdr:nvSpPr>
      <xdr:spPr bwMode="auto">
        <a:xfrm>
          <a:off x="2295525" y="28815241"/>
          <a:ext cx="19716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2133600</xdr:colOff>
      <xdr:row>150</xdr:row>
      <xdr:rowOff>2116</xdr:rowOff>
    </xdr:from>
    <xdr:to>
      <xdr:col>1</xdr:col>
      <xdr:colOff>762000</xdr:colOff>
      <xdr:row>150</xdr:row>
      <xdr:rowOff>2116</xdr:rowOff>
    </xdr:to>
    <xdr:sp macro="" textlink="">
      <xdr:nvSpPr>
        <xdr:cNvPr id="36" name="WordArt 41"/>
        <xdr:cNvSpPr>
          <a:spLocks noChangeArrowheads="1" noChangeShapeType="1" noTextEdit="1"/>
        </xdr:cNvSpPr>
      </xdr:nvSpPr>
      <xdr:spPr bwMode="auto">
        <a:xfrm>
          <a:off x="2133600" y="28815241"/>
          <a:ext cx="2095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1362075</xdr:colOff>
      <xdr:row>150</xdr:row>
      <xdr:rowOff>2116</xdr:rowOff>
    </xdr:from>
    <xdr:to>
      <xdr:col>1</xdr:col>
      <xdr:colOff>400050</xdr:colOff>
      <xdr:row>150</xdr:row>
      <xdr:rowOff>2116</xdr:rowOff>
    </xdr:to>
    <xdr:sp macro="" textlink="">
      <xdr:nvSpPr>
        <xdr:cNvPr id="37" name="WordArt 42"/>
        <xdr:cNvSpPr>
          <a:spLocks noChangeArrowheads="1" noChangeShapeType="1" noTextEdit="1"/>
        </xdr:cNvSpPr>
      </xdr:nvSpPr>
      <xdr:spPr bwMode="auto">
        <a:xfrm>
          <a:off x="1362075" y="28815241"/>
          <a:ext cx="2505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2295525</xdr:colOff>
      <xdr:row>150</xdr:row>
      <xdr:rowOff>2116</xdr:rowOff>
    </xdr:from>
    <xdr:to>
      <xdr:col>1</xdr:col>
      <xdr:colOff>809625</xdr:colOff>
      <xdr:row>150</xdr:row>
      <xdr:rowOff>2116</xdr:rowOff>
    </xdr:to>
    <xdr:sp macro="" textlink="">
      <xdr:nvSpPr>
        <xdr:cNvPr id="38" name="WordArt 28"/>
        <xdr:cNvSpPr>
          <a:spLocks noChangeArrowheads="1" noChangeShapeType="1" noTextEdit="1"/>
        </xdr:cNvSpPr>
      </xdr:nvSpPr>
      <xdr:spPr bwMode="auto">
        <a:xfrm>
          <a:off x="2295525" y="28815241"/>
          <a:ext cx="19716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2133600</xdr:colOff>
      <xdr:row>150</xdr:row>
      <xdr:rowOff>2116</xdr:rowOff>
    </xdr:from>
    <xdr:to>
      <xdr:col>1</xdr:col>
      <xdr:colOff>762000</xdr:colOff>
      <xdr:row>150</xdr:row>
      <xdr:rowOff>2116</xdr:rowOff>
    </xdr:to>
    <xdr:sp macro="" textlink="">
      <xdr:nvSpPr>
        <xdr:cNvPr id="39" name="WordArt 41"/>
        <xdr:cNvSpPr>
          <a:spLocks noChangeArrowheads="1" noChangeShapeType="1" noTextEdit="1"/>
        </xdr:cNvSpPr>
      </xdr:nvSpPr>
      <xdr:spPr bwMode="auto">
        <a:xfrm>
          <a:off x="2133600" y="28815241"/>
          <a:ext cx="2095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1362075</xdr:colOff>
      <xdr:row>150</xdr:row>
      <xdr:rowOff>2116</xdr:rowOff>
    </xdr:from>
    <xdr:to>
      <xdr:col>1</xdr:col>
      <xdr:colOff>400050</xdr:colOff>
      <xdr:row>150</xdr:row>
      <xdr:rowOff>2116</xdr:rowOff>
    </xdr:to>
    <xdr:sp macro="" textlink="">
      <xdr:nvSpPr>
        <xdr:cNvPr id="40" name="WordArt 42"/>
        <xdr:cNvSpPr>
          <a:spLocks noChangeArrowheads="1" noChangeShapeType="1" noTextEdit="1"/>
        </xdr:cNvSpPr>
      </xdr:nvSpPr>
      <xdr:spPr bwMode="auto">
        <a:xfrm>
          <a:off x="1362075" y="28815241"/>
          <a:ext cx="2505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2295525</xdr:colOff>
      <xdr:row>150</xdr:row>
      <xdr:rowOff>2116</xdr:rowOff>
    </xdr:from>
    <xdr:to>
      <xdr:col>1</xdr:col>
      <xdr:colOff>809625</xdr:colOff>
      <xdr:row>150</xdr:row>
      <xdr:rowOff>2116</xdr:rowOff>
    </xdr:to>
    <xdr:sp macro="" textlink="">
      <xdr:nvSpPr>
        <xdr:cNvPr id="41" name="WordArt 28"/>
        <xdr:cNvSpPr>
          <a:spLocks noChangeArrowheads="1" noChangeShapeType="1" noTextEdit="1"/>
        </xdr:cNvSpPr>
      </xdr:nvSpPr>
      <xdr:spPr bwMode="auto">
        <a:xfrm>
          <a:off x="2295525" y="28815241"/>
          <a:ext cx="19716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2133600</xdr:colOff>
      <xdr:row>150</xdr:row>
      <xdr:rowOff>2116</xdr:rowOff>
    </xdr:from>
    <xdr:to>
      <xdr:col>1</xdr:col>
      <xdr:colOff>762000</xdr:colOff>
      <xdr:row>150</xdr:row>
      <xdr:rowOff>2116</xdr:rowOff>
    </xdr:to>
    <xdr:sp macro="" textlink="">
      <xdr:nvSpPr>
        <xdr:cNvPr id="42" name="WordArt 41"/>
        <xdr:cNvSpPr>
          <a:spLocks noChangeArrowheads="1" noChangeShapeType="1" noTextEdit="1"/>
        </xdr:cNvSpPr>
      </xdr:nvSpPr>
      <xdr:spPr bwMode="auto">
        <a:xfrm>
          <a:off x="2133600" y="28815241"/>
          <a:ext cx="2095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1362075</xdr:colOff>
      <xdr:row>150</xdr:row>
      <xdr:rowOff>2116</xdr:rowOff>
    </xdr:from>
    <xdr:to>
      <xdr:col>1</xdr:col>
      <xdr:colOff>400050</xdr:colOff>
      <xdr:row>150</xdr:row>
      <xdr:rowOff>2116</xdr:rowOff>
    </xdr:to>
    <xdr:sp macro="" textlink="">
      <xdr:nvSpPr>
        <xdr:cNvPr id="43" name="WordArt 42"/>
        <xdr:cNvSpPr>
          <a:spLocks noChangeArrowheads="1" noChangeShapeType="1" noTextEdit="1"/>
        </xdr:cNvSpPr>
      </xdr:nvSpPr>
      <xdr:spPr bwMode="auto">
        <a:xfrm>
          <a:off x="1362075" y="28815241"/>
          <a:ext cx="2505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2295525</xdr:colOff>
      <xdr:row>150</xdr:row>
      <xdr:rowOff>2116</xdr:rowOff>
    </xdr:from>
    <xdr:to>
      <xdr:col>1</xdr:col>
      <xdr:colOff>809625</xdr:colOff>
      <xdr:row>150</xdr:row>
      <xdr:rowOff>2116</xdr:rowOff>
    </xdr:to>
    <xdr:sp macro="" textlink="">
      <xdr:nvSpPr>
        <xdr:cNvPr id="44" name="WordArt 28"/>
        <xdr:cNvSpPr>
          <a:spLocks noChangeArrowheads="1" noChangeShapeType="1" noTextEdit="1"/>
        </xdr:cNvSpPr>
      </xdr:nvSpPr>
      <xdr:spPr bwMode="auto">
        <a:xfrm>
          <a:off x="2295525" y="28815241"/>
          <a:ext cx="19716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2133600</xdr:colOff>
      <xdr:row>150</xdr:row>
      <xdr:rowOff>2116</xdr:rowOff>
    </xdr:from>
    <xdr:to>
      <xdr:col>1</xdr:col>
      <xdr:colOff>762000</xdr:colOff>
      <xdr:row>150</xdr:row>
      <xdr:rowOff>2116</xdr:rowOff>
    </xdr:to>
    <xdr:sp macro="" textlink="">
      <xdr:nvSpPr>
        <xdr:cNvPr id="45" name="WordArt 41"/>
        <xdr:cNvSpPr>
          <a:spLocks noChangeArrowheads="1" noChangeShapeType="1" noTextEdit="1"/>
        </xdr:cNvSpPr>
      </xdr:nvSpPr>
      <xdr:spPr bwMode="auto">
        <a:xfrm>
          <a:off x="2133600" y="28815241"/>
          <a:ext cx="2095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1362075</xdr:colOff>
      <xdr:row>150</xdr:row>
      <xdr:rowOff>2116</xdr:rowOff>
    </xdr:from>
    <xdr:to>
      <xdr:col>1</xdr:col>
      <xdr:colOff>400050</xdr:colOff>
      <xdr:row>150</xdr:row>
      <xdr:rowOff>2116</xdr:rowOff>
    </xdr:to>
    <xdr:sp macro="" textlink="">
      <xdr:nvSpPr>
        <xdr:cNvPr id="46" name="WordArt 42"/>
        <xdr:cNvSpPr>
          <a:spLocks noChangeArrowheads="1" noChangeShapeType="1" noTextEdit="1"/>
        </xdr:cNvSpPr>
      </xdr:nvSpPr>
      <xdr:spPr bwMode="auto">
        <a:xfrm>
          <a:off x="1362075" y="28815241"/>
          <a:ext cx="2505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2295525</xdr:colOff>
      <xdr:row>150</xdr:row>
      <xdr:rowOff>2116</xdr:rowOff>
    </xdr:from>
    <xdr:to>
      <xdr:col>1</xdr:col>
      <xdr:colOff>809625</xdr:colOff>
      <xdr:row>150</xdr:row>
      <xdr:rowOff>2116</xdr:rowOff>
    </xdr:to>
    <xdr:sp macro="" textlink="">
      <xdr:nvSpPr>
        <xdr:cNvPr id="47" name="WordArt 28"/>
        <xdr:cNvSpPr>
          <a:spLocks noChangeArrowheads="1" noChangeShapeType="1" noTextEdit="1"/>
        </xdr:cNvSpPr>
      </xdr:nvSpPr>
      <xdr:spPr bwMode="auto">
        <a:xfrm>
          <a:off x="2295525" y="28815241"/>
          <a:ext cx="19716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2133600</xdr:colOff>
      <xdr:row>150</xdr:row>
      <xdr:rowOff>2116</xdr:rowOff>
    </xdr:from>
    <xdr:to>
      <xdr:col>1</xdr:col>
      <xdr:colOff>762000</xdr:colOff>
      <xdr:row>150</xdr:row>
      <xdr:rowOff>2116</xdr:rowOff>
    </xdr:to>
    <xdr:sp macro="" textlink="">
      <xdr:nvSpPr>
        <xdr:cNvPr id="48" name="WordArt 41"/>
        <xdr:cNvSpPr>
          <a:spLocks noChangeArrowheads="1" noChangeShapeType="1" noTextEdit="1"/>
        </xdr:cNvSpPr>
      </xdr:nvSpPr>
      <xdr:spPr bwMode="auto">
        <a:xfrm>
          <a:off x="2133600" y="28815241"/>
          <a:ext cx="2095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  <xdr:twoCellAnchor>
    <xdr:from>
      <xdr:col>0</xdr:col>
      <xdr:colOff>1362075</xdr:colOff>
      <xdr:row>150</xdr:row>
      <xdr:rowOff>2116</xdr:rowOff>
    </xdr:from>
    <xdr:to>
      <xdr:col>1</xdr:col>
      <xdr:colOff>400050</xdr:colOff>
      <xdr:row>150</xdr:row>
      <xdr:rowOff>2116</xdr:rowOff>
    </xdr:to>
    <xdr:sp macro="" textlink="">
      <xdr:nvSpPr>
        <xdr:cNvPr id="49" name="WordArt 42"/>
        <xdr:cNvSpPr>
          <a:spLocks noChangeArrowheads="1" noChangeShapeType="1" noTextEdit="1"/>
        </xdr:cNvSpPr>
      </xdr:nvSpPr>
      <xdr:spPr bwMode="auto">
        <a:xfrm>
          <a:off x="1362075" y="28815241"/>
          <a:ext cx="2505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000" kern="10" spc="0">
              <a:ln w="9525">
                <a:noFill/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НОВИНКА!!!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6"/>
  <sheetViews>
    <sheetView tabSelected="1" workbookViewId="0">
      <pane ySplit="2" topLeftCell="A3" activePane="bottomLeft" state="frozen"/>
      <selection pane="bottomLeft" sqref="A1:A2"/>
    </sheetView>
  </sheetViews>
  <sheetFormatPr defaultRowHeight="15"/>
  <cols>
    <col min="1" max="1" width="41.42578125" customWidth="1"/>
    <col min="4" max="4" width="12.7109375" customWidth="1"/>
    <col min="8" max="8" width="10.7109375" customWidth="1"/>
    <col min="9" max="9" width="12.5703125" customWidth="1"/>
  </cols>
  <sheetData>
    <row r="1" spans="1:9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4" t="s">
        <v>6</v>
      </c>
      <c r="H1" s="5" t="s">
        <v>7</v>
      </c>
      <c r="I1" s="6"/>
    </row>
    <row r="2" spans="1:9" ht="15.75" thickBot="1">
      <c r="A2" s="7"/>
      <c r="B2" s="8"/>
      <c r="C2" s="8"/>
      <c r="D2" s="9"/>
      <c r="E2" s="8"/>
      <c r="F2" s="8"/>
      <c r="G2" s="10"/>
      <c r="H2" s="11" t="s">
        <v>8</v>
      </c>
      <c r="I2" s="12" t="s">
        <v>9</v>
      </c>
    </row>
    <row r="3" spans="1:9" ht="15.75" thickBot="1">
      <c r="A3" s="13" t="s">
        <v>10</v>
      </c>
      <c r="B3" s="13"/>
      <c r="C3" s="13"/>
      <c r="D3" s="13"/>
      <c r="E3" s="14"/>
      <c r="F3" s="14"/>
      <c r="G3" s="14"/>
      <c r="H3" s="15"/>
      <c r="I3" s="16"/>
    </row>
    <row r="4" spans="1:9">
      <c r="A4" s="17" t="s">
        <v>11</v>
      </c>
      <c r="B4" s="18" t="s">
        <v>12</v>
      </c>
      <c r="C4" s="18">
        <v>33</v>
      </c>
      <c r="D4" s="18" t="s">
        <v>13</v>
      </c>
      <c r="E4" s="18">
        <v>10</v>
      </c>
      <c r="F4" s="19">
        <v>2.39</v>
      </c>
      <c r="G4" s="19">
        <v>143.58000000000001</v>
      </c>
      <c r="H4" s="20">
        <f>I4*F4</f>
        <v>1021.8923000000001</v>
      </c>
      <c r="I4" s="21">
        <v>427.57</v>
      </c>
    </row>
    <row r="5" spans="1:9" ht="15.75" thickBot="1">
      <c r="A5" s="22" t="s">
        <v>14</v>
      </c>
      <c r="B5" s="23" t="s">
        <v>15</v>
      </c>
      <c r="C5" s="23">
        <v>33</v>
      </c>
      <c r="D5" s="23" t="s">
        <v>16</v>
      </c>
      <c r="E5" s="23">
        <v>5</v>
      </c>
      <c r="F5" s="24">
        <v>2.4</v>
      </c>
      <c r="G5" s="24">
        <v>76.8</v>
      </c>
      <c r="H5" s="25">
        <f t="shared" ref="H5:H74" si="0">I5*F5</f>
        <v>1765.2959999999998</v>
      </c>
      <c r="I5" s="26">
        <v>735.54</v>
      </c>
    </row>
    <row r="6" spans="1:9" ht="15.75" thickBot="1">
      <c r="A6" s="27" t="s">
        <v>17</v>
      </c>
      <c r="B6" s="28"/>
      <c r="C6" s="28"/>
      <c r="D6" s="28"/>
      <c r="E6" s="29"/>
      <c r="F6" s="29"/>
      <c r="G6" s="29"/>
      <c r="H6" s="29"/>
      <c r="I6" s="30"/>
    </row>
    <row r="7" spans="1:9" ht="24">
      <c r="A7" s="17" t="s">
        <v>18</v>
      </c>
      <c r="B7" s="18" t="s">
        <v>12</v>
      </c>
      <c r="C7" s="18">
        <v>32</v>
      </c>
      <c r="D7" s="31" t="s">
        <v>19</v>
      </c>
      <c r="E7" s="32">
        <v>8</v>
      </c>
      <c r="F7" s="33">
        <v>1.9933000000000001</v>
      </c>
      <c r="G7" s="19">
        <v>19.597999999999999</v>
      </c>
      <c r="H7" s="34">
        <f t="shared" si="0"/>
        <v>1209.9331</v>
      </c>
      <c r="I7" s="21">
        <v>607</v>
      </c>
    </row>
    <row r="8" spans="1:9" ht="24">
      <c r="A8" s="35" t="s">
        <v>20</v>
      </c>
      <c r="B8" s="36" t="s">
        <v>15</v>
      </c>
      <c r="C8" s="36">
        <v>32</v>
      </c>
      <c r="D8" s="37" t="s">
        <v>19</v>
      </c>
      <c r="E8" s="38">
        <v>8</v>
      </c>
      <c r="F8" s="39">
        <v>1.9933000000000001</v>
      </c>
      <c r="G8" s="40">
        <v>19.597999999999999</v>
      </c>
      <c r="H8" s="41">
        <f t="shared" si="0"/>
        <v>1439.1626000000001</v>
      </c>
      <c r="I8" s="42">
        <v>722</v>
      </c>
    </row>
    <row r="9" spans="1:9" ht="24">
      <c r="A9" s="35" t="s">
        <v>21</v>
      </c>
      <c r="B9" s="36" t="s">
        <v>22</v>
      </c>
      <c r="C9" s="43">
        <v>33</v>
      </c>
      <c r="D9" s="44" t="s">
        <v>23</v>
      </c>
      <c r="E9" s="38">
        <v>6</v>
      </c>
      <c r="F9" s="39">
        <v>1.4950000000000001</v>
      </c>
      <c r="G9" s="40">
        <v>77.739999999999995</v>
      </c>
      <c r="H9" s="41">
        <f t="shared" si="0"/>
        <v>1270.75</v>
      </c>
      <c r="I9" s="42">
        <v>850</v>
      </c>
    </row>
    <row r="10" spans="1:9" ht="24">
      <c r="A10" s="35" t="s">
        <v>24</v>
      </c>
      <c r="B10" s="36" t="s">
        <v>15</v>
      </c>
      <c r="C10" s="36">
        <v>32</v>
      </c>
      <c r="D10" s="44" t="s">
        <v>25</v>
      </c>
      <c r="E10" s="38">
        <v>6</v>
      </c>
      <c r="F10" s="39">
        <v>1.0457000000000001</v>
      </c>
      <c r="G10" s="40">
        <v>78.42</v>
      </c>
      <c r="H10" s="41">
        <f t="shared" si="0"/>
        <v>867.93100000000004</v>
      </c>
      <c r="I10" s="42">
        <v>830</v>
      </c>
    </row>
    <row r="11" spans="1:9" ht="24">
      <c r="A11" s="35" t="s">
        <v>26</v>
      </c>
      <c r="B11" s="36" t="s">
        <v>27</v>
      </c>
      <c r="C11" s="36">
        <v>32</v>
      </c>
      <c r="D11" s="37" t="s">
        <v>28</v>
      </c>
      <c r="E11" s="38">
        <v>6</v>
      </c>
      <c r="F11" s="39">
        <v>2.5329000000000002</v>
      </c>
      <c r="G11" s="40">
        <v>101.32</v>
      </c>
      <c r="H11" s="41">
        <f t="shared" si="0"/>
        <v>1671.7140000000002</v>
      </c>
      <c r="I11" s="42">
        <v>660</v>
      </c>
    </row>
    <row r="12" spans="1:9" ht="24">
      <c r="A12" s="35" t="s">
        <v>29</v>
      </c>
      <c r="B12" s="36" t="s">
        <v>15</v>
      </c>
      <c r="C12" s="36">
        <v>32</v>
      </c>
      <c r="D12" s="37" t="s">
        <v>30</v>
      </c>
      <c r="E12" s="38">
        <v>8</v>
      </c>
      <c r="F12" s="39">
        <v>2.5407000000000002</v>
      </c>
      <c r="G12" s="40">
        <v>114.33</v>
      </c>
      <c r="H12" s="41">
        <f t="shared" si="0"/>
        <v>1646.3736000000001</v>
      </c>
      <c r="I12" s="42">
        <v>648</v>
      </c>
    </row>
    <row r="13" spans="1:9" ht="24">
      <c r="A13" s="35" t="s">
        <v>31</v>
      </c>
      <c r="B13" s="36" t="s">
        <v>15</v>
      </c>
      <c r="C13" s="36">
        <v>32</v>
      </c>
      <c r="D13" s="37" t="s">
        <v>32</v>
      </c>
      <c r="E13" s="38">
        <v>5</v>
      </c>
      <c r="F13" s="39">
        <v>2.5445000000000002</v>
      </c>
      <c r="G13" s="40">
        <v>91.6</v>
      </c>
      <c r="H13" s="41">
        <f t="shared" si="0"/>
        <v>2798.9500000000003</v>
      </c>
      <c r="I13" s="42">
        <v>1100</v>
      </c>
    </row>
    <row r="14" spans="1:9" ht="24.75" thickBot="1">
      <c r="A14" s="22" t="s">
        <v>33</v>
      </c>
      <c r="B14" s="23" t="s">
        <v>12</v>
      </c>
      <c r="C14" s="23">
        <v>32</v>
      </c>
      <c r="D14" s="45" t="s">
        <v>34</v>
      </c>
      <c r="E14" s="46">
        <v>10</v>
      </c>
      <c r="F14" s="47">
        <v>2.4805999999999999</v>
      </c>
      <c r="G14" s="24">
        <v>128.99</v>
      </c>
      <c r="H14" s="48">
        <f t="shared" si="0"/>
        <v>1342.0046</v>
      </c>
      <c r="I14" s="26">
        <v>541</v>
      </c>
    </row>
    <row r="15" spans="1:9" ht="15.75" thickBot="1">
      <c r="A15" s="49" t="s">
        <v>35</v>
      </c>
      <c r="B15" s="49"/>
      <c r="C15" s="49"/>
      <c r="D15" s="49"/>
      <c r="E15" s="50"/>
      <c r="F15" s="50"/>
      <c r="G15" s="50"/>
      <c r="H15" s="51"/>
      <c r="I15" s="52"/>
    </row>
    <row r="16" spans="1:9">
      <c r="A16" s="17" t="s">
        <v>36</v>
      </c>
      <c r="B16" s="18" t="s">
        <v>12</v>
      </c>
      <c r="C16" s="18">
        <v>31</v>
      </c>
      <c r="D16" s="18" t="s">
        <v>37</v>
      </c>
      <c r="E16" s="18">
        <v>7</v>
      </c>
      <c r="F16" s="33">
        <v>1.75</v>
      </c>
      <c r="G16" s="19">
        <v>91</v>
      </c>
      <c r="H16" s="53">
        <f t="shared" si="0"/>
        <v>2100</v>
      </c>
      <c r="I16" s="54">
        <v>1200</v>
      </c>
    </row>
    <row r="17" spans="1:9" ht="15.75" thickBot="1">
      <c r="A17" s="22" t="s">
        <v>38</v>
      </c>
      <c r="B17" s="23" t="s">
        <v>15</v>
      </c>
      <c r="C17" s="23">
        <v>31</v>
      </c>
      <c r="D17" s="23" t="s">
        <v>39</v>
      </c>
      <c r="E17" s="23">
        <v>7</v>
      </c>
      <c r="F17" s="47">
        <v>2.2200000000000002</v>
      </c>
      <c r="G17" s="24">
        <v>86.58</v>
      </c>
      <c r="H17" s="55">
        <f t="shared" si="0"/>
        <v>2886.0000000000005</v>
      </c>
      <c r="I17" s="56">
        <v>1300</v>
      </c>
    </row>
    <row r="18" spans="1:9" ht="15.75" thickBot="1">
      <c r="A18" s="27" t="s">
        <v>40</v>
      </c>
      <c r="B18" s="28"/>
      <c r="C18" s="28"/>
      <c r="D18" s="28"/>
      <c r="E18" s="28"/>
      <c r="F18" s="28"/>
      <c r="G18" s="28"/>
      <c r="H18" s="57"/>
      <c r="I18" s="30"/>
    </row>
    <row r="19" spans="1:9">
      <c r="A19" s="58" t="s">
        <v>41</v>
      </c>
      <c r="B19" s="18" t="s">
        <v>12</v>
      </c>
      <c r="C19" s="18">
        <v>32</v>
      </c>
      <c r="D19" s="18" t="s">
        <v>42</v>
      </c>
      <c r="E19" s="18">
        <v>8</v>
      </c>
      <c r="F19" s="33">
        <v>2.0051840000000003</v>
      </c>
      <c r="G19" s="19">
        <v>112.29030400000002</v>
      </c>
      <c r="H19" s="20">
        <f t="shared" si="0"/>
        <v>884.79145036800014</v>
      </c>
      <c r="I19" s="21">
        <v>441.25200000000001</v>
      </c>
    </row>
    <row r="20" spans="1:9" ht="15.75" thickBot="1">
      <c r="A20" s="59" t="s">
        <v>43</v>
      </c>
      <c r="B20" s="23" t="s">
        <v>12</v>
      </c>
      <c r="C20" s="23">
        <v>33</v>
      </c>
      <c r="D20" s="23" t="s">
        <v>42</v>
      </c>
      <c r="E20" s="23">
        <v>8</v>
      </c>
      <c r="F20" s="47">
        <v>2.0051840000000003</v>
      </c>
      <c r="G20" s="24">
        <v>112.29030400000002</v>
      </c>
      <c r="H20" s="25">
        <f t="shared" si="0"/>
        <v>1130.3913996480003</v>
      </c>
      <c r="I20" s="26">
        <v>563.73450000000003</v>
      </c>
    </row>
    <row r="21" spans="1:9" ht="15.75" thickBot="1">
      <c r="A21" s="60" t="s">
        <v>44</v>
      </c>
      <c r="B21" s="61"/>
      <c r="C21" s="61"/>
      <c r="D21" s="61"/>
      <c r="E21" s="61"/>
      <c r="F21" s="61"/>
      <c r="G21" s="61"/>
      <c r="H21" s="62"/>
      <c r="I21" s="63"/>
    </row>
    <row r="22" spans="1:9" ht="51">
      <c r="A22" s="64" t="s">
        <v>45</v>
      </c>
      <c r="B22" s="65"/>
      <c r="C22" s="65">
        <v>32</v>
      </c>
      <c r="D22" s="65" t="s">
        <v>42</v>
      </c>
      <c r="E22" s="66">
        <v>8</v>
      </c>
      <c r="F22" s="67">
        <v>2.0051840000000003</v>
      </c>
      <c r="G22" s="68">
        <v>112.29030400000002</v>
      </c>
      <c r="H22" s="69">
        <f>I22*F22</f>
        <v>759.64390656000012</v>
      </c>
      <c r="I22" s="70">
        <v>378.84</v>
      </c>
    </row>
    <row r="23" spans="1:9">
      <c r="A23" s="71" t="s">
        <v>46</v>
      </c>
      <c r="B23" s="72" t="s">
        <v>12</v>
      </c>
      <c r="C23" s="36">
        <v>32</v>
      </c>
      <c r="D23" s="36" t="s">
        <v>42</v>
      </c>
      <c r="E23" s="72">
        <v>8</v>
      </c>
      <c r="F23" s="39">
        <v>2.0051840000000003</v>
      </c>
      <c r="G23" s="40">
        <v>112.29030400000002</v>
      </c>
      <c r="H23" s="73">
        <f t="shared" si="0"/>
        <v>943.66257665514058</v>
      </c>
      <c r="I23" s="74">
        <v>470.61146341440008</v>
      </c>
    </row>
    <row r="24" spans="1:9">
      <c r="A24" s="75" t="s">
        <v>134</v>
      </c>
      <c r="B24" s="76" t="s">
        <v>12</v>
      </c>
      <c r="C24" s="77">
        <v>33</v>
      </c>
      <c r="D24" s="77" t="s">
        <v>42</v>
      </c>
      <c r="E24" s="76">
        <v>8</v>
      </c>
      <c r="F24" s="78">
        <v>2.0051840000000003</v>
      </c>
      <c r="G24" s="79">
        <v>112.29030400000002</v>
      </c>
      <c r="H24" s="80">
        <f t="shared" si="0"/>
        <v>1173.1563590956425</v>
      </c>
      <c r="I24" s="81">
        <v>585.06169962239994</v>
      </c>
    </row>
    <row r="25" spans="1:9">
      <c r="A25" s="71" t="s">
        <v>47</v>
      </c>
      <c r="B25" s="36" t="s">
        <v>12</v>
      </c>
      <c r="C25" s="36">
        <v>33</v>
      </c>
      <c r="D25" s="36" t="s">
        <v>42</v>
      </c>
      <c r="E25" s="72">
        <v>8</v>
      </c>
      <c r="F25" s="39">
        <v>2.0051840000000003</v>
      </c>
      <c r="G25" s="40">
        <v>112.29030400000002</v>
      </c>
      <c r="H25" s="73">
        <f t="shared" si="0"/>
        <v>1192.6540629103697</v>
      </c>
      <c r="I25" s="74">
        <v>594.7853478336001</v>
      </c>
    </row>
    <row r="26" spans="1:9">
      <c r="A26" s="71" t="s">
        <v>48</v>
      </c>
      <c r="B26" s="36" t="s">
        <v>12</v>
      </c>
      <c r="C26" s="36">
        <v>32</v>
      </c>
      <c r="D26" s="36" t="s">
        <v>42</v>
      </c>
      <c r="E26" s="72">
        <v>8</v>
      </c>
      <c r="F26" s="39">
        <v>2.0051840000000003</v>
      </c>
      <c r="G26" s="40">
        <v>112.29030400000002</v>
      </c>
      <c r="H26" s="73">
        <f t="shared" si="0"/>
        <v>1666.4759791183601</v>
      </c>
      <c r="I26" s="74">
        <v>831.0838202969702</v>
      </c>
    </row>
    <row r="27" spans="1:9">
      <c r="A27" s="71" t="s">
        <v>48</v>
      </c>
      <c r="B27" s="36" t="s">
        <v>12</v>
      </c>
      <c r="C27" s="36">
        <v>32</v>
      </c>
      <c r="D27" s="36" t="s">
        <v>49</v>
      </c>
      <c r="E27" s="72">
        <v>6</v>
      </c>
      <c r="F27" s="39">
        <v>2.5649999999999999</v>
      </c>
      <c r="G27" s="40">
        <v>92.34</v>
      </c>
      <c r="H27" s="73">
        <f t="shared" si="0"/>
        <v>2131.7299990617284</v>
      </c>
      <c r="I27" s="74">
        <v>831.0838202969702</v>
      </c>
    </row>
    <row r="28" spans="1:9">
      <c r="A28" s="82" t="s">
        <v>50</v>
      </c>
      <c r="B28" s="83" t="s">
        <v>15</v>
      </c>
      <c r="C28" s="83">
        <v>32</v>
      </c>
      <c r="D28" s="83" t="s">
        <v>42</v>
      </c>
      <c r="E28" s="84">
        <v>8</v>
      </c>
      <c r="F28" s="85">
        <v>2.0049999999999999</v>
      </c>
      <c r="G28" s="86">
        <v>112.29030400000002</v>
      </c>
      <c r="H28" s="87">
        <f t="shared" si="0"/>
        <v>1237.5502716759336</v>
      </c>
      <c r="I28" s="74">
        <v>617.23205569872005</v>
      </c>
    </row>
    <row r="29" spans="1:9">
      <c r="A29" s="71" t="s">
        <v>51</v>
      </c>
      <c r="B29" s="36" t="s">
        <v>15</v>
      </c>
      <c r="C29" s="36">
        <v>32</v>
      </c>
      <c r="D29" s="36" t="s">
        <v>42</v>
      </c>
      <c r="E29" s="72">
        <v>8</v>
      </c>
      <c r="F29" s="39">
        <v>2.0051840000000003</v>
      </c>
      <c r="G29" s="40">
        <v>112.29030400000002</v>
      </c>
      <c r="H29" s="73">
        <f t="shared" si="0"/>
        <v>1509.5340162548753</v>
      </c>
      <c r="I29" s="74">
        <v>752.81570980761614</v>
      </c>
    </row>
    <row r="30" spans="1:9" ht="25.5">
      <c r="A30" s="71" t="s">
        <v>52</v>
      </c>
      <c r="B30" s="36" t="s">
        <v>12</v>
      </c>
      <c r="C30" s="36">
        <v>33</v>
      </c>
      <c r="D30" s="36" t="s">
        <v>42</v>
      </c>
      <c r="E30" s="72">
        <v>8</v>
      </c>
      <c r="F30" s="39">
        <v>2.0051840000000003</v>
      </c>
      <c r="G30" s="40">
        <v>112.29030400000002</v>
      </c>
      <c r="H30" s="73">
        <f t="shared" si="0"/>
        <v>1311.9309078822957</v>
      </c>
      <c r="I30" s="74">
        <v>654.26958717119999</v>
      </c>
    </row>
    <row r="31" spans="1:9" ht="25.5">
      <c r="A31" s="71" t="s">
        <v>53</v>
      </c>
      <c r="B31" s="36" t="s">
        <v>12</v>
      </c>
      <c r="C31" s="36">
        <v>33</v>
      </c>
      <c r="D31" s="36" t="s">
        <v>42</v>
      </c>
      <c r="E31" s="72">
        <v>8</v>
      </c>
      <c r="F31" s="39">
        <v>2.0051840000000003</v>
      </c>
      <c r="G31" s="40">
        <v>112.29030400000002</v>
      </c>
      <c r="H31" s="73">
        <f t="shared" si="0"/>
        <v>1311.930907882296</v>
      </c>
      <c r="I31" s="74">
        <v>654.2695871712001</v>
      </c>
    </row>
    <row r="32" spans="1:9">
      <c r="A32" s="71" t="s">
        <v>54</v>
      </c>
      <c r="B32" s="36" t="s">
        <v>12</v>
      </c>
      <c r="C32" s="36">
        <v>33</v>
      </c>
      <c r="D32" s="36" t="s">
        <v>55</v>
      </c>
      <c r="E32" s="72">
        <v>7</v>
      </c>
      <c r="F32" s="39">
        <v>1.754</v>
      </c>
      <c r="G32" s="40">
        <v>98.254016000000021</v>
      </c>
      <c r="H32" s="73">
        <f t="shared" si="0"/>
        <v>1188.9127609039297</v>
      </c>
      <c r="I32" s="74">
        <v>677.82939618240005</v>
      </c>
    </row>
    <row r="33" spans="1:9">
      <c r="A33" s="82" t="s">
        <v>56</v>
      </c>
      <c r="B33" s="83" t="s">
        <v>15</v>
      </c>
      <c r="C33" s="83">
        <v>33</v>
      </c>
      <c r="D33" s="83" t="s">
        <v>55</v>
      </c>
      <c r="E33" s="84">
        <v>7</v>
      </c>
      <c r="F33" s="85">
        <v>1.754</v>
      </c>
      <c r="G33" s="86">
        <v>98.254016000000021</v>
      </c>
      <c r="H33" s="73">
        <f t="shared" si="0"/>
        <v>1247.6717517382274</v>
      </c>
      <c r="I33" s="74">
        <v>711.32939095680013</v>
      </c>
    </row>
    <row r="34" spans="1:9" ht="26.25" thickBot="1">
      <c r="A34" s="88" t="s">
        <v>57</v>
      </c>
      <c r="B34" s="83" t="s">
        <v>15</v>
      </c>
      <c r="C34" s="89">
        <v>33</v>
      </c>
      <c r="D34" s="83" t="s">
        <v>58</v>
      </c>
      <c r="E34" s="90">
        <v>5</v>
      </c>
      <c r="F34" s="91">
        <v>1.2529999999999999</v>
      </c>
      <c r="G34" s="92">
        <v>70.168000000000006</v>
      </c>
      <c r="H34" s="25">
        <f t="shared" si="0"/>
        <v>1017.0600999999999</v>
      </c>
      <c r="I34" s="93">
        <v>811.7</v>
      </c>
    </row>
    <row r="35" spans="1:9" ht="15.75" thickBot="1">
      <c r="A35" s="49" t="s">
        <v>59</v>
      </c>
      <c r="B35" s="49"/>
      <c r="C35" s="49"/>
      <c r="D35" s="49"/>
      <c r="E35" s="50"/>
      <c r="F35" s="50"/>
      <c r="G35" s="50"/>
      <c r="H35" s="51"/>
      <c r="I35" s="52"/>
    </row>
    <row r="36" spans="1:9" ht="24.75" thickBot="1">
      <c r="A36" s="94" t="s">
        <v>60</v>
      </c>
      <c r="B36" s="18" t="s">
        <v>12</v>
      </c>
      <c r="C36" s="18">
        <v>32</v>
      </c>
      <c r="D36" s="95" t="s">
        <v>61</v>
      </c>
      <c r="E36" s="96">
        <v>7</v>
      </c>
      <c r="F36" s="33">
        <v>1.8353999999999999</v>
      </c>
      <c r="G36" s="19">
        <v>110.12</v>
      </c>
      <c r="H36" s="20">
        <f t="shared" ref="H36" si="1">I36*F36</f>
        <v>706.62900000000002</v>
      </c>
      <c r="I36" s="21">
        <v>385</v>
      </c>
    </row>
    <row r="37" spans="1:9" ht="24">
      <c r="A37" s="97" t="s">
        <v>62</v>
      </c>
      <c r="B37" s="18" t="s">
        <v>12</v>
      </c>
      <c r="C37" s="18">
        <v>32</v>
      </c>
      <c r="D37" s="95" t="s">
        <v>63</v>
      </c>
      <c r="E37" s="96">
        <v>8</v>
      </c>
      <c r="F37" s="33">
        <v>1.8240000000000001</v>
      </c>
      <c r="G37" s="19">
        <v>109.44</v>
      </c>
      <c r="H37" s="20">
        <f t="shared" si="0"/>
        <v>992.25600000000009</v>
      </c>
      <c r="I37" s="21">
        <v>544</v>
      </c>
    </row>
    <row r="38" spans="1:9" ht="24">
      <c r="A38" s="98" t="s">
        <v>64</v>
      </c>
      <c r="B38" s="36" t="s">
        <v>12</v>
      </c>
      <c r="C38" s="36">
        <v>32</v>
      </c>
      <c r="D38" s="99" t="s">
        <v>65</v>
      </c>
      <c r="E38" s="72">
        <v>7</v>
      </c>
      <c r="F38" s="39">
        <v>1.5960000000000001</v>
      </c>
      <c r="G38" s="40">
        <v>109.44</v>
      </c>
      <c r="H38" s="73">
        <f t="shared" si="0"/>
        <v>1007.076</v>
      </c>
      <c r="I38" s="42">
        <v>631</v>
      </c>
    </row>
    <row r="39" spans="1:9">
      <c r="A39" s="100" t="s">
        <v>135</v>
      </c>
      <c r="B39" s="101" t="s">
        <v>66</v>
      </c>
      <c r="C39" s="101">
        <v>33</v>
      </c>
      <c r="D39" s="102" t="s">
        <v>67</v>
      </c>
      <c r="E39" s="76">
        <v>7</v>
      </c>
      <c r="F39" s="78">
        <v>1.5960000000000001</v>
      </c>
      <c r="G39" s="79">
        <v>95.76</v>
      </c>
      <c r="H39" s="80">
        <f t="shared" si="0"/>
        <v>904.48976176602139</v>
      </c>
      <c r="I39" s="103">
        <v>566.72290837470007</v>
      </c>
    </row>
    <row r="40" spans="1:9" ht="24">
      <c r="A40" s="98" t="s">
        <v>68</v>
      </c>
      <c r="B40" s="36" t="s">
        <v>12</v>
      </c>
      <c r="C40" s="36">
        <v>32</v>
      </c>
      <c r="D40" s="99" t="s">
        <v>69</v>
      </c>
      <c r="E40" s="72">
        <v>8</v>
      </c>
      <c r="F40" s="39">
        <v>1.7222399999999998</v>
      </c>
      <c r="G40" s="40">
        <v>103.33439999999999</v>
      </c>
      <c r="H40" s="73">
        <f t="shared" si="0"/>
        <v>1333.0137599999998</v>
      </c>
      <c r="I40" s="42">
        <v>774</v>
      </c>
    </row>
    <row r="41" spans="1:9" ht="24">
      <c r="A41" s="98" t="s">
        <v>70</v>
      </c>
      <c r="B41" s="36" t="s">
        <v>12</v>
      </c>
      <c r="C41" s="36">
        <v>32</v>
      </c>
      <c r="D41" s="99" t="s">
        <v>69</v>
      </c>
      <c r="E41" s="72">
        <v>8</v>
      </c>
      <c r="F41" s="39">
        <v>1.7222399999999998</v>
      </c>
      <c r="G41" s="40">
        <v>103.33439999999999</v>
      </c>
      <c r="H41" s="73">
        <f t="shared" si="0"/>
        <v>1446.6815999999999</v>
      </c>
      <c r="I41" s="42">
        <v>840</v>
      </c>
    </row>
    <row r="42" spans="1:9" ht="24">
      <c r="A42" s="98" t="s">
        <v>71</v>
      </c>
      <c r="B42" s="36" t="s">
        <v>12</v>
      </c>
      <c r="C42" s="36">
        <v>32</v>
      </c>
      <c r="D42" s="99" t="s">
        <v>61</v>
      </c>
      <c r="E42" s="72">
        <v>7</v>
      </c>
      <c r="F42" s="39">
        <v>1.835</v>
      </c>
      <c r="G42" s="40">
        <v>110.12</v>
      </c>
      <c r="H42" s="73">
        <f t="shared" si="0"/>
        <v>1420.29</v>
      </c>
      <c r="I42" s="42">
        <v>774</v>
      </c>
    </row>
    <row r="43" spans="1:9" ht="24">
      <c r="A43" s="98" t="s">
        <v>72</v>
      </c>
      <c r="B43" s="36" t="s">
        <v>12</v>
      </c>
      <c r="C43" s="36">
        <v>32</v>
      </c>
      <c r="D43" s="99" t="s">
        <v>73</v>
      </c>
      <c r="E43" s="72">
        <v>2</v>
      </c>
      <c r="F43" s="39">
        <v>1</v>
      </c>
      <c r="G43" s="40">
        <v>99.878</v>
      </c>
      <c r="H43" s="73">
        <f t="shared" si="0"/>
        <v>1209</v>
      </c>
      <c r="I43" s="42">
        <v>1209</v>
      </c>
    </row>
    <row r="44" spans="1:9" ht="24">
      <c r="A44" s="104" t="s">
        <v>74</v>
      </c>
      <c r="B44" s="36" t="s">
        <v>15</v>
      </c>
      <c r="C44" s="36">
        <v>32</v>
      </c>
      <c r="D44" s="99" t="s">
        <v>69</v>
      </c>
      <c r="E44" s="72">
        <v>8</v>
      </c>
      <c r="F44" s="39">
        <v>1.722</v>
      </c>
      <c r="G44" s="40">
        <v>103.33</v>
      </c>
      <c r="H44" s="73">
        <f t="shared" si="0"/>
        <v>1563.576</v>
      </c>
      <c r="I44" s="42">
        <v>908</v>
      </c>
    </row>
    <row r="45" spans="1:9" ht="24">
      <c r="A45" s="104" t="s">
        <v>75</v>
      </c>
      <c r="B45" s="36" t="s">
        <v>15</v>
      </c>
      <c r="C45" s="36">
        <v>32</v>
      </c>
      <c r="D45" s="99" t="s">
        <v>76</v>
      </c>
      <c r="E45" s="72">
        <v>12</v>
      </c>
      <c r="F45" s="39">
        <v>1.7768999999999999</v>
      </c>
      <c r="G45" s="40">
        <v>106.8</v>
      </c>
      <c r="H45" s="73">
        <f t="shared" si="0"/>
        <v>1613.4251999999999</v>
      </c>
      <c r="I45" s="42">
        <v>908</v>
      </c>
    </row>
    <row r="46" spans="1:9" ht="24">
      <c r="A46" s="98" t="s">
        <v>77</v>
      </c>
      <c r="B46" s="36" t="s">
        <v>12</v>
      </c>
      <c r="C46" s="36">
        <v>32</v>
      </c>
      <c r="D46" s="99" t="s">
        <v>78</v>
      </c>
      <c r="E46" s="72">
        <v>10</v>
      </c>
      <c r="F46" s="39">
        <v>1.5523600000000002</v>
      </c>
      <c r="G46" s="40">
        <v>93.141600000000011</v>
      </c>
      <c r="H46" s="73">
        <f t="shared" si="0"/>
        <v>1623.7685600000002</v>
      </c>
      <c r="I46" s="42">
        <v>1046</v>
      </c>
    </row>
    <row r="47" spans="1:9" ht="24">
      <c r="A47" s="98" t="s">
        <v>79</v>
      </c>
      <c r="B47" s="36" t="s">
        <v>12</v>
      </c>
      <c r="C47" s="36">
        <v>32</v>
      </c>
      <c r="D47" s="99" t="s">
        <v>80</v>
      </c>
      <c r="E47" s="72">
        <v>10</v>
      </c>
      <c r="F47" s="39">
        <v>1.5681600000000002</v>
      </c>
      <c r="G47" s="40">
        <v>94.089600000000019</v>
      </c>
      <c r="H47" s="73">
        <f t="shared" si="0"/>
        <v>1664.2088214681603</v>
      </c>
      <c r="I47" s="42">
        <v>1061.249376</v>
      </c>
    </row>
    <row r="48" spans="1:9" ht="24">
      <c r="A48" s="104" t="s">
        <v>81</v>
      </c>
      <c r="B48" s="36" t="s">
        <v>15</v>
      </c>
      <c r="C48" s="36">
        <v>32</v>
      </c>
      <c r="D48" s="99" t="s">
        <v>82</v>
      </c>
      <c r="E48" s="72">
        <v>7</v>
      </c>
      <c r="F48" s="39">
        <v>1.5069599999999999</v>
      </c>
      <c r="G48" s="40">
        <v>90.417599999999993</v>
      </c>
      <c r="H48" s="73">
        <f t="shared" si="0"/>
        <v>1598.8845599999997</v>
      </c>
      <c r="I48" s="42">
        <v>1061</v>
      </c>
    </row>
    <row r="49" spans="1:9" ht="24">
      <c r="A49" s="104" t="s">
        <v>83</v>
      </c>
      <c r="B49" s="36" t="s">
        <v>15</v>
      </c>
      <c r="C49" s="36">
        <v>32</v>
      </c>
      <c r="D49" s="99" t="s">
        <v>82</v>
      </c>
      <c r="E49" s="72">
        <v>7</v>
      </c>
      <c r="F49" s="39">
        <v>1.5069599999999999</v>
      </c>
      <c r="G49" s="40">
        <v>90.417599999999993</v>
      </c>
      <c r="H49" s="73">
        <f t="shared" si="0"/>
        <v>1682.6463180890369</v>
      </c>
      <c r="I49" s="42">
        <v>1116.58326570648</v>
      </c>
    </row>
    <row r="50" spans="1:9" ht="24">
      <c r="A50" s="104" t="s">
        <v>84</v>
      </c>
      <c r="B50" s="36" t="s">
        <v>15</v>
      </c>
      <c r="C50" s="36">
        <v>32</v>
      </c>
      <c r="D50" s="99" t="s">
        <v>85</v>
      </c>
      <c r="E50" s="72">
        <v>6</v>
      </c>
      <c r="F50" s="39">
        <v>1.573</v>
      </c>
      <c r="G50" s="40">
        <v>94.391999999999996</v>
      </c>
      <c r="H50" s="73">
        <f t="shared" si="0"/>
        <v>1668.953</v>
      </c>
      <c r="I50" s="42">
        <v>1061</v>
      </c>
    </row>
    <row r="51" spans="1:9" ht="24">
      <c r="A51" s="104" t="s">
        <v>86</v>
      </c>
      <c r="B51" s="36" t="s">
        <v>15</v>
      </c>
      <c r="C51" s="36">
        <v>32</v>
      </c>
      <c r="D51" s="99" t="s">
        <v>82</v>
      </c>
      <c r="E51" s="72">
        <v>7</v>
      </c>
      <c r="F51" s="39">
        <v>1.5069999999999999</v>
      </c>
      <c r="G51" s="40">
        <v>90.42</v>
      </c>
      <c r="H51" s="73">
        <f t="shared" si="0"/>
        <v>1630.5739999999998</v>
      </c>
      <c r="I51" s="42">
        <v>1082</v>
      </c>
    </row>
    <row r="52" spans="1:9" ht="24">
      <c r="A52" s="98" t="s">
        <v>87</v>
      </c>
      <c r="B52" s="36" t="s">
        <v>15</v>
      </c>
      <c r="C52" s="36">
        <v>32</v>
      </c>
      <c r="D52" s="99" t="s">
        <v>82</v>
      </c>
      <c r="E52" s="72">
        <v>7</v>
      </c>
      <c r="F52" s="39">
        <v>1.5069599999999999</v>
      </c>
      <c r="G52" s="40">
        <v>90.417599999999993</v>
      </c>
      <c r="H52" s="73">
        <f t="shared" si="0"/>
        <v>1630.5307199999997</v>
      </c>
      <c r="I52" s="42">
        <v>1082</v>
      </c>
    </row>
    <row r="53" spans="1:9" ht="24">
      <c r="A53" s="98" t="s">
        <v>88</v>
      </c>
      <c r="B53" s="36" t="s">
        <v>15</v>
      </c>
      <c r="C53" s="36">
        <v>32</v>
      </c>
      <c r="D53" s="99" t="s">
        <v>89</v>
      </c>
      <c r="E53" s="72">
        <v>6</v>
      </c>
      <c r="F53" s="39">
        <v>2.5214999999999996</v>
      </c>
      <c r="G53" s="40">
        <v>110.94599999999998</v>
      </c>
      <c r="H53" s="73">
        <f t="shared" si="0"/>
        <v>3222.4769999999994</v>
      </c>
      <c r="I53" s="42">
        <v>1278</v>
      </c>
    </row>
    <row r="54" spans="1:9" ht="24">
      <c r="A54" s="98" t="s">
        <v>90</v>
      </c>
      <c r="B54" s="36" t="s">
        <v>15</v>
      </c>
      <c r="C54" s="36">
        <v>32</v>
      </c>
      <c r="D54" s="99" t="s">
        <v>91</v>
      </c>
      <c r="E54" s="72">
        <v>4</v>
      </c>
      <c r="F54" s="39">
        <v>1.557504</v>
      </c>
      <c r="G54" s="105">
        <v>65.415167999999994</v>
      </c>
      <c r="H54" s="73">
        <f t="shared" si="0"/>
        <v>2144.683008</v>
      </c>
      <c r="I54" s="42">
        <v>1377</v>
      </c>
    </row>
    <row r="55" spans="1:9" ht="24">
      <c r="A55" s="106" t="s">
        <v>92</v>
      </c>
      <c r="B55" s="36" t="s">
        <v>15</v>
      </c>
      <c r="C55" s="36">
        <v>33</v>
      </c>
      <c r="D55" s="99" t="s">
        <v>61</v>
      </c>
      <c r="E55" s="72">
        <v>8</v>
      </c>
      <c r="F55" s="39">
        <v>1.835</v>
      </c>
      <c r="G55" s="105">
        <v>78.66</v>
      </c>
      <c r="H55" s="73">
        <f t="shared" si="0"/>
        <v>1864.36</v>
      </c>
      <c r="I55" s="42">
        <v>1016</v>
      </c>
    </row>
    <row r="56" spans="1:9" ht="24.75" thickBot="1">
      <c r="A56" s="107" t="s">
        <v>93</v>
      </c>
      <c r="B56" s="23" t="s">
        <v>15</v>
      </c>
      <c r="C56" s="23">
        <v>33</v>
      </c>
      <c r="D56" s="108" t="s">
        <v>94</v>
      </c>
      <c r="E56" s="109">
        <v>5</v>
      </c>
      <c r="F56" s="47">
        <v>1.3109999999999999</v>
      </c>
      <c r="G56" s="24">
        <v>95.76</v>
      </c>
      <c r="H56" s="25">
        <f t="shared" si="0"/>
        <v>1595.4869999999999</v>
      </c>
      <c r="I56" s="26">
        <v>1217</v>
      </c>
    </row>
    <row r="57" spans="1:9" ht="15.75" thickBot="1">
      <c r="A57" s="27" t="s">
        <v>95</v>
      </c>
      <c r="B57" s="28"/>
      <c r="C57" s="28"/>
      <c r="D57" s="28"/>
      <c r="E57" s="29"/>
      <c r="F57" s="29"/>
      <c r="G57" s="29"/>
      <c r="H57" s="57"/>
      <c r="I57" s="110"/>
    </row>
    <row r="58" spans="1:9">
      <c r="A58" s="111" t="s">
        <v>136</v>
      </c>
      <c r="B58" s="112" t="s">
        <v>15</v>
      </c>
      <c r="C58" s="112">
        <v>32</v>
      </c>
      <c r="D58" s="112" t="s">
        <v>96</v>
      </c>
      <c r="E58" s="112">
        <v>8</v>
      </c>
      <c r="F58" s="113">
        <v>1.9958720000000001</v>
      </c>
      <c r="G58" s="114">
        <v>111.78</v>
      </c>
      <c r="H58" s="115">
        <f>I58*F58</f>
        <v>1254.9382844220956</v>
      </c>
      <c r="I58" s="116">
        <v>628.76691712799993</v>
      </c>
    </row>
    <row r="59" spans="1:9">
      <c r="A59" s="117" t="s">
        <v>138</v>
      </c>
      <c r="B59" s="77" t="s">
        <v>15</v>
      </c>
      <c r="C59" s="77">
        <v>32</v>
      </c>
      <c r="D59" s="77" t="s">
        <v>97</v>
      </c>
      <c r="E59" s="77">
        <v>10</v>
      </c>
      <c r="F59" s="78">
        <v>2.0579999999999998</v>
      </c>
      <c r="G59" s="79">
        <v>102.88</v>
      </c>
      <c r="H59" s="80">
        <f>I59*F59</f>
        <v>1464.549590532672</v>
      </c>
      <c r="I59" s="103">
        <v>711.63731318400005</v>
      </c>
    </row>
    <row r="60" spans="1:9" ht="15.75" thickBot="1">
      <c r="A60" s="118" t="s">
        <v>137</v>
      </c>
      <c r="B60" s="119" t="s">
        <v>15</v>
      </c>
      <c r="C60" s="119">
        <v>33</v>
      </c>
      <c r="D60" s="120" t="s">
        <v>97</v>
      </c>
      <c r="E60" s="120">
        <v>10</v>
      </c>
      <c r="F60" s="121">
        <v>2.0579999999999998</v>
      </c>
      <c r="G60" s="122">
        <v>95.81</v>
      </c>
      <c r="H60" s="123">
        <f>I60*F60</f>
        <v>1356.2046748504799</v>
      </c>
      <c r="I60" s="124">
        <v>658.99158155999999</v>
      </c>
    </row>
    <row r="61" spans="1:9">
      <c r="A61" s="17" t="s">
        <v>98</v>
      </c>
      <c r="B61" s="18" t="s">
        <v>12</v>
      </c>
      <c r="C61" s="18">
        <v>32</v>
      </c>
      <c r="D61" s="18" t="s">
        <v>96</v>
      </c>
      <c r="E61" s="18">
        <v>8</v>
      </c>
      <c r="F61" s="33">
        <v>1.9958720000000001</v>
      </c>
      <c r="G61" s="19">
        <v>95.801856000000001</v>
      </c>
      <c r="H61" s="20">
        <f>I61*F61</f>
        <v>1167.58512</v>
      </c>
      <c r="I61" s="54">
        <v>585</v>
      </c>
    </row>
    <row r="62" spans="1:9">
      <c r="A62" s="35" t="s">
        <v>99</v>
      </c>
      <c r="B62" s="36" t="s">
        <v>12</v>
      </c>
      <c r="C62" s="36">
        <v>32</v>
      </c>
      <c r="D62" s="36" t="s">
        <v>96</v>
      </c>
      <c r="E62" s="36">
        <v>8</v>
      </c>
      <c r="F62" s="39">
        <v>1.9958720000000001</v>
      </c>
      <c r="G62" s="40">
        <v>95.801856000000001</v>
      </c>
      <c r="H62" s="73">
        <f t="shared" si="0"/>
        <v>1311.3627692704888</v>
      </c>
      <c r="I62" s="42">
        <v>657.03751005599997</v>
      </c>
    </row>
    <row r="63" spans="1:9">
      <c r="A63" s="35" t="s">
        <v>100</v>
      </c>
      <c r="B63" s="36" t="s">
        <v>15</v>
      </c>
      <c r="C63" s="36">
        <v>32</v>
      </c>
      <c r="D63" s="36" t="s">
        <v>97</v>
      </c>
      <c r="E63" s="36">
        <v>10</v>
      </c>
      <c r="F63" s="39">
        <v>2.0579999999999998</v>
      </c>
      <c r="G63" s="40">
        <v>102.88</v>
      </c>
      <c r="H63" s="73">
        <f t="shared" si="0"/>
        <v>1338.1602456539517</v>
      </c>
      <c r="I63" s="42">
        <v>650.22363734399994</v>
      </c>
    </row>
    <row r="64" spans="1:9">
      <c r="A64" s="35" t="s">
        <v>101</v>
      </c>
      <c r="B64" s="36" t="s">
        <v>15</v>
      </c>
      <c r="C64" s="36">
        <v>33</v>
      </c>
      <c r="D64" s="36" t="s">
        <v>102</v>
      </c>
      <c r="E64" s="36">
        <v>8</v>
      </c>
      <c r="F64" s="39">
        <v>1.6459999999999999</v>
      </c>
      <c r="G64" s="40">
        <v>98.7</v>
      </c>
      <c r="H64" s="73">
        <f t="shared" si="0"/>
        <v>1315.154</v>
      </c>
      <c r="I64" s="125">
        <v>799</v>
      </c>
    </row>
    <row r="65" spans="1:9">
      <c r="A65" s="126" t="s">
        <v>103</v>
      </c>
      <c r="B65" s="83" t="s">
        <v>12</v>
      </c>
      <c r="C65" s="83">
        <v>33</v>
      </c>
      <c r="D65" s="83" t="s">
        <v>96</v>
      </c>
      <c r="E65" s="83">
        <v>8</v>
      </c>
      <c r="F65" s="85">
        <v>1.996</v>
      </c>
      <c r="G65" s="86">
        <v>95.8</v>
      </c>
      <c r="H65" s="73">
        <f t="shared" si="0"/>
        <v>1430.1535671233278</v>
      </c>
      <c r="I65" s="42">
        <v>716.50980316799985</v>
      </c>
    </row>
    <row r="66" spans="1:9">
      <c r="A66" s="127" t="s">
        <v>104</v>
      </c>
      <c r="B66" s="128" t="s">
        <v>15</v>
      </c>
      <c r="C66" s="128">
        <v>32</v>
      </c>
      <c r="D66" s="128" t="s">
        <v>96</v>
      </c>
      <c r="E66" s="128">
        <v>8</v>
      </c>
      <c r="F66" s="128">
        <v>1.996</v>
      </c>
      <c r="G66" s="128">
        <v>95.8</v>
      </c>
      <c r="H66" s="73">
        <f t="shared" si="0"/>
        <v>1435.9787304094077</v>
      </c>
      <c r="I66" s="42">
        <v>719.42822164799986</v>
      </c>
    </row>
    <row r="67" spans="1:9">
      <c r="A67" s="35" t="s">
        <v>105</v>
      </c>
      <c r="B67" s="36" t="s">
        <v>12</v>
      </c>
      <c r="C67" s="36">
        <v>33</v>
      </c>
      <c r="D67" s="36" t="s">
        <v>96</v>
      </c>
      <c r="E67" s="36">
        <v>8</v>
      </c>
      <c r="F67" s="39">
        <v>1.996</v>
      </c>
      <c r="G67" s="40">
        <v>95.81</v>
      </c>
      <c r="H67" s="41">
        <f t="shared" si="0"/>
        <v>1264.7695833924477</v>
      </c>
      <c r="I67" s="42">
        <v>633.65209588799985</v>
      </c>
    </row>
    <row r="68" spans="1:9">
      <c r="A68" s="106" t="s">
        <v>106</v>
      </c>
      <c r="B68" s="128" t="s">
        <v>15</v>
      </c>
      <c r="C68" s="36">
        <v>32</v>
      </c>
      <c r="D68" s="36" t="s">
        <v>107</v>
      </c>
      <c r="E68" s="36">
        <v>14</v>
      </c>
      <c r="F68" s="39">
        <v>3.1240000000000001</v>
      </c>
      <c r="G68" s="40" t="s">
        <v>12</v>
      </c>
      <c r="H68" s="41">
        <f t="shared" si="0"/>
        <v>3951.3664080000003</v>
      </c>
      <c r="I68" s="42">
        <v>1264.8420000000001</v>
      </c>
    </row>
    <row r="69" spans="1:9">
      <c r="A69" s="106" t="s">
        <v>108</v>
      </c>
      <c r="B69" s="128" t="s">
        <v>15</v>
      </c>
      <c r="C69" s="36">
        <v>32</v>
      </c>
      <c r="D69" s="36" t="s">
        <v>109</v>
      </c>
      <c r="E69" s="36">
        <v>16</v>
      </c>
      <c r="F69" s="39">
        <v>3.165</v>
      </c>
      <c r="G69" s="40" t="s">
        <v>12</v>
      </c>
      <c r="H69" s="41">
        <f t="shared" si="0"/>
        <v>4003.2249300000003</v>
      </c>
      <c r="I69" s="129">
        <v>1264.8420000000001</v>
      </c>
    </row>
    <row r="70" spans="1:9" ht="15.75" thickBot="1">
      <c r="A70" s="107" t="s">
        <v>110</v>
      </c>
      <c r="B70" s="130" t="s">
        <v>15</v>
      </c>
      <c r="C70" s="23">
        <v>33</v>
      </c>
      <c r="D70" s="23" t="s">
        <v>102</v>
      </c>
      <c r="E70" s="23">
        <v>8</v>
      </c>
      <c r="F70" s="47">
        <v>1.6459999999999999</v>
      </c>
      <c r="G70" s="24">
        <v>82.3</v>
      </c>
      <c r="H70" s="48">
        <f t="shared" si="0"/>
        <v>1429.6905536870877</v>
      </c>
      <c r="I70" s="26">
        <v>868.58478352799989</v>
      </c>
    </row>
    <row r="71" spans="1:9" ht="15.75" thickBot="1">
      <c r="A71" s="27" t="s">
        <v>111</v>
      </c>
      <c r="B71" s="28"/>
      <c r="C71" s="28"/>
      <c r="D71" s="28"/>
      <c r="E71" s="29"/>
      <c r="F71" s="29"/>
      <c r="G71" s="29"/>
      <c r="H71" s="57"/>
      <c r="I71" s="30"/>
    </row>
    <row r="72" spans="1:9">
      <c r="A72" s="17" t="s">
        <v>112</v>
      </c>
      <c r="B72" s="18" t="s">
        <v>12</v>
      </c>
      <c r="C72" s="18">
        <v>31</v>
      </c>
      <c r="D72" s="18" t="s">
        <v>113</v>
      </c>
      <c r="E72" s="18">
        <v>10</v>
      </c>
      <c r="F72" s="33">
        <v>2.4672000000000001</v>
      </c>
      <c r="G72" s="19">
        <v>98.688000000000002</v>
      </c>
      <c r="H72" s="20">
        <f>I72*F72</f>
        <v>693.57926400000008</v>
      </c>
      <c r="I72" s="21">
        <v>281.12</v>
      </c>
    </row>
    <row r="73" spans="1:9">
      <c r="A73" s="35" t="s">
        <v>114</v>
      </c>
      <c r="B73" s="36" t="s">
        <v>12</v>
      </c>
      <c r="C73" s="36">
        <v>32</v>
      </c>
      <c r="D73" s="36" t="s">
        <v>115</v>
      </c>
      <c r="E73" s="36">
        <v>9</v>
      </c>
      <c r="F73" s="39">
        <v>2.2204799999999998</v>
      </c>
      <c r="G73" s="40">
        <v>88.819199999999995</v>
      </c>
      <c r="H73" s="73">
        <f t="shared" si="0"/>
        <v>689.50755659980791</v>
      </c>
      <c r="I73" s="42">
        <v>310.5218496</v>
      </c>
    </row>
    <row r="74" spans="1:9" ht="15.75" thickBot="1">
      <c r="A74" s="131" t="s">
        <v>116</v>
      </c>
      <c r="B74" s="132" t="s">
        <v>12</v>
      </c>
      <c r="C74" s="132">
        <v>33</v>
      </c>
      <c r="D74" s="132" t="s">
        <v>117</v>
      </c>
      <c r="E74" s="132">
        <v>7</v>
      </c>
      <c r="F74" s="133">
        <v>1.7270000000000001</v>
      </c>
      <c r="G74" s="105">
        <v>69.08</v>
      </c>
      <c r="H74" s="134">
        <f t="shared" si="0"/>
        <v>798.84112000000005</v>
      </c>
      <c r="I74" s="135">
        <v>462.56</v>
      </c>
    </row>
    <row r="75" spans="1:9" ht="15.75" thickBot="1">
      <c r="A75" s="27" t="s">
        <v>118</v>
      </c>
      <c r="B75" s="28"/>
      <c r="C75" s="28"/>
      <c r="D75" s="28"/>
      <c r="E75" s="29"/>
      <c r="F75" s="29"/>
      <c r="G75" s="29"/>
      <c r="H75" s="57"/>
      <c r="I75" s="30"/>
    </row>
    <row r="76" spans="1:9" ht="15.75" thickBot="1">
      <c r="A76" s="136" t="s">
        <v>119</v>
      </c>
      <c r="B76" s="65" t="s">
        <v>12</v>
      </c>
      <c r="C76" s="65">
        <v>32</v>
      </c>
      <c r="D76" s="65" t="s">
        <v>120</v>
      </c>
      <c r="E76" s="65">
        <v>8</v>
      </c>
      <c r="F76" s="67">
        <v>2.13</v>
      </c>
      <c r="G76" s="68">
        <v>127.84</v>
      </c>
      <c r="H76" s="20">
        <f t="shared" ref="H76" si="2">I76*F76</f>
        <v>695.01473999999996</v>
      </c>
      <c r="I76" s="21">
        <v>326.298</v>
      </c>
    </row>
    <row r="77" spans="1:9">
      <c r="A77" s="117" t="s">
        <v>139</v>
      </c>
      <c r="B77" s="77" t="s">
        <v>12</v>
      </c>
      <c r="C77" s="77">
        <v>32</v>
      </c>
      <c r="D77" s="77" t="s">
        <v>120</v>
      </c>
      <c r="E77" s="77">
        <v>8</v>
      </c>
      <c r="F77" s="78">
        <v>2.13</v>
      </c>
      <c r="G77" s="79">
        <v>127.84</v>
      </c>
      <c r="H77" s="80">
        <f>I77*F77</f>
        <v>695.01473999999996</v>
      </c>
      <c r="I77" s="116">
        <v>326.298</v>
      </c>
    </row>
    <row r="78" spans="1:9">
      <c r="A78" s="126" t="s">
        <v>121</v>
      </c>
      <c r="B78" s="83" t="s">
        <v>12</v>
      </c>
      <c r="C78" s="83">
        <v>31</v>
      </c>
      <c r="D78" s="83" t="s">
        <v>120</v>
      </c>
      <c r="E78" s="83">
        <v>8</v>
      </c>
      <c r="F78" s="85">
        <v>2.13</v>
      </c>
      <c r="G78" s="86">
        <v>127.84</v>
      </c>
      <c r="H78" s="137" t="s">
        <v>122</v>
      </c>
      <c r="I78" s="138"/>
    </row>
    <row r="79" spans="1:9">
      <c r="A79" s="126" t="s">
        <v>123</v>
      </c>
      <c r="B79" s="83" t="s">
        <v>12</v>
      </c>
      <c r="C79" s="83">
        <v>31</v>
      </c>
      <c r="D79" s="83" t="s">
        <v>124</v>
      </c>
      <c r="E79" s="83">
        <v>9</v>
      </c>
      <c r="F79" s="85">
        <v>2.3969999999999998</v>
      </c>
      <c r="G79" s="86">
        <v>143.82</v>
      </c>
      <c r="H79" s="137" t="s">
        <v>122</v>
      </c>
      <c r="I79" s="138"/>
    </row>
    <row r="80" spans="1:9" ht="15.75" thickBot="1">
      <c r="A80" s="139" t="s">
        <v>125</v>
      </c>
      <c r="B80" s="140" t="s">
        <v>126</v>
      </c>
      <c r="C80" s="140">
        <v>33</v>
      </c>
      <c r="D80" s="140" t="s">
        <v>127</v>
      </c>
      <c r="E80" s="140">
        <v>7</v>
      </c>
      <c r="F80" s="141">
        <v>1.8640000000000001</v>
      </c>
      <c r="G80" s="142">
        <v>96.94</v>
      </c>
      <c r="H80" s="143" t="s">
        <v>122</v>
      </c>
      <c r="I80" s="144"/>
    </row>
    <row r="81" spans="1:9" ht="15.75" thickBot="1">
      <c r="A81" s="27" t="s">
        <v>128</v>
      </c>
      <c r="B81" s="28"/>
      <c r="C81" s="28"/>
      <c r="D81" s="28"/>
      <c r="E81" s="29"/>
      <c r="F81" s="29"/>
      <c r="G81" s="29"/>
      <c r="H81" s="57"/>
      <c r="I81" s="145"/>
    </row>
    <row r="82" spans="1:9">
      <c r="A82" s="146" t="s">
        <v>129</v>
      </c>
      <c r="B82" s="147" t="s">
        <v>12</v>
      </c>
      <c r="C82" s="147">
        <v>31</v>
      </c>
      <c r="D82" s="148" t="s">
        <v>130</v>
      </c>
      <c r="E82" s="147">
        <v>10</v>
      </c>
      <c r="F82" s="147">
        <v>2.6629999999999998</v>
      </c>
      <c r="G82" s="147">
        <f>F82*60</f>
        <v>159.78</v>
      </c>
      <c r="H82" s="149">
        <f t="shared" ref="H82:H84" si="3">I82*F82</f>
        <v>668.35973999999987</v>
      </c>
      <c r="I82" s="150">
        <v>250.98</v>
      </c>
    </row>
    <row r="83" spans="1:9">
      <c r="A83" s="151" t="s">
        <v>131</v>
      </c>
      <c r="B83" s="152" t="s">
        <v>12</v>
      </c>
      <c r="C83" s="152">
        <v>32</v>
      </c>
      <c r="D83" s="153" t="s">
        <v>120</v>
      </c>
      <c r="E83" s="152">
        <v>8</v>
      </c>
      <c r="F83" s="152">
        <v>2.1309999999999998</v>
      </c>
      <c r="G83" s="152">
        <f>F83*60</f>
        <v>127.85999999999999</v>
      </c>
      <c r="H83" s="73">
        <f t="shared" si="3"/>
        <v>705.14789999999994</v>
      </c>
      <c r="I83" s="103">
        <v>330.9</v>
      </c>
    </row>
    <row r="84" spans="1:9" ht="15.75" thickBot="1">
      <c r="A84" s="154" t="s">
        <v>132</v>
      </c>
      <c r="B84" s="155" t="s">
        <v>15</v>
      </c>
      <c r="C84" s="155">
        <v>33</v>
      </c>
      <c r="D84" s="156" t="s">
        <v>120</v>
      </c>
      <c r="E84" s="155">
        <v>8</v>
      </c>
      <c r="F84" s="155">
        <v>2.1309999999999998</v>
      </c>
      <c r="G84" s="155">
        <f>F84*60</f>
        <v>127.85999999999999</v>
      </c>
      <c r="H84" s="134">
        <f t="shared" si="3"/>
        <v>874.28536999999983</v>
      </c>
      <c r="I84" s="157">
        <v>410.27</v>
      </c>
    </row>
    <row r="85" spans="1:9" ht="15.75" thickBot="1">
      <c r="A85" s="27" t="s">
        <v>133</v>
      </c>
      <c r="B85" s="28"/>
      <c r="C85" s="28"/>
      <c r="D85" s="28"/>
      <c r="E85" s="29"/>
      <c r="F85" s="29"/>
      <c r="G85" s="29"/>
      <c r="H85" s="57"/>
      <c r="I85" s="30"/>
    </row>
    <row r="86" spans="1:9" ht="15.75" thickBot="1">
      <c r="A86" s="158" t="s">
        <v>140</v>
      </c>
      <c r="B86" s="159" t="s">
        <v>12</v>
      </c>
      <c r="C86" s="159">
        <v>33</v>
      </c>
      <c r="D86" s="159" t="s">
        <v>115</v>
      </c>
      <c r="E86" s="159">
        <v>9</v>
      </c>
      <c r="F86" s="160">
        <v>2.2200000000000002</v>
      </c>
      <c r="G86" s="161">
        <v>115.46</v>
      </c>
      <c r="H86" s="162">
        <f>I86*F86</f>
        <v>869.77269000000013</v>
      </c>
      <c r="I86" s="163">
        <v>391.78950000000003</v>
      </c>
    </row>
  </sheetData>
  <mergeCells count="11">
    <mergeCell ref="G1:G2"/>
    <mergeCell ref="H1:I1"/>
    <mergeCell ref="H78:I78"/>
    <mergeCell ref="H79:I79"/>
    <mergeCell ref="H80:I80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6"/>
  <sheetViews>
    <sheetView workbookViewId="0">
      <pane ySplit="2" topLeftCell="A3" activePane="bottomLeft" state="frozen"/>
      <selection pane="bottomLeft" sqref="A1:A2"/>
    </sheetView>
  </sheetViews>
  <sheetFormatPr defaultRowHeight="15"/>
  <cols>
    <col min="1" max="1" width="47.28515625" customWidth="1"/>
    <col min="2" max="2" width="12.5703125" customWidth="1"/>
    <col min="5" max="5" width="10.42578125" customWidth="1"/>
    <col min="6" max="6" width="11.85546875" customWidth="1"/>
    <col min="7" max="8" width="11.42578125" customWidth="1"/>
  </cols>
  <sheetData>
    <row r="1" spans="1:8">
      <c r="A1" s="164" t="s">
        <v>141</v>
      </c>
      <c r="B1" s="165" t="s">
        <v>142</v>
      </c>
      <c r="C1" s="165" t="s">
        <v>143</v>
      </c>
      <c r="D1" s="166" t="s">
        <v>144</v>
      </c>
      <c r="E1" s="167" t="s">
        <v>145</v>
      </c>
      <c r="F1" s="168"/>
      <c r="G1" s="167" t="s">
        <v>146</v>
      </c>
      <c r="H1" s="168"/>
    </row>
    <row r="2" spans="1:8">
      <c r="A2" s="169"/>
      <c r="B2" s="169"/>
      <c r="C2" s="169"/>
      <c r="D2" s="170"/>
      <c r="E2" s="171" t="s">
        <v>147</v>
      </c>
      <c r="F2" s="171" t="s">
        <v>148</v>
      </c>
      <c r="G2" s="171" t="s">
        <v>147</v>
      </c>
      <c r="H2" s="171" t="s">
        <v>148</v>
      </c>
    </row>
    <row r="3" spans="1:8" ht="15.75" thickBot="1">
      <c r="A3" s="172" t="s">
        <v>149</v>
      </c>
      <c r="B3" s="173"/>
      <c r="C3" s="174"/>
      <c r="D3" s="175"/>
      <c r="E3" s="176"/>
      <c r="F3" s="177"/>
      <c r="G3" s="176"/>
      <c r="H3" s="177"/>
    </row>
    <row r="4" spans="1:8">
      <c r="A4" s="178" t="s">
        <v>150</v>
      </c>
      <c r="B4" s="179" t="s">
        <v>151</v>
      </c>
      <c r="C4" s="72">
        <v>6</v>
      </c>
      <c r="D4" s="72">
        <v>2.6579999999999999</v>
      </c>
      <c r="E4" s="180">
        <f>F4*D4</f>
        <v>5002.1809569404249</v>
      </c>
      <c r="F4" s="181">
        <v>1881.9341448233354</v>
      </c>
      <c r="G4" s="180">
        <f>H4*D4</f>
        <v>5210.6051634796095</v>
      </c>
      <c r="H4" s="181">
        <v>1960.3480675243077</v>
      </c>
    </row>
    <row r="5" spans="1:8">
      <c r="A5" s="182" t="s">
        <v>152</v>
      </c>
      <c r="B5" s="179" t="s">
        <v>151</v>
      </c>
      <c r="C5" s="72">
        <v>6</v>
      </c>
      <c r="D5" s="72">
        <v>2.6579999999999999</v>
      </c>
      <c r="E5" s="180">
        <f t="shared" ref="E5:E68" si="0">F5*D5</f>
        <v>4895.3327534468626</v>
      </c>
      <c r="F5" s="181">
        <v>1841.7354226662387</v>
      </c>
      <c r="G5" s="180">
        <f t="shared" ref="G5:G68" si="1">H5*D5</f>
        <v>5099.304951507148</v>
      </c>
      <c r="H5" s="181">
        <v>1918.4743986106653</v>
      </c>
    </row>
    <row r="6" spans="1:8">
      <c r="A6" s="183" t="s">
        <v>153</v>
      </c>
      <c r="B6" s="179" t="s">
        <v>151</v>
      </c>
      <c r="C6" s="72">
        <v>6</v>
      </c>
      <c r="D6" s="72">
        <v>2.6579999999999999</v>
      </c>
      <c r="E6" s="180">
        <f t="shared" si="0"/>
        <v>4073.4324555706944</v>
      </c>
      <c r="F6" s="181">
        <v>1532.5178538640687</v>
      </c>
      <c r="G6" s="180">
        <f t="shared" si="1"/>
        <v>4243.1588078861405</v>
      </c>
      <c r="H6" s="181">
        <v>1596.3727644417384</v>
      </c>
    </row>
    <row r="7" spans="1:8">
      <c r="A7" s="183" t="s">
        <v>154</v>
      </c>
      <c r="B7" s="179" t="s">
        <v>151</v>
      </c>
      <c r="C7" s="72">
        <v>6</v>
      </c>
      <c r="D7" s="72">
        <v>2.6579999999999999</v>
      </c>
      <c r="E7" s="180">
        <f t="shared" si="0"/>
        <v>4814.342436409228</v>
      </c>
      <c r="F7" s="181">
        <v>1811.2650249846608</v>
      </c>
      <c r="G7" s="180">
        <f t="shared" si="1"/>
        <v>5014.9400379262779</v>
      </c>
      <c r="H7" s="181">
        <v>1886.7344010256879</v>
      </c>
    </row>
    <row r="8" spans="1:8">
      <c r="A8" s="183" t="s">
        <v>155</v>
      </c>
      <c r="B8" s="179" t="s">
        <v>151</v>
      </c>
      <c r="C8" s="72">
        <v>6</v>
      </c>
      <c r="D8" s="72">
        <v>2.6579999999999999</v>
      </c>
      <c r="E8" s="180">
        <f t="shared" si="0"/>
        <v>4064.8131600853858</v>
      </c>
      <c r="F8" s="181">
        <v>1529.2750790388961</v>
      </c>
      <c r="G8" s="180">
        <f t="shared" si="1"/>
        <v>4234.1803750889439</v>
      </c>
      <c r="H8" s="181">
        <v>1592.9948739988502</v>
      </c>
    </row>
    <row r="9" spans="1:8">
      <c r="A9" s="183" t="s">
        <v>156</v>
      </c>
      <c r="B9" s="179" t="s">
        <v>151</v>
      </c>
      <c r="C9" s="72">
        <v>6</v>
      </c>
      <c r="D9" s="72">
        <v>2.6579999999999999</v>
      </c>
      <c r="E9" s="180">
        <f t="shared" si="0"/>
        <v>3789.1121815215092</v>
      </c>
      <c r="F9" s="181">
        <v>1425.5501059147891</v>
      </c>
      <c r="G9" s="180">
        <f t="shared" si="1"/>
        <v>3946.991855751573</v>
      </c>
      <c r="H9" s="181">
        <v>1484.9480269945723</v>
      </c>
    </row>
    <row r="10" spans="1:8">
      <c r="A10" s="183" t="s">
        <v>157</v>
      </c>
      <c r="B10" s="179" t="s">
        <v>151</v>
      </c>
      <c r="C10" s="72">
        <v>6</v>
      </c>
      <c r="D10" s="72">
        <v>2.6579999999999999</v>
      </c>
      <c r="E10" s="180">
        <f t="shared" si="0"/>
        <v>4073.4324555706962</v>
      </c>
      <c r="F10" s="181">
        <v>1532.5178538640694</v>
      </c>
      <c r="G10" s="180">
        <f t="shared" si="1"/>
        <v>4243.1588078861423</v>
      </c>
      <c r="H10" s="181">
        <v>1596.372764441739</v>
      </c>
    </row>
    <row r="11" spans="1:8">
      <c r="A11" s="183" t="s">
        <v>158</v>
      </c>
      <c r="B11" s="179" t="s">
        <v>151</v>
      </c>
      <c r="C11" s="72">
        <v>6</v>
      </c>
      <c r="D11" s="72">
        <v>2.6579999999999999</v>
      </c>
      <c r="E11" s="180">
        <f t="shared" si="0"/>
        <v>4269.8514459318621</v>
      </c>
      <c r="F11" s="181">
        <v>1606.415141434109</v>
      </c>
      <c r="G11" s="180">
        <f t="shared" si="1"/>
        <v>4447.7619228456888</v>
      </c>
      <c r="H11" s="181">
        <v>1673.3491056605301</v>
      </c>
    </row>
    <row r="12" spans="1:8">
      <c r="A12" s="183" t="s">
        <v>159</v>
      </c>
      <c r="B12" s="179" t="s">
        <v>151</v>
      </c>
      <c r="C12" s="72">
        <v>6</v>
      </c>
      <c r="D12" s="72">
        <v>2.6579999999999999</v>
      </c>
      <c r="E12" s="180">
        <f t="shared" si="0"/>
        <v>3804.6036180018637</v>
      </c>
      <c r="F12" s="181">
        <v>1431.3783363438163</v>
      </c>
      <c r="G12" s="180">
        <f t="shared" si="1"/>
        <v>3963.1287687519412</v>
      </c>
      <c r="H12" s="181">
        <v>1491.0191003581419</v>
      </c>
    </row>
    <row r="13" spans="1:8">
      <c r="A13" s="183" t="s">
        <v>160</v>
      </c>
      <c r="B13" s="179" t="s">
        <v>151</v>
      </c>
      <c r="C13" s="72">
        <v>6</v>
      </c>
      <c r="D13" s="72">
        <v>2.6579999999999999</v>
      </c>
      <c r="E13" s="180">
        <f t="shared" si="0"/>
        <v>5134.8482212345762</v>
      </c>
      <c r="F13" s="181">
        <v>1931.8465843621429</v>
      </c>
      <c r="G13" s="180">
        <f t="shared" si="1"/>
        <v>5348.8002304526835</v>
      </c>
      <c r="H13" s="181">
        <v>2012.3401920438989</v>
      </c>
    </row>
    <row r="14" spans="1:8">
      <c r="A14" s="183" t="s">
        <v>161</v>
      </c>
      <c r="B14" s="179" t="s">
        <v>151</v>
      </c>
      <c r="C14" s="72">
        <v>6</v>
      </c>
      <c r="D14" s="72">
        <v>2.6579999999999999</v>
      </c>
      <c r="E14" s="180">
        <f t="shared" si="0"/>
        <v>5501.8671411563182</v>
      </c>
      <c r="F14" s="181">
        <v>2069.9274421205109</v>
      </c>
      <c r="G14" s="180">
        <f t="shared" si="1"/>
        <v>5731.1116053711658</v>
      </c>
      <c r="H14" s="181">
        <v>2156.1744188755329</v>
      </c>
    </row>
    <row r="15" spans="1:8">
      <c r="A15" s="183" t="s">
        <v>162</v>
      </c>
      <c r="B15" s="179" t="s">
        <v>151</v>
      </c>
      <c r="C15" s="72">
        <v>6</v>
      </c>
      <c r="D15" s="72">
        <v>2.6579999999999999</v>
      </c>
      <c r="E15" s="180">
        <f t="shared" si="0"/>
        <v>4712.6968707311225</v>
      </c>
      <c r="F15" s="181">
        <v>1773.0236533977136</v>
      </c>
      <c r="G15" s="180">
        <f t="shared" si="1"/>
        <v>4909.0592403449191</v>
      </c>
      <c r="H15" s="181">
        <v>1846.8996389559516</v>
      </c>
    </row>
    <row r="16" spans="1:8">
      <c r="A16" s="183" t="s">
        <v>163</v>
      </c>
      <c r="B16" s="179" t="s">
        <v>151</v>
      </c>
      <c r="C16" s="72">
        <v>6</v>
      </c>
      <c r="D16" s="72">
        <v>2.6579999999999999</v>
      </c>
      <c r="E16" s="180">
        <f t="shared" si="0"/>
        <v>6156.6618184524395</v>
      </c>
      <c r="F16" s="181">
        <v>2316.2760791769902</v>
      </c>
      <c r="G16" s="180">
        <f t="shared" si="1"/>
        <v>6413.1893942212919</v>
      </c>
      <c r="H16" s="181">
        <v>2412.7875824760317</v>
      </c>
    </row>
    <row r="17" spans="1:8">
      <c r="A17" s="184" t="s">
        <v>164</v>
      </c>
      <c r="B17" s="179" t="s">
        <v>151</v>
      </c>
      <c r="C17" s="72">
        <v>6</v>
      </c>
      <c r="D17" s="72">
        <v>2.6579999999999999</v>
      </c>
      <c r="E17" s="180">
        <f t="shared" si="0"/>
        <v>4438.7042210021737</v>
      </c>
      <c r="F17" s="181">
        <v>1669.9413924011189</v>
      </c>
      <c r="G17" s="180">
        <f t="shared" si="1"/>
        <v>4623.6502302105982</v>
      </c>
      <c r="H17" s="181">
        <v>1739.5222837511656</v>
      </c>
    </row>
    <row r="18" spans="1:8">
      <c r="A18" s="183" t="s">
        <v>165</v>
      </c>
      <c r="B18" s="179" t="s">
        <v>151</v>
      </c>
      <c r="C18" s="72">
        <v>6</v>
      </c>
      <c r="D18" s="72">
        <v>2.6579999999999999</v>
      </c>
      <c r="E18" s="180">
        <f t="shared" si="0"/>
        <v>4018.2611993336491</v>
      </c>
      <c r="F18" s="181">
        <v>1511.7611735642022</v>
      </c>
      <c r="G18" s="180">
        <f t="shared" si="1"/>
        <v>4185.6887493058848</v>
      </c>
      <c r="H18" s="181">
        <v>1574.7512224627105</v>
      </c>
    </row>
    <row r="19" spans="1:8">
      <c r="A19" s="184" t="s">
        <v>166</v>
      </c>
      <c r="B19" s="179" t="s">
        <v>151</v>
      </c>
      <c r="C19" s="72">
        <v>6</v>
      </c>
      <c r="D19" s="72">
        <v>2.6579999999999999</v>
      </c>
      <c r="E19" s="180">
        <f t="shared" si="0"/>
        <v>4149.2201347928722</v>
      </c>
      <c r="F19" s="181">
        <v>1561.0309009754974</v>
      </c>
      <c r="G19" s="180">
        <f t="shared" si="1"/>
        <v>4322.1043070759088</v>
      </c>
      <c r="H19" s="181">
        <v>1626.0738551828101</v>
      </c>
    </row>
    <row r="20" spans="1:8">
      <c r="A20" s="183" t="s">
        <v>167</v>
      </c>
      <c r="B20" s="179" t="s">
        <v>151</v>
      </c>
      <c r="C20" s="72">
        <v>6</v>
      </c>
      <c r="D20" s="72">
        <v>2.6579999999999999</v>
      </c>
      <c r="E20" s="180">
        <f t="shared" si="0"/>
        <v>4409.4296768763943</v>
      </c>
      <c r="F20" s="181">
        <v>1658.9276436705773</v>
      </c>
      <c r="G20" s="180">
        <f t="shared" si="1"/>
        <v>4593.1559134129111</v>
      </c>
      <c r="H20" s="181">
        <v>1728.0496288235181</v>
      </c>
    </row>
    <row r="21" spans="1:8">
      <c r="A21" s="183" t="s">
        <v>168</v>
      </c>
      <c r="B21" s="179" t="s">
        <v>151</v>
      </c>
      <c r="C21" s="72">
        <v>6</v>
      </c>
      <c r="D21" s="72">
        <v>2.6579999999999999</v>
      </c>
      <c r="E21" s="180">
        <f t="shared" si="0"/>
        <v>4438.7042210021737</v>
      </c>
      <c r="F21" s="181">
        <v>1669.9413924011189</v>
      </c>
      <c r="G21" s="180">
        <f t="shared" si="1"/>
        <v>4623.6502302105982</v>
      </c>
      <c r="H21" s="181">
        <v>1739.5222837511656</v>
      </c>
    </row>
    <row r="22" spans="1:8">
      <c r="A22" s="183" t="s">
        <v>169</v>
      </c>
      <c r="B22" s="179" t="s">
        <v>151</v>
      </c>
      <c r="C22" s="72">
        <v>6</v>
      </c>
      <c r="D22" s="72">
        <v>2.6579999999999999</v>
      </c>
      <c r="E22" s="180">
        <f t="shared" si="0"/>
        <v>3646.0784672517866</v>
      </c>
      <c r="F22" s="181">
        <v>1371.7375723294908</v>
      </c>
      <c r="G22" s="180">
        <f t="shared" si="1"/>
        <v>3797.9984033872779</v>
      </c>
      <c r="H22" s="181">
        <v>1428.8933045098863</v>
      </c>
    </row>
    <row r="23" spans="1:8">
      <c r="A23" s="183" t="s">
        <v>170</v>
      </c>
      <c r="B23" s="179" t="s">
        <v>151</v>
      </c>
      <c r="C23" s="72">
        <v>6</v>
      </c>
      <c r="D23" s="72">
        <v>2.6579999999999999</v>
      </c>
      <c r="E23" s="180">
        <f t="shared" si="0"/>
        <v>3337.7406428097693</v>
      </c>
      <c r="F23" s="181">
        <v>1255.7338761511548</v>
      </c>
      <c r="G23" s="180">
        <f t="shared" si="1"/>
        <v>3476.8131695935103</v>
      </c>
      <c r="H23" s="181">
        <v>1308.0561209907864</v>
      </c>
    </row>
    <row r="24" spans="1:8">
      <c r="A24" s="183" t="s">
        <v>171</v>
      </c>
      <c r="B24" s="179" t="s">
        <v>151</v>
      </c>
      <c r="C24" s="72">
        <v>6</v>
      </c>
      <c r="D24" s="72">
        <v>2.6579999999999999</v>
      </c>
      <c r="E24" s="180">
        <f t="shared" si="0"/>
        <v>4202.0521452957228</v>
      </c>
      <c r="F24" s="181">
        <v>1580.907503873485</v>
      </c>
      <c r="G24" s="180">
        <f t="shared" si="1"/>
        <v>4377.1376513497107</v>
      </c>
      <c r="H24" s="181">
        <v>1646.7786498682133</v>
      </c>
    </row>
    <row r="25" spans="1:8">
      <c r="A25" s="183" t="s">
        <v>172</v>
      </c>
      <c r="B25" s="179" t="s">
        <v>151</v>
      </c>
      <c r="C25" s="72">
        <v>6</v>
      </c>
      <c r="D25" s="72">
        <v>2.6579999999999999</v>
      </c>
      <c r="E25" s="180">
        <f t="shared" si="0"/>
        <v>4014.844541663796</v>
      </c>
      <c r="F25" s="181">
        <v>1510.4757493091784</v>
      </c>
      <c r="G25" s="180">
        <f t="shared" si="1"/>
        <v>4182.1297308997882</v>
      </c>
      <c r="H25" s="181">
        <v>1573.4122388637277</v>
      </c>
    </row>
    <row r="26" spans="1:8">
      <c r="A26" s="183" t="s">
        <v>173</v>
      </c>
      <c r="B26" s="179" t="s">
        <v>151</v>
      </c>
      <c r="C26" s="72">
        <v>6</v>
      </c>
      <c r="D26" s="72">
        <v>2.6579999999999999</v>
      </c>
      <c r="E26" s="180">
        <f t="shared" si="0"/>
        <v>3244.6211910441443</v>
      </c>
      <c r="F26" s="181">
        <v>1220.700222364238</v>
      </c>
      <c r="G26" s="180">
        <f t="shared" si="1"/>
        <v>3379.8137406709839</v>
      </c>
      <c r="H26" s="181">
        <v>1271.5627316294147</v>
      </c>
    </row>
    <row r="27" spans="1:8">
      <c r="A27" s="184" t="s">
        <v>174</v>
      </c>
      <c r="B27" s="179" t="s">
        <v>151</v>
      </c>
      <c r="C27" s="72">
        <v>6</v>
      </c>
      <c r="D27" s="72">
        <v>2.6579999999999999</v>
      </c>
      <c r="E27" s="180">
        <f t="shared" si="0"/>
        <v>4149.2201347928722</v>
      </c>
      <c r="F27" s="181">
        <v>1561.0309009754974</v>
      </c>
      <c r="G27" s="180">
        <f t="shared" si="1"/>
        <v>4322.1043070759088</v>
      </c>
      <c r="H27" s="181">
        <v>1626.0738551828101</v>
      </c>
    </row>
    <row r="28" spans="1:8">
      <c r="A28" s="183" t="s">
        <v>175</v>
      </c>
      <c r="B28" s="179" t="s">
        <v>151</v>
      </c>
      <c r="C28" s="72">
        <v>6</v>
      </c>
      <c r="D28" s="72">
        <v>2.6579999999999999</v>
      </c>
      <c r="E28" s="180">
        <f t="shared" si="0"/>
        <v>4443.8680331622918</v>
      </c>
      <c r="F28" s="181">
        <v>1671.8841358774612</v>
      </c>
      <c r="G28" s="180">
        <f t="shared" si="1"/>
        <v>4629.029201210722</v>
      </c>
      <c r="H28" s="181">
        <v>1741.5459748723558</v>
      </c>
    </row>
    <row r="29" spans="1:8">
      <c r="A29" s="183" t="s">
        <v>176</v>
      </c>
      <c r="B29" s="179" t="s">
        <v>151</v>
      </c>
      <c r="C29" s="72">
        <v>6</v>
      </c>
      <c r="D29" s="72">
        <v>2.6579999999999999</v>
      </c>
      <c r="E29" s="180">
        <f t="shared" si="0"/>
        <v>4390.4827570708503</v>
      </c>
      <c r="F29" s="181">
        <v>1651.7993818927202</v>
      </c>
      <c r="G29" s="180">
        <f t="shared" si="1"/>
        <v>4573.4195386154679</v>
      </c>
      <c r="H29" s="181">
        <v>1720.6243561382498</v>
      </c>
    </row>
    <row r="30" spans="1:8">
      <c r="A30" s="183" t="s">
        <v>177</v>
      </c>
      <c r="B30" s="179" t="s">
        <v>151</v>
      </c>
      <c r="C30" s="72">
        <v>6</v>
      </c>
      <c r="D30" s="72">
        <v>2.6579999999999999</v>
      </c>
      <c r="E30" s="180">
        <f t="shared" si="0"/>
        <v>4390.4827570708503</v>
      </c>
      <c r="F30" s="181">
        <v>1651.7993818927202</v>
      </c>
      <c r="G30" s="180">
        <f t="shared" si="1"/>
        <v>4573.4195386154679</v>
      </c>
      <c r="H30" s="181">
        <v>1720.6243561382498</v>
      </c>
    </row>
    <row r="31" spans="1:8">
      <c r="A31" s="183" t="s">
        <v>178</v>
      </c>
      <c r="B31" s="179" t="s">
        <v>151</v>
      </c>
      <c r="C31" s="72">
        <v>6</v>
      </c>
      <c r="D31" s="72">
        <v>2.6579999999999999</v>
      </c>
      <c r="E31" s="180">
        <f t="shared" si="0"/>
        <v>5451.8985227347312</v>
      </c>
      <c r="F31" s="181">
        <v>2051.1281123907943</v>
      </c>
      <c r="G31" s="180">
        <f t="shared" si="1"/>
        <v>5679.0609611820119</v>
      </c>
      <c r="H31" s="181">
        <v>2136.5917837404108</v>
      </c>
    </row>
    <row r="32" spans="1:8">
      <c r="A32" s="183" t="s">
        <v>179</v>
      </c>
      <c r="B32" s="179" t="s">
        <v>151</v>
      </c>
      <c r="C32" s="72">
        <v>6</v>
      </c>
      <c r="D32" s="72">
        <v>2.6579999999999999</v>
      </c>
      <c r="E32" s="180">
        <f t="shared" si="0"/>
        <v>4893.6244246119368</v>
      </c>
      <c r="F32" s="181">
        <v>1841.0927105387273</v>
      </c>
      <c r="G32" s="180">
        <f t="shared" si="1"/>
        <v>5097.5254423040997</v>
      </c>
      <c r="H32" s="181">
        <v>1917.8049068111736</v>
      </c>
    </row>
    <row r="33" spans="1:8">
      <c r="A33" s="183" t="s">
        <v>180</v>
      </c>
      <c r="B33" s="179" t="s">
        <v>151</v>
      </c>
      <c r="C33" s="72">
        <v>6</v>
      </c>
      <c r="D33" s="72">
        <v>2.6579999999999999</v>
      </c>
      <c r="E33" s="180">
        <f t="shared" si="0"/>
        <v>4605.848667237562</v>
      </c>
      <c r="F33" s="181">
        <v>1732.8249312406178</v>
      </c>
      <c r="G33" s="180">
        <f t="shared" si="1"/>
        <v>4797.7590283724603</v>
      </c>
      <c r="H33" s="181">
        <v>1805.0259700423103</v>
      </c>
    </row>
    <row r="34" spans="1:8">
      <c r="A34" s="183" t="s">
        <v>181</v>
      </c>
      <c r="B34" s="179" t="s">
        <v>151</v>
      </c>
      <c r="C34" s="72">
        <v>6</v>
      </c>
      <c r="D34" s="72">
        <v>2.6579999999999999</v>
      </c>
      <c r="E34" s="180">
        <f t="shared" si="0"/>
        <v>7131.9234549185703</v>
      </c>
      <c r="F34" s="181">
        <v>2683.1916685171445</v>
      </c>
      <c r="G34" s="180">
        <f t="shared" si="1"/>
        <v>7429.0869322068429</v>
      </c>
      <c r="H34" s="181">
        <v>2794.9913213720251</v>
      </c>
    </row>
    <row r="35" spans="1:8" ht="15.75" thickBot="1">
      <c r="A35" s="185" t="s">
        <v>182</v>
      </c>
      <c r="B35" s="179" t="s">
        <v>151</v>
      </c>
      <c r="C35" s="72">
        <v>6</v>
      </c>
      <c r="D35" s="72">
        <v>2.6579999999999999</v>
      </c>
      <c r="E35" s="180">
        <f t="shared" si="0"/>
        <v>7783.2626488894957</v>
      </c>
      <c r="F35" s="181">
        <v>2928.2402742247914</v>
      </c>
      <c r="G35" s="180">
        <f t="shared" si="1"/>
        <v>8107.5652592598908</v>
      </c>
      <c r="H35" s="181">
        <v>3050.2502856508245</v>
      </c>
    </row>
    <row r="36" spans="1:8" ht="15.75" thickBot="1">
      <c r="A36" s="172" t="s">
        <v>183</v>
      </c>
      <c r="B36" s="186"/>
      <c r="C36" s="172"/>
      <c r="D36" s="187"/>
      <c r="E36" s="188"/>
      <c r="F36" s="189">
        <v>0</v>
      </c>
      <c r="G36" s="180">
        <f t="shared" si="1"/>
        <v>0</v>
      </c>
      <c r="H36" s="189">
        <v>0</v>
      </c>
    </row>
    <row r="37" spans="1:8">
      <c r="A37" s="190" t="s">
        <v>184</v>
      </c>
      <c r="B37" s="191" t="s">
        <v>185</v>
      </c>
      <c r="C37" s="192">
        <v>6</v>
      </c>
      <c r="D37" s="72">
        <v>1.3069999999999999</v>
      </c>
      <c r="E37" s="180">
        <f t="shared" si="0"/>
        <v>2187.8826460314795</v>
      </c>
      <c r="F37" s="181">
        <v>1673.9729502918742</v>
      </c>
      <c r="G37" s="180">
        <f t="shared" si="1"/>
        <v>2279.0444229494578</v>
      </c>
      <c r="H37" s="181">
        <v>1743.7218232207024</v>
      </c>
    </row>
    <row r="38" spans="1:8">
      <c r="A38" s="193" t="s">
        <v>186</v>
      </c>
      <c r="B38" s="191" t="s">
        <v>185</v>
      </c>
      <c r="C38" s="192">
        <v>6</v>
      </c>
      <c r="D38" s="72">
        <v>1.3069999999999999</v>
      </c>
      <c r="E38" s="180">
        <f t="shared" si="0"/>
        <v>2026.6192091686273</v>
      </c>
      <c r="F38" s="181">
        <v>1550.5885303509008</v>
      </c>
      <c r="G38" s="180">
        <f t="shared" si="1"/>
        <v>2111.0616762173199</v>
      </c>
      <c r="H38" s="181">
        <v>1615.1963857821884</v>
      </c>
    </row>
    <row r="39" spans="1:8">
      <c r="A39" s="193" t="s">
        <v>187</v>
      </c>
      <c r="B39" s="191" t="s">
        <v>185</v>
      </c>
      <c r="C39" s="192">
        <v>6</v>
      </c>
      <c r="D39" s="72">
        <v>1.3069999999999999</v>
      </c>
      <c r="E39" s="180">
        <f t="shared" si="0"/>
        <v>1967.5868984454837</v>
      </c>
      <c r="F39" s="181">
        <v>1505.4222635390083</v>
      </c>
      <c r="G39" s="180">
        <f t="shared" si="1"/>
        <v>2049.5696858807123</v>
      </c>
      <c r="H39" s="181">
        <v>1568.1481911864671</v>
      </c>
    </row>
    <row r="40" spans="1:8">
      <c r="A40" s="193" t="s">
        <v>188</v>
      </c>
      <c r="B40" s="191" t="s">
        <v>185</v>
      </c>
      <c r="C40" s="192">
        <v>6</v>
      </c>
      <c r="D40" s="72">
        <v>1.3069999999999999</v>
      </c>
      <c r="E40" s="180">
        <f t="shared" si="0"/>
        <v>1869.2088626237828</v>
      </c>
      <c r="F40" s="181">
        <v>1430.1521519692294</v>
      </c>
      <c r="G40" s="180">
        <f t="shared" si="1"/>
        <v>1947.0925652331073</v>
      </c>
      <c r="H40" s="181">
        <v>1489.7418249679474</v>
      </c>
    </row>
    <row r="41" spans="1:8">
      <c r="A41" s="193" t="s">
        <v>189</v>
      </c>
      <c r="B41" s="191" t="s">
        <v>185</v>
      </c>
      <c r="C41" s="192">
        <v>6</v>
      </c>
      <c r="D41" s="72">
        <v>1.3069999999999999</v>
      </c>
      <c r="E41" s="180">
        <f t="shared" si="0"/>
        <v>1738.8300211154396</v>
      </c>
      <c r="F41" s="181">
        <v>1330.3978738450189</v>
      </c>
      <c r="G41" s="180">
        <f t="shared" si="1"/>
        <v>1811.2812719952497</v>
      </c>
      <c r="H41" s="181">
        <v>1385.8311185885614</v>
      </c>
    </row>
    <row r="42" spans="1:8">
      <c r="A42" s="193" t="s">
        <v>190</v>
      </c>
      <c r="B42" s="191" t="s">
        <v>185</v>
      </c>
      <c r="C42" s="192">
        <v>6</v>
      </c>
      <c r="D42" s="72">
        <v>1.3069999999999999</v>
      </c>
      <c r="E42" s="180">
        <f t="shared" si="0"/>
        <v>1967.588276446091</v>
      </c>
      <c r="F42" s="181">
        <v>1505.4233178623497</v>
      </c>
      <c r="G42" s="180">
        <f t="shared" si="1"/>
        <v>2049.5711212980118</v>
      </c>
      <c r="H42" s="181">
        <v>1568.1492894399478</v>
      </c>
    </row>
    <row r="43" spans="1:8">
      <c r="A43" s="193" t="s">
        <v>191</v>
      </c>
      <c r="B43" s="191" t="s">
        <v>185</v>
      </c>
      <c r="C43" s="192">
        <v>6</v>
      </c>
      <c r="D43" s="72">
        <v>1.3069999999999999</v>
      </c>
      <c r="E43" s="180">
        <f t="shared" si="0"/>
        <v>1876.2674039313979</v>
      </c>
      <c r="F43" s="181">
        <v>1435.5527191517965</v>
      </c>
      <c r="G43" s="180">
        <f t="shared" si="1"/>
        <v>1954.4452124285397</v>
      </c>
      <c r="H43" s="181">
        <v>1495.3674157831215</v>
      </c>
    </row>
    <row r="44" spans="1:8">
      <c r="A44" s="193" t="s">
        <v>192</v>
      </c>
      <c r="B44" s="191" t="s">
        <v>185</v>
      </c>
      <c r="C44" s="192">
        <v>6</v>
      </c>
      <c r="D44" s="72">
        <v>1.3069999999999999</v>
      </c>
      <c r="E44" s="180">
        <f t="shared" si="0"/>
        <v>1967.588276446091</v>
      </c>
      <c r="F44" s="181">
        <v>1505.4233178623497</v>
      </c>
      <c r="G44" s="180">
        <f t="shared" si="1"/>
        <v>2049.5711212980118</v>
      </c>
      <c r="H44" s="181">
        <v>1568.1492894399478</v>
      </c>
    </row>
    <row r="45" spans="1:8">
      <c r="A45" s="193" t="s">
        <v>193</v>
      </c>
      <c r="B45" s="191" t="s">
        <v>185</v>
      </c>
      <c r="C45" s="192">
        <v>6</v>
      </c>
      <c r="D45" s="72">
        <v>1.3069999999999999</v>
      </c>
      <c r="E45" s="180">
        <f t="shared" si="0"/>
        <v>1816.0232046417971</v>
      </c>
      <c r="F45" s="181">
        <v>1389.4592231383299</v>
      </c>
      <c r="G45" s="180">
        <f t="shared" si="1"/>
        <v>1891.6908381685384</v>
      </c>
      <c r="H45" s="181">
        <v>1447.3533574357602</v>
      </c>
    </row>
    <row r="46" spans="1:8">
      <c r="A46" s="193" t="s">
        <v>194</v>
      </c>
      <c r="B46" s="191" t="s">
        <v>185</v>
      </c>
      <c r="C46" s="192">
        <v>6</v>
      </c>
      <c r="D46" s="72">
        <v>1.3069999999999999</v>
      </c>
      <c r="E46" s="180">
        <f t="shared" si="0"/>
        <v>1701.1773965594389</v>
      </c>
      <c r="F46" s="181">
        <v>1301.5894388366021</v>
      </c>
      <c r="G46" s="180">
        <f t="shared" si="1"/>
        <v>1772.0597880827488</v>
      </c>
      <c r="H46" s="181">
        <v>1355.8223321214605</v>
      </c>
    </row>
    <row r="47" spans="1:8">
      <c r="A47" s="193" t="s">
        <v>195</v>
      </c>
      <c r="B47" s="191" t="s">
        <v>185</v>
      </c>
      <c r="C47" s="192">
        <v>6</v>
      </c>
      <c r="D47" s="72">
        <v>1.3069999999999999</v>
      </c>
      <c r="E47" s="180">
        <f t="shared" si="0"/>
        <v>2269.7850592206159</v>
      </c>
      <c r="F47" s="181">
        <v>1736.6373827242664</v>
      </c>
      <c r="G47" s="180">
        <f t="shared" si="1"/>
        <v>2364.3594366881421</v>
      </c>
      <c r="H47" s="181">
        <v>1808.9972736711111</v>
      </c>
    </row>
    <row r="48" spans="1:8">
      <c r="A48" s="193" t="s">
        <v>196</v>
      </c>
      <c r="B48" s="191" t="s">
        <v>185</v>
      </c>
      <c r="C48" s="192">
        <v>6</v>
      </c>
      <c r="D48" s="72">
        <v>1.3069999999999999</v>
      </c>
      <c r="E48" s="180">
        <f t="shared" si="0"/>
        <v>1939.3541112156483</v>
      </c>
      <c r="F48" s="181">
        <v>1483.8210491320951</v>
      </c>
      <c r="G48" s="180">
        <f t="shared" si="1"/>
        <v>2020.1605325163007</v>
      </c>
      <c r="H48" s="181">
        <v>1545.6469261792661</v>
      </c>
    </row>
    <row r="49" spans="1:8">
      <c r="A49" s="193" t="s">
        <v>197</v>
      </c>
      <c r="B49" s="191" t="s">
        <v>185</v>
      </c>
      <c r="C49" s="192">
        <v>6</v>
      </c>
      <c r="D49" s="72">
        <v>1.3069999999999999</v>
      </c>
      <c r="E49" s="180">
        <f t="shared" si="0"/>
        <v>1939.3541112156483</v>
      </c>
      <c r="F49" s="181">
        <v>1483.8210491320951</v>
      </c>
      <c r="G49" s="180">
        <f t="shared" si="1"/>
        <v>2020.1605325163007</v>
      </c>
      <c r="H49" s="181">
        <v>1545.6469261792661</v>
      </c>
    </row>
    <row r="50" spans="1:8">
      <c r="A50" s="193" t="s">
        <v>198</v>
      </c>
      <c r="B50" s="191" t="s">
        <v>185</v>
      </c>
      <c r="C50" s="192">
        <v>6</v>
      </c>
      <c r="D50" s="72">
        <v>1.3069999999999999</v>
      </c>
      <c r="E50" s="180">
        <f t="shared" si="0"/>
        <v>1949.70593137527</v>
      </c>
      <c r="F50" s="181">
        <v>1491.7413399963812</v>
      </c>
      <c r="G50" s="180">
        <f t="shared" si="1"/>
        <v>2030.9436785159064</v>
      </c>
      <c r="H50" s="181">
        <v>1553.897229162897</v>
      </c>
    </row>
    <row r="51" spans="1:8">
      <c r="A51" s="193" t="s">
        <v>199</v>
      </c>
      <c r="B51" s="191" t="s">
        <v>185</v>
      </c>
      <c r="C51" s="192">
        <v>6</v>
      </c>
      <c r="D51" s="72">
        <v>1.3069999999999999</v>
      </c>
      <c r="E51" s="180">
        <f t="shared" si="0"/>
        <v>1660.6822640087883</v>
      </c>
      <c r="F51" s="181">
        <v>1270.606169861353</v>
      </c>
      <c r="G51" s="180">
        <f t="shared" si="1"/>
        <v>1729.8773583424877</v>
      </c>
      <c r="H51" s="181">
        <v>1323.548093605576</v>
      </c>
    </row>
    <row r="52" spans="1:8">
      <c r="A52" s="193" t="s">
        <v>200</v>
      </c>
      <c r="B52" s="191" t="s">
        <v>185</v>
      </c>
      <c r="C52" s="192">
        <v>6</v>
      </c>
      <c r="D52" s="72">
        <v>1.3069999999999999</v>
      </c>
      <c r="E52" s="180">
        <f t="shared" si="0"/>
        <v>1842.3864056548709</v>
      </c>
      <c r="F52" s="181">
        <v>1409.6299966754943</v>
      </c>
      <c r="G52" s="180">
        <f t="shared" si="1"/>
        <v>1919.1525058904904</v>
      </c>
      <c r="H52" s="181">
        <v>1468.3645798703064</v>
      </c>
    </row>
    <row r="53" spans="1:8">
      <c r="A53" s="193" t="s">
        <v>201</v>
      </c>
      <c r="B53" s="191" t="s">
        <v>185</v>
      </c>
      <c r="C53" s="192">
        <v>6</v>
      </c>
      <c r="D53" s="72">
        <v>1.3069999999999999</v>
      </c>
      <c r="E53" s="180">
        <f t="shared" si="0"/>
        <v>1708.7079214706391</v>
      </c>
      <c r="F53" s="181">
        <v>1307.3511258382855</v>
      </c>
      <c r="G53" s="180">
        <f t="shared" si="1"/>
        <v>1779.9040848652492</v>
      </c>
      <c r="H53" s="181">
        <v>1361.8240894148807</v>
      </c>
    </row>
    <row r="54" spans="1:8" ht="15.75" thickBot="1">
      <c r="A54" s="194" t="s">
        <v>202</v>
      </c>
      <c r="B54" s="191" t="s">
        <v>185</v>
      </c>
      <c r="C54" s="192">
        <v>6</v>
      </c>
      <c r="D54" s="72">
        <v>1.3069999999999999</v>
      </c>
      <c r="E54" s="180">
        <f t="shared" si="0"/>
        <v>2015.6139339079425</v>
      </c>
      <c r="F54" s="181">
        <v>1542.1682738392828</v>
      </c>
      <c r="G54" s="180">
        <f t="shared" si="1"/>
        <v>2099.5978478207735</v>
      </c>
      <c r="H54" s="181">
        <v>1606.425285249253</v>
      </c>
    </row>
    <row r="55" spans="1:8" ht="15.75" thickBot="1">
      <c r="A55" s="195" t="s">
        <v>203</v>
      </c>
      <c r="B55" s="196"/>
      <c r="C55" s="197"/>
      <c r="D55" s="187"/>
      <c r="E55" s="188"/>
      <c r="F55" s="189">
        <v>0</v>
      </c>
      <c r="G55" s="180">
        <f t="shared" si="1"/>
        <v>0</v>
      </c>
      <c r="H55" s="189">
        <v>0</v>
      </c>
    </row>
    <row r="56" spans="1:8">
      <c r="A56" s="198" t="s">
        <v>204</v>
      </c>
      <c r="B56" s="179" t="s">
        <v>205</v>
      </c>
      <c r="C56" s="72">
        <v>6</v>
      </c>
      <c r="D56" s="72">
        <v>2.6579999999999999</v>
      </c>
      <c r="E56" s="180">
        <f t="shared" si="0"/>
        <v>2941.6152530676954</v>
      </c>
      <c r="F56" s="181">
        <v>1106.7025030352504</v>
      </c>
      <c r="G56" s="180">
        <f t="shared" si="1"/>
        <v>3064.1825552788491</v>
      </c>
      <c r="H56" s="181">
        <v>1152.8151073283857</v>
      </c>
    </row>
    <row r="57" spans="1:8">
      <c r="A57" s="183" t="s">
        <v>206</v>
      </c>
      <c r="B57" s="179" t="s">
        <v>205</v>
      </c>
      <c r="C57" s="72">
        <v>6</v>
      </c>
      <c r="D57" s="72">
        <v>2.6579999999999999</v>
      </c>
      <c r="E57" s="180">
        <f t="shared" si="0"/>
        <v>2792.3157310125412</v>
      </c>
      <c r="F57" s="181">
        <v>1050.5326301777807</v>
      </c>
      <c r="G57" s="180">
        <f t="shared" si="1"/>
        <v>2908.6622198047298</v>
      </c>
      <c r="H57" s="181">
        <v>1094.3048231018547</v>
      </c>
    </row>
    <row r="58" spans="1:8">
      <c r="A58" s="183" t="s">
        <v>207</v>
      </c>
      <c r="B58" s="179" t="s">
        <v>205</v>
      </c>
      <c r="C58" s="72">
        <v>6</v>
      </c>
      <c r="D58" s="72">
        <v>2.6579999999999999</v>
      </c>
      <c r="E58" s="180">
        <f t="shared" si="0"/>
        <v>2854.7185673915083</v>
      </c>
      <c r="F58" s="181">
        <v>1074.009995256399</v>
      </c>
      <c r="G58" s="180">
        <f t="shared" si="1"/>
        <v>2973.6651743661541</v>
      </c>
      <c r="H58" s="181">
        <v>1118.7604117254155</v>
      </c>
    </row>
    <row r="59" spans="1:8" ht="15.75" thickBot="1">
      <c r="A59" s="185" t="s">
        <v>208</v>
      </c>
      <c r="B59" s="179" t="s">
        <v>205</v>
      </c>
      <c r="C59" s="72">
        <v>6</v>
      </c>
      <c r="D59" s="72">
        <v>2.6579999999999999</v>
      </c>
      <c r="E59" s="180">
        <f t="shared" si="0"/>
        <v>2973.2843723078745</v>
      </c>
      <c r="F59" s="181">
        <v>1118.6171453378008</v>
      </c>
      <c r="G59" s="180">
        <f t="shared" si="1"/>
        <v>3097.1712211540362</v>
      </c>
      <c r="H59" s="181">
        <v>1165.2261930602092</v>
      </c>
    </row>
    <row r="60" spans="1:8" ht="15.75" thickBot="1">
      <c r="A60" s="195" t="s">
        <v>209</v>
      </c>
      <c r="B60" s="199"/>
      <c r="C60" s="187"/>
      <c r="D60" s="187"/>
      <c r="E60" s="188"/>
      <c r="F60" s="189">
        <v>0</v>
      </c>
      <c r="G60" s="180">
        <f t="shared" si="1"/>
        <v>0</v>
      </c>
      <c r="H60" s="189">
        <v>0</v>
      </c>
    </row>
    <row r="61" spans="1:8">
      <c r="A61" s="200" t="s">
        <v>210</v>
      </c>
      <c r="B61" s="201" t="s">
        <v>211</v>
      </c>
      <c r="C61" s="202">
        <v>6</v>
      </c>
      <c r="D61" s="203">
        <v>2.1795599999999999</v>
      </c>
      <c r="E61" s="180">
        <f t="shared" si="0"/>
        <v>6606.252018347378</v>
      </c>
      <c r="F61" s="181">
        <v>3031.0025960961743</v>
      </c>
      <c r="G61" s="180">
        <f t="shared" si="1"/>
        <v>7070.9939388000003</v>
      </c>
      <c r="H61" s="181">
        <v>3244.23</v>
      </c>
    </row>
    <row r="62" spans="1:8">
      <c r="A62" s="204" t="s">
        <v>212</v>
      </c>
      <c r="B62" s="205" t="s">
        <v>211</v>
      </c>
      <c r="C62" s="202">
        <v>6</v>
      </c>
      <c r="D62" s="203">
        <v>2.1795599999999999</v>
      </c>
      <c r="E62" s="180">
        <f t="shared" si="0"/>
        <v>6049.3626648318968</v>
      </c>
      <c r="F62" s="181">
        <v>2775.4971943107312</v>
      </c>
      <c r="G62" s="180">
        <f t="shared" si="1"/>
        <v>6475.5817379999999</v>
      </c>
      <c r="H62" s="181">
        <v>2971.05</v>
      </c>
    </row>
    <row r="63" spans="1:8">
      <c r="A63" s="204" t="s">
        <v>213</v>
      </c>
      <c r="B63" s="205" t="s">
        <v>211</v>
      </c>
      <c r="C63" s="202">
        <v>6</v>
      </c>
      <c r="D63" s="203">
        <v>2.1795599999999999</v>
      </c>
      <c r="E63" s="180">
        <f t="shared" si="0"/>
        <v>7439.2197532440541</v>
      </c>
      <c r="F63" s="181">
        <v>3413.1750230523839</v>
      </c>
      <c r="G63" s="180">
        <f t="shared" si="1"/>
        <v>7962.2160228000002</v>
      </c>
      <c r="H63" s="181">
        <v>3653.13</v>
      </c>
    </row>
    <row r="64" spans="1:8">
      <c r="A64" s="204" t="s">
        <v>214</v>
      </c>
      <c r="B64" s="205" t="s">
        <v>211</v>
      </c>
      <c r="C64" s="202">
        <v>6</v>
      </c>
      <c r="D64" s="203">
        <v>2.1795599999999999</v>
      </c>
      <c r="E64" s="180">
        <f t="shared" si="0"/>
        <v>7437.7269226038188</v>
      </c>
      <c r="F64" s="181">
        <v>3412.4901001137014</v>
      </c>
      <c r="G64" s="180">
        <f t="shared" si="1"/>
        <v>7960.3198055999992</v>
      </c>
      <c r="H64" s="181">
        <v>3652.2599999999998</v>
      </c>
    </row>
    <row r="65" spans="1:8">
      <c r="A65" s="204" t="s">
        <v>215</v>
      </c>
      <c r="B65" s="205" t="s">
        <v>211</v>
      </c>
      <c r="C65" s="202">
        <v>6</v>
      </c>
      <c r="D65" s="203">
        <v>2.1795599999999999</v>
      </c>
      <c r="E65" s="180">
        <f t="shared" si="0"/>
        <v>7065.4403708126283</v>
      </c>
      <c r="F65" s="181">
        <v>3241.6819774691353</v>
      </c>
      <c r="G65" s="180">
        <f t="shared" si="1"/>
        <v>7359.8337195964887</v>
      </c>
      <c r="H65" s="181">
        <v>3376.7520598636829</v>
      </c>
    </row>
    <row r="66" spans="1:8">
      <c r="A66" s="204" t="s">
        <v>216</v>
      </c>
      <c r="B66" s="205" t="s">
        <v>211</v>
      </c>
      <c r="C66" s="202">
        <v>6</v>
      </c>
      <c r="D66" s="203">
        <v>2.1795599999999999</v>
      </c>
      <c r="E66" s="180">
        <f t="shared" si="0"/>
        <v>7314.1396030048509</v>
      </c>
      <c r="F66" s="181">
        <v>3355.7872244879018</v>
      </c>
      <c r="G66" s="180">
        <f t="shared" si="1"/>
        <v>7618.8954197967196</v>
      </c>
      <c r="H66" s="181">
        <v>3495.6116921748976</v>
      </c>
    </row>
    <row r="67" spans="1:8">
      <c r="A67" s="204" t="s">
        <v>217</v>
      </c>
      <c r="B67" s="205" t="s">
        <v>211</v>
      </c>
      <c r="C67" s="202">
        <v>6</v>
      </c>
      <c r="D67" s="203">
        <v>2.1795599999999999</v>
      </c>
      <c r="E67" s="180">
        <f t="shared" si="0"/>
        <v>7663.4937351737181</v>
      </c>
      <c r="F67" s="181">
        <v>3516.0737649680295</v>
      </c>
      <c r="G67" s="180">
        <f t="shared" si="1"/>
        <v>8201.1393900000003</v>
      </c>
      <c r="H67" s="181">
        <v>3762.75</v>
      </c>
    </row>
    <row r="68" spans="1:8">
      <c r="A68" s="204" t="s">
        <v>218</v>
      </c>
      <c r="B68" s="205" t="s">
        <v>211</v>
      </c>
      <c r="C68" s="202">
        <v>6</v>
      </c>
      <c r="D68" s="203">
        <v>2.1795599999999999</v>
      </c>
      <c r="E68" s="180">
        <f t="shared" si="0"/>
        <v>7208.8473993372627</v>
      </c>
      <c r="F68" s="181">
        <v>3307.4782980680793</v>
      </c>
      <c r="G68" s="180">
        <f t="shared" si="1"/>
        <v>7708.122918</v>
      </c>
      <c r="H68" s="181">
        <v>3536.55</v>
      </c>
    </row>
    <row r="69" spans="1:8">
      <c r="A69" s="204" t="s">
        <v>219</v>
      </c>
      <c r="B69" s="205" t="s">
        <v>211</v>
      </c>
      <c r="C69" s="202">
        <v>6</v>
      </c>
      <c r="D69" s="203">
        <v>2.1795599999999999</v>
      </c>
      <c r="E69" s="180">
        <f t="shared" ref="E69:E139" si="2">F69*D69</f>
        <v>7514.0200970260048</v>
      </c>
      <c r="F69" s="181">
        <v>3447.4940341289089</v>
      </c>
      <c r="G69" s="180">
        <f t="shared" ref="G69:G139" si="3">H69*D69</f>
        <v>8045.649579599999</v>
      </c>
      <c r="H69" s="181">
        <v>3691.41</v>
      </c>
    </row>
    <row r="70" spans="1:8">
      <c r="A70" s="204" t="s">
        <v>220</v>
      </c>
      <c r="B70" s="205" t="s">
        <v>211</v>
      </c>
      <c r="C70" s="202">
        <v>6</v>
      </c>
      <c r="D70" s="203">
        <v>2.1795599999999999</v>
      </c>
      <c r="E70" s="180">
        <f t="shared" si="2"/>
        <v>5910.4976529360611</v>
      </c>
      <c r="F70" s="181">
        <v>2711.7847881847993</v>
      </c>
      <c r="G70" s="180">
        <f t="shared" si="3"/>
        <v>6323.8843619999998</v>
      </c>
      <c r="H70" s="181">
        <v>2901.45</v>
      </c>
    </row>
    <row r="71" spans="1:8">
      <c r="A71" s="204" t="s">
        <v>221</v>
      </c>
      <c r="B71" s="205" t="s">
        <v>211</v>
      </c>
      <c r="C71" s="202">
        <v>6</v>
      </c>
      <c r="D71" s="203">
        <v>2.1795599999999999</v>
      </c>
      <c r="E71" s="180">
        <f t="shared" si="2"/>
        <v>6388.044646040792</v>
      </c>
      <c r="F71" s="181">
        <v>2930.8872644207054</v>
      </c>
      <c r="G71" s="180">
        <f t="shared" si="3"/>
        <v>6835.8630059999996</v>
      </c>
      <c r="H71" s="181">
        <v>3136.35</v>
      </c>
    </row>
    <row r="72" spans="1:8">
      <c r="A72" s="204" t="s">
        <v>222</v>
      </c>
      <c r="B72" s="205" t="s">
        <v>211</v>
      </c>
      <c r="C72" s="202">
        <v>6</v>
      </c>
      <c r="D72" s="203">
        <v>2.1795599999999999</v>
      </c>
      <c r="E72" s="180">
        <f t="shared" si="2"/>
        <v>7600.9854224081637</v>
      </c>
      <c r="F72" s="181">
        <v>3487.3944385142709</v>
      </c>
      <c r="G72" s="180">
        <f t="shared" si="3"/>
        <v>8134.771788</v>
      </c>
      <c r="H72" s="181">
        <v>3732.3</v>
      </c>
    </row>
    <row r="73" spans="1:8">
      <c r="A73" s="204" t="s">
        <v>223</v>
      </c>
      <c r="B73" s="205" t="s">
        <v>211</v>
      </c>
      <c r="C73" s="202">
        <v>6</v>
      </c>
      <c r="D73" s="203">
        <v>2.1795599999999999</v>
      </c>
      <c r="E73" s="180">
        <f t="shared" si="2"/>
        <v>7051.719033864093</v>
      </c>
      <c r="F73" s="181">
        <v>3235.3865155646522</v>
      </c>
      <c r="G73" s="180">
        <f t="shared" si="3"/>
        <v>7546.9444559999993</v>
      </c>
      <c r="H73" s="181">
        <v>3462.6</v>
      </c>
    </row>
    <row r="74" spans="1:8">
      <c r="A74" s="204" t="s">
        <v>224</v>
      </c>
      <c r="B74" s="205" t="s">
        <v>211</v>
      </c>
      <c r="C74" s="202">
        <v>6</v>
      </c>
      <c r="D74" s="203">
        <v>2.1795599999999999</v>
      </c>
      <c r="E74" s="180">
        <f t="shared" si="2"/>
        <v>6658.1199425070054</v>
      </c>
      <c r="F74" s="181">
        <v>3054.8000250082609</v>
      </c>
      <c r="G74" s="180">
        <f t="shared" si="3"/>
        <v>7125.9842375999997</v>
      </c>
      <c r="H74" s="181">
        <v>3269.46</v>
      </c>
    </row>
    <row r="75" spans="1:8">
      <c r="A75" s="204" t="s">
        <v>225</v>
      </c>
      <c r="B75" s="205" t="s">
        <v>211</v>
      </c>
      <c r="C75" s="202">
        <v>6</v>
      </c>
      <c r="D75" s="203">
        <v>2.1795599999999999</v>
      </c>
      <c r="E75" s="180">
        <f t="shared" si="2"/>
        <v>7538.4135849345148</v>
      </c>
      <c r="F75" s="181">
        <v>3458.6859664035469</v>
      </c>
      <c r="G75" s="180">
        <f t="shared" si="3"/>
        <v>7852.5141509734522</v>
      </c>
      <c r="H75" s="181">
        <v>3602.7978816703612</v>
      </c>
    </row>
    <row r="76" spans="1:8">
      <c r="A76" s="204" t="s">
        <v>226</v>
      </c>
      <c r="B76" s="205" t="s">
        <v>211</v>
      </c>
      <c r="C76" s="202">
        <v>6</v>
      </c>
      <c r="D76" s="203">
        <v>2.1795599999999999</v>
      </c>
      <c r="E76" s="180">
        <f t="shared" si="2"/>
        <v>12374.835473399042</v>
      </c>
      <c r="F76" s="181">
        <v>5677.675986620713</v>
      </c>
      <c r="G76" s="180">
        <f t="shared" si="3"/>
        <v>13245.077142</v>
      </c>
      <c r="H76" s="181">
        <v>6076.95</v>
      </c>
    </row>
    <row r="77" spans="1:8">
      <c r="A77" s="204" t="s">
        <v>227</v>
      </c>
      <c r="B77" s="205" t="s">
        <v>211</v>
      </c>
      <c r="C77" s="202">
        <v>6</v>
      </c>
      <c r="D77" s="203">
        <v>2.1795599999999999</v>
      </c>
      <c r="E77" s="180">
        <f t="shared" si="2"/>
        <v>6729.7758132382514</v>
      </c>
      <c r="F77" s="181">
        <v>3087.6763260650091</v>
      </c>
      <c r="G77" s="180">
        <f t="shared" si="3"/>
        <v>7201.8329255999997</v>
      </c>
      <c r="H77" s="181">
        <v>3304.2599999999998</v>
      </c>
    </row>
    <row r="78" spans="1:8">
      <c r="A78" s="204" t="s">
        <v>228</v>
      </c>
      <c r="B78" s="205" t="s">
        <v>211</v>
      </c>
      <c r="C78" s="202">
        <v>6</v>
      </c>
      <c r="D78" s="203">
        <v>2.1795599999999999</v>
      </c>
      <c r="E78" s="180">
        <f t="shared" si="2"/>
        <v>6455.1585001432395</v>
      </c>
      <c r="F78" s="181">
        <v>2961.679651004441</v>
      </c>
      <c r="G78" s="180">
        <f t="shared" si="3"/>
        <v>6906.0230424000001</v>
      </c>
      <c r="H78" s="181">
        <v>3168.54</v>
      </c>
    </row>
    <row r="79" spans="1:8" ht="15.75" thickBot="1">
      <c r="A79" s="206" t="s">
        <v>229</v>
      </c>
      <c r="B79" s="207" t="s">
        <v>211</v>
      </c>
      <c r="C79" s="202">
        <v>6</v>
      </c>
      <c r="D79" s="203">
        <v>2.1795599999999999</v>
      </c>
      <c r="E79" s="180">
        <f t="shared" si="2"/>
        <v>6388.044646040792</v>
      </c>
      <c r="F79" s="181">
        <v>2930.8872644207054</v>
      </c>
      <c r="G79" s="180">
        <f t="shared" si="3"/>
        <v>6835.8630059999996</v>
      </c>
      <c r="H79" s="181">
        <v>3136.35</v>
      </c>
    </row>
    <row r="80" spans="1:8" ht="15.75" thickBot="1">
      <c r="A80" s="208" t="s">
        <v>230</v>
      </c>
      <c r="B80" s="209"/>
      <c r="C80" s="187"/>
      <c r="D80" s="187"/>
      <c r="E80" s="188"/>
      <c r="F80" s="189">
        <v>0</v>
      </c>
      <c r="G80" s="180">
        <f t="shared" si="3"/>
        <v>0</v>
      </c>
      <c r="H80" s="189">
        <v>0</v>
      </c>
    </row>
    <row r="81" spans="1:8">
      <c r="A81" s="210" t="s">
        <v>231</v>
      </c>
      <c r="B81" s="211" t="s">
        <v>211</v>
      </c>
      <c r="C81" s="202">
        <v>6</v>
      </c>
      <c r="D81" s="203">
        <v>2.1795599999999999</v>
      </c>
      <c r="E81" s="180">
        <f t="shared" si="2"/>
        <v>7939.6356412630103</v>
      </c>
      <c r="F81" s="181">
        <v>3642.7699357957617</v>
      </c>
      <c r="G81" s="180">
        <f t="shared" si="3"/>
        <v>8496.9492731999999</v>
      </c>
      <c r="H81" s="181">
        <v>3898.47</v>
      </c>
    </row>
    <row r="82" spans="1:8">
      <c r="A82" s="212" t="s">
        <v>232</v>
      </c>
      <c r="B82" s="213" t="s">
        <v>211</v>
      </c>
      <c r="C82" s="202">
        <v>6</v>
      </c>
      <c r="D82" s="203">
        <v>2.1795599999999999</v>
      </c>
      <c r="E82" s="180">
        <f t="shared" si="2"/>
        <v>8064.747553856263</v>
      </c>
      <c r="F82" s="181">
        <v>3700.1723071887277</v>
      </c>
      <c r="G82" s="180">
        <f t="shared" si="3"/>
        <v>8627.7882599999994</v>
      </c>
      <c r="H82" s="181">
        <v>3958.5</v>
      </c>
    </row>
    <row r="83" spans="1:8">
      <c r="A83" s="212" t="s">
        <v>233</v>
      </c>
      <c r="B83" s="213" t="s">
        <v>211</v>
      </c>
      <c r="C83" s="202">
        <v>6</v>
      </c>
      <c r="D83" s="203">
        <v>2.1795599999999999</v>
      </c>
      <c r="E83" s="180">
        <f t="shared" si="2"/>
        <v>8064.747553856263</v>
      </c>
      <c r="F83" s="181">
        <v>3700.1723071887277</v>
      </c>
      <c r="G83" s="180">
        <f t="shared" si="3"/>
        <v>8627.7882599999994</v>
      </c>
      <c r="H83" s="181">
        <v>3958.5</v>
      </c>
    </row>
    <row r="84" spans="1:8">
      <c r="A84" s="212" t="s">
        <v>234</v>
      </c>
      <c r="B84" s="213" t="s">
        <v>211</v>
      </c>
      <c r="C84" s="202">
        <v>6</v>
      </c>
      <c r="D84" s="203">
        <v>2.1795599999999999</v>
      </c>
      <c r="E84" s="180">
        <f t="shared" si="2"/>
        <v>7745.9170439270783</v>
      </c>
      <c r="F84" s="181">
        <v>3553.890254880379</v>
      </c>
      <c r="G84" s="180">
        <f t="shared" si="3"/>
        <v>8290.2615984000004</v>
      </c>
      <c r="H84" s="181">
        <v>3803.64</v>
      </c>
    </row>
    <row r="85" spans="1:8">
      <c r="A85" s="212" t="s">
        <v>235</v>
      </c>
      <c r="B85" s="213" t="s">
        <v>211</v>
      </c>
      <c r="C85" s="202">
        <v>6</v>
      </c>
      <c r="D85" s="203">
        <v>2.1795599999999999</v>
      </c>
      <c r="E85" s="180">
        <f t="shared" si="2"/>
        <v>8064.747553856263</v>
      </c>
      <c r="F85" s="181">
        <v>3700.1723071887277</v>
      </c>
      <c r="G85" s="180">
        <f t="shared" si="3"/>
        <v>8627.7882599999994</v>
      </c>
      <c r="H85" s="181">
        <v>3958.5</v>
      </c>
    </row>
    <row r="86" spans="1:8">
      <c r="A86" s="212" t="s">
        <v>236</v>
      </c>
      <c r="B86" s="213" t="s">
        <v>211</v>
      </c>
      <c r="C86" s="202">
        <v>6</v>
      </c>
      <c r="D86" s="203">
        <v>2.1795599999999999</v>
      </c>
      <c r="E86" s="180">
        <f t="shared" si="2"/>
        <v>7939.6356412630103</v>
      </c>
      <c r="F86" s="181">
        <v>3642.7699357957617</v>
      </c>
      <c r="G86" s="180">
        <f t="shared" si="3"/>
        <v>8495.0530559999988</v>
      </c>
      <c r="H86" s="181">
        <v>3897.6</v>
      </c>
    </row>
    <row r="87" spans="1:8">
      <c r="A87" s="212" t="s">
        <v>237</v>
      </c>
      <c r="B87" s="213" t="s">
        <v>211</v>
      </c>
      <c r="C87" s="202">
        <v>6</v>
      </c>
      <c r="D87" s="203">
        <v>2.1795599999999999</v>
      </c>
      <c r="E87" s="180">
        <f t="shared" si="2"/>
        <v>7939.6356412630103</v>
      </c>
      <c r="F87" s="181">
        <v>3642.7699357957617</v>
      </c>
      <c r="G87" s="180">
        <f t="shared" si="3"/>
        <v>8495.0530559999988</v>
      </c>
      <c r="H87" s="181">
        <v>3897.6</v>
      </c>
    </row>
    <row r="88" spans="1:8">
      <c r="A88" s="212" t="s">
        <v>238</v>
      </c>
      <c r="B88" s="213" t="s">
        <v>211</v>
      </c>
      <c r="C88" s="202">
        <v>6</v>
      </c>
      <c r="D88" s="203">
        <v>2.1795599999999999</v>
      </c>
      <c r="E88" s="180">
        <f t="shared" si="2"/>
        <v>8376.0186235221336</v>
      </c>
      <c r="F88" s="181">
        <v>3842.9860263182172</v>
      </c>
      <c r="G88" s="180">
        <f t="shared" si="3"/>
        <v>8965.3149215999983</v>
      </c>
      <c r="H88" s="181">
        <v>4113.3599999999997</v>
      </c>
    </row>
    <row r="89" spans="1:8">
      <c r="A89" s="212" t="s">
        <v>239</v>
      </c>
      <c r="B89" s="213" t="s">
        <v>211</v>
      </c>
      <c r="C89" s="202">
        <v>6</v>
      </c>
      <c r="D89" s="203">
        <v>2.1795599999999999</v>
      </c>
      <c r="E89" s="180">
        <f t="shared" si="2"/>
        <v>7745.9170439270783</v>
      </c>
      <c r="F89" s="181">
        <v>3553.890254880379</v>
      </c>
      <c r="G89" s="180">
        <f t="shared" si="3"/>
        <v>8288.3653811999993</v>
      </c>
      <c r="H89" s="181">
        <v>3802.77</v>
      </c>
    </row>
    <row r="90" spans="1:8">
      <c r="A90" s="212" t="s">
        <v>240</v>
      </c>
      <c r="B90" s="213" t="s">
        <v>211</v>
      </c>
      <c r="C90" s="202">
        <v>6</v>
      </c>
      <c r="D90" s="203">
        <v>2.1795599999999999</v>
      </c>
      <c r="E90" s="180">
        <f t="shared" si="2"/>
        <v>7745.9170439270783</v>
      </c>
      <c r="F90" s="181">
        <v>3553.890254880379</v>
      </c>
      <c r="G90" s="180">
        <f t="shared" si="3"/>
        <v>8288.3653811999993</v>
      </c>
      <c r="H90" s="181">
        <v>3802.77</v>
      </c>
    </row>
    <row r="91" spans="1:8" ht="15.75" thickBot="1">
      <c r="A91" s="214" t="s">
        <v>241</v>
      </c>
      <c r="B91" s="215" t="s">
        <v>211</v>
      </c>
      <c r="C91" s="202">
        <v>6</v>
      </c>
      <c r="D91" s="203">
        <v>2.1795599999999999</v>
      </c>
      <c r="E91" s="180">
        <f t="shared" si="2"/>
        <v>7745.9170439270783</v>
      </c>
      <c r="F91" s="181">
        <v>3553.890254880379</v>
      </c>
      <c r="G91" s="180">
        <f t="shared" si="3"/>
        <v>8288.3653811999993</v>
      </c>
      <c r="H91" s="181">
        <v>3802.77</v>
      </c>
    </row>
    <row r="92" spans="1:8" ht="15.75" thickBot="1">
      <c r="A92" s="172" t="s">
        <v>242</v>
      </c>
      <c r="B92" s="209"/>
      <c r="C92" s="187"/>
      <c r="D92" s="187"/>
      <c r="E92" s="188"/>
      <c r="F92" s="189">
        <v>0</v>
      </c>
      <c r="G92" s="180">
        <f t="shared" si="3"/>
        <v>0</v>
      </c>
      <c r="H92" s="189">
        <v>0</v>
      </c>
    </row>
    <row r="93" spans="1:8">
      <c r="A93" s="216" t="s">
        <v>243</v>
      </c>
      <c r="B93" s="217" t="s">
        <v>151</v>
      </c>
      <c r="C93" s="218">
        <v>6</v>
      </c>
      <c r="D93" s="218">
        <v>2.6579999999999999</v>
      </c>
      <c r="E93" s="180">
        <f t="shared" si="2"/>
        <v>5583.6281686666025</v>
      </c>
      <c r="F93" s="181">
        <v>2100.6877985954111</v>
      </c>
      <c r="G93" s="180">
        <f t="shared" si="3"/>
        <v>5919.8975999999993</v>
      </c>
      <c r="H93" s="181">
        <v>2227.1999999999998</v>
      </c>
    </row>
    <row r="94" spans="1:8">
      <c r="A94" s="219" t="s">
        <v>244</v>
      </c>
      <c r="B94" s="217" t="s">
        <v>151</v>
      </c>
      <c r="C94" s="218">
        <v>6</v>
      </c>
      <c r="D94" s="218">
        <v>2.6579999999999999</v>
      </c>
      <c r="E94" s="180">
        <f t="shared" si="2"/>
        <v>6113.9045429480557</v>
      </c>
      <c r="F94" s="181">
        <v>2300.1898205222183</v>
      </c>
      <c r="G94" s="180">
        <f t="shared" si="3"/>
        <v>6474.8879999999999</v>
      </c>
      <c r="H94" s="181">
        <v>2436</v>
      </c>
    </row>
    <row r="95" spans="1:8">
      <c r="A95" s="219" t="s">
        <v>245</v>
      </c>
      <c r="B95" s="217" t="s">
        <v>151</v>
      </c>
      <c r="C95" s="218">
        <v>6</v>
      </c>
      <c r="D95" s="218">
        <v>2.6579999999999999</v>
      </c>
      <c r="E95" s="180">
        <f t="shared" si="2"/>
        <v>6113.9045429480557</v>
      </c>
      <c r="F95" s="181">
        <v>2300.1898205222183</v>
      </c>
      <c r="G95" s="180">
        <f t="shared" si="3"/>
        <v>6474.8879999999999</v>
      </c>
      <c r="H95" s="181">
        <v>2436</v>
      </c>
    </row>
    <row r="96" spans="1:8">
      <c r="A96" s="219" t="s">
        <v>246</v>
      </c>
      <c r="B96" s="217" t="s">
        <v>151</v>
      </c>
      <c r="C96" s="218">
        <v>6</v>
      </c>
      <c r="D96" s="218">
        <v>2.6579999999999999</v>
      </c>
      <c r="E96" s="180">
        <f t="shared" si="2"/>
        <v>6113.9045429480557</v>
      </c>
      <c r="F96" s="181">
        <v>2300.1898205222183</v>
      </c>
      <c r="G96" s="180">
        <f t="shared" si="3"/>
        <v>6474.8879999999999</v>
      </c>
      <c r="H96" s="181">
        <v>2436</v>
      </c>
    </row>
    <row r="97" spans="1:8">
      <c r="A97" s="219" t="s">
        <v>247</v>
      </c>
      <c r="B97" s="217" t="s">
        <v>151</v>
      </c>
      <c r="C97" s="218">
        <v>6</v>
      </c>
      <c r="D97" s="218">
        <v>2.6579999999999999</v>
      </c>
      <c r="E97" s="180">
        <f t="shared" si="2"/>
        <v>5583.6281686666025</v>
      </c>
      <c r="F97" s="181">
        <v>2100.6877985954111</v>
      </c>
      <c r="G97" s="180">
        <f t="shared" si="3"/>
        <v>5919.8975999999993</v>
      </c>
      <c r="H97" s="181">
        <v>2227.1999999999998</v>
      </c>
    </row>
    <row r="98" spans="1:8">
      <c r="A98" s="219" t="s">
        <v>248</v>
      </c>
      <c r="B98" s="217" t="s">
        <v>151</v>
      </c>
      <c r="C98" s="218">
        <v>6</v>
      </c>
      <c r="D98" s="218">
        <v>2.6579999999999999</v>
      </c>
      <c r="E98" s="180">
        <f t="shared" si="2"/>
        <v>5583.6281686666025</v>
      </c>
      <c r="F98" s="181">
        <v>2100.6877985954111</v>
      </c>
      <c r="G98" s="180">
        <f t="shared" si="3"/>
        <v>5919.8975999999993</v>
      </c>
      <c r="H98" s="181">
        <v>2227.1999999999998</v>
      </c>
    </row>
    <row r="99" spans="1:8">
      <c r="A99" s="219" t="s">
        <v>249</v>
      </c>
      <c r="B99" s="217" t="s">
        <v>151</v>
      </c>
      <c r="C99" s="218">
        <v>6</v>
      </c>
      <c r="D99" s="218">
        <v>2.6579999999999999</v>
      </c>
      <c r="E99" s="180">
        <f t="shared" si="2"/>
        <v>5583.6281686666025</v>
      </c>
      <c r="F99" s="181">
        <v>2100.6877985954111</v>
      </c>
      <c r="G99" s="180">
        <f t="shared" si="3"/>
        <v>5919.8975999999993</v>
      </c>
      <c r="H99" s="181">
        <v>2227.1999999999998</v>
      </c>
    </row>
    <row r="100" spans="1:8">
      <c r="A100" s="219" t="s">
        <v>250</v>
      </c>
      <c r="B100" s="217" t="s">
        <v>151</v>
      </c>
      <c r="C100" s="218">
        <v>6</v>
      </c>
      <c r="D100" s="218">
        <v>2.6579999999999999</v>
      </c>
      <c r="E100" s="180">
        <f t="shared" si="2"/>
        <v>5643.1632152166821</v>
      </c>
      <c r="F100" s="181">
        <v>2123.0862359731686</v>
      </c>
      <c r="G100" s="180">
        <f t="shared" si="3"/>
        <v>5980.0215600000001</v>
      </c>
      <c r="H100" s="181">
        <v>2249.8200000000002</v>
      </c>
    </row>
    <row r="101" spans="1:8">
      <c r="A101" s="219" t="s">
        <v>251</v>
      </c>
      <c r="B101" s="217" t="s">
        <v>151</v>
      </c>
      <c r="C101" s="218">
        <v>6</v>
      </c>
      <c r="D101" s="218">
        <v>2.6579999999999999</v>
      </c>
      <c r="E101" s="180">
        <f t="shared" si="2"/>
        <v>5643.1632152166821</v>
      </c>
      <c r="F101" s="181">
        <v>2123.0862359731686</v>
      </c>
      <c r="G101" s="180">
        <f t="shared" si="3"/>
        <v>5980.0215600000001</v>
      </c>
      <c r="H101" s="181">
        <v>2249.8200000000002</v>
      </c>
    </row>
    <row r="102" spans="1:8">
      <c r="A102" s="219" t="s">
        <v>252</v>
      </c>
      <c r="B102" s="217" t="s">
        <v>151</v>
      </c>
      <c r="C102" s="218">
        <v>6</v>
      </c>
      <c r="D102" s="218">
        <v>2.6579999999999999</v>
      </c>
      <c r="E102" s="180">
        <f t="shared" si="2"/>
        <v>5583.6281686666025</v>
      </c>
      <c r="F102" s="181">
        <v>2100.6877985954111</v>
      </c>
      <c r="G102" s="180">
        <f t="shared" si="3"/>
        <v>5919.8975999999993</v>
      </c>
      <c r="H102" s="181">
        <v>2227.1999999999998</v>
      </c>
    </row>
    <row r="103" spans="1:8">
      <c r="A103" s="219" t="s">
        <v>253</v>
      </c>
      <c r="B103" s="217" t="s">
        <v>151</v>
      </c>
      <c r="C103" s="218">
        <v>6</v>
      </c>
      <c r="D103" s="218">
        <v>2.6579999999999999</v>
      </c>
      <c r="E103" s="180">
        <f t="shared" si="2"/>
        <v>5583.6281686666025</v>
      </c>
      <c r="F103" s="181">
        <v>2100.6877985954111</v>
      </c>
      <c r="G103" s="180">
        <f t="shared" si="3"/>
        <v>5919.8975999999993</v>
      </c>
      <c r="H103" s="181">
        <v>2227.1999999999998</v>
      </c>
    </row>
    <row r="104" spans="1:8" ht="15.75" thickBot="1">
      <c r="A104" s="220" t="s">
        <v>254</v>
      </c>
      <c r="B104" s="217" t="s">
        <v>151</v>
      </c>
      <c r="C104" s="218">
        <v>6</v>
      </c>
      <c r="D104" s="218">
        <v>2.6579999999999999</v>
      </c>
      <c r="E104" s="180">
        <f t="shared" si="2"/>
        <v>5583.6281686666025</v>
      </c>
      <c r="F104" s="181">
        <v>2100.6877985954111</v>
      </c>
      <c r="G104" s="180">
        <f t="shared" si="3"/>
        <v>5919.8975999999993</v>
      </c>
      <c r="H104" s="181">
        <v>2227.1999999999998</v>
      </c>
    </row>
    <row r="105" spans="1:8" ht="15.75" thickBot="1">
      <c r="A105" s="172" t="s">
        <v>255</v>
      </c>
      <c r="B105" s="209"/>
      <c r="C105" s="187"/>
      <c r="D105" s="187"/>
      <c r="E105" s="187"/>
      <c r="F105" s="187"/>
      <c r="G105" s="187"/>
      <c r="H105" s="187"/>
    </row>
    <row r="106" spans="1:8">
      <c r="A106" s="216" t="s">
        <v>256</v>
      </c>
      <c r="B106" s="217" t="s">
        <v>151</v>
      </c>
      <c r="C106" s="218">
        <v>6</v>
      </c>
      <c r="D106" s="218">
        <v>2.6579999999999999</v>
      </c>
      <c r="E106" s="180">
        <f t="shared" si="2"/>
        <v>5389.3741463496008</v>
      </c>
      <c r="F106" s="231">
        <v>2027.6050212000002</v>
      </c>
      <c r="G106" s="180">
        <f t="shared" si="3"/>
        <v>5389.3741463496008</v>
      </c>
      <c r="H106" s="181">
        <v>2027.6050212000002</v>
      </c>
    </row>
    <row r="107" spans="1:8">
      <c r="A107" s="219" t="s">
        <v>257</v>
      </c>
      <c r="B107" s="217" t="s">
        <v>151</v>
      </c>
      <c r="C107" s="218">
        <v>6</v>
      </c>
      <c r="D107" s="218">
        <v>2.6579999999999999</v>
      </c>
      <c r="E107" s="180">
        <f t="shared" si="2"/>
        <v>5223.9771193895995</v>
      </c>
      <c r="F107" s="231">
        <v>1965.3789012</v>
      </c>
      <c r="G107" s="180">
        <f t="shared" si="3"/>
        <v>5223.9771193895995</v>
      </c>
      <c r="H107" s="181">
        <v>1965.3789012</v>
      </c>
    </row>
    <row r="108" spans="1:8">
      <c r="A108" s="219" t="s">
        <v>258</v>
      </c>
      <c r="B108" s="217" t="s">
        <v>151</v>
      </c>
      <c r="C108" s="218">
        <v>6</v>
      </c>
      <c r="D108" s="218">
        <v>2.6579999999999999</v>
      </c>
      <c r="E108" s="180">
        <f t="shared" si="2"/>
        <v>5389.3741463496008</v>
      </c>
      <c r="F108" s="231">
        <v>2027.6050212000002</v>
      </c>
      <c r="G108" s="180">
        <f t="shared" si="3"/>
        <v>5389.3741463496008</v>
      </c>
      <c r="H108" s="181">
        <v>2027.6050212000002</v>
      </c>
    </row>
    <row r="109" spans="1:8">
      <c r="A109" s="219" t="s">
        <v>259</v>
      </c>
      <c r="B109" s="217" t="s">
        <v>151</v>
      </c>
      <c r="C109" s="218">
        <v>6</v>
      </c>
      <c r="D109" s="218">
        <v>2.6579999999999999</v>
      </c>
      <c r="E109" s="180">
        <f t="shared" si="2"/>
        <v>5223.9771193895995</v>
      </c>
      <c r="F109" s="231">
        <v>1965.3789012</v>
      </c>
      <c r="G109" s="180">
        <f t="shared" si="3"/>
        <v>5223.9771193895995</v>
      </c>
      <c r="H109" s="181">
        <v>1965.3789012</v>
      </c>
    </row>
    <row r="110" spans="1:8">
      <c r="A110" s="219" t="s">
        <v>260</v>
      </c>
      <c r="B110" s="217" t="s">
        <v>151</v>
      </c>
      <c r="C110" s="218">
        <v>6</v>
      </c>
      <c r="D110" s="218">
        <v>2.6579999999999999</v>
      </c>
      <c r="E110" s="180">
        <f t="shared" si="2"/>
        <v>5223.9771193895995</v>
      </c>
      <c r="F110" s="231">
        <v>1965.3789012</v>
      </c>
      <c r="G110" s="180">
        <f t="shared" si="3"/>
        <v>5223.9771193895995</v>
      </c>
      <c r="H110" s="181">
        <v>1965.3789012</v>
      </c>
    </row>
    <row r="111" spans="1:8">
      <c r="A111" s="219" t="s">
        <v>261</v>
      </c>
      <c r="B111" s="217" t="s">
        <v>151</v>
      </c>
      <c r="C111" s="218">
        <v>6</v>
      </c>
      <c r="D111" s="218">
        <v>2.6579999999999999</v>
      </c>
      <c r="E111" s="180">
        <f t="shared" si="2"/>
        <v>4948.2919472184003</v>
      </c>
      <c r="F111" s="231">
        <v>1861.6598748000001</v>
      </c>
      <c r="G111" s="180">
        <f t="shared" si="3"/>
        <v>4948.2919472184003</v>
      </c>
      <c r="H111" s="181">
        <v>1861.6598748000001</v>
      </c>
    </row>
    <row r="112" spans="1:8" ht="15.75" thickBot="1">
      <c r="A112" s="172" t="s">
        <v>262</v>
      </c>
      <c r="B112" s="209"/>
      <c r="C112" s="187"/>
      <c r="D112" s="187"/>
      <c r="E112" s="188"/>
      <c r="F112" s="188"/>
      <c r="G112" s="188"/>
      <c r="H112" s="188"/>
    </row>
    <row r="113" spans="1:8">
      <c r="A113" s="216" t="s">
        <v>263</v>
      </c>
      <c r="B113" s="217" t="s">
        <v>264</v>
      </c>
      <c r="C113" s="218">
        <v>6</v>
      </c>
      <c r="D113" s="221">
        <v>0.86399999999999999</v>
      </c>
      <c r="E113" s="180">
        <f t="shared" si="2"/>
        <v>2249.4023999999999</v>
      </c>
      <c r="F113" s="181">
        <v>2603.4749999999999</v>
      </c>
      <c r="G113" s="180">
        <f t="shared" si="3"/>
        <v>2367.7919999999999</v>
      </c>
      <c r="H113" s="181">
        <v>2740.5</v>
      </c>
    </row>
    <row r="114" spans="1:8">
      <c r="A114" s="219" t="s">
        <v>265</v>
      </c>
      <c r="B114" s="217" t="s">
        <v>264</v>
      </c>
      <c r="C114" s="218">
        <v>6</v>
      </c>
      <c r="D114" s="221">
        <v>0.86399999999999999</v>
      </c>
      <c r="E114" s="180">
        <f t="shared" si="2"/>
        <v>2177.9928</v>
      </c>
      <c r="F114" s="181">
        <v>2520.8249999999998</v>
      </c>
      <c r="G114" s="180">
        <f t="shared" si="3"/>
        <v>2292.6239999999998</v>
      </c>
      <c r="H114" s="181">
        <v>2653.5</v>
      </c>
    </row>
    <row r="115" spans="1:8">
      <c r="A115" s="219" t="s">
        <v>266</v>
      </c>
      <c r="B115" s="217" t="s">
        <v>264</v>
      </c>
      <c r="C115" s="218">
        <v>6</v>
      </c>
      <c r="D115" s="221">
        <v>0.86399999999999999</v>
      </c>
      <c r="E115" s="180">
        <f t="shared" si="2"/>
        <v>2249.4023999999999</v>
      </c>
      <c r="F115" s="181">
        <v>2603.4749999999999</v>
      </c>
      <c r="G115" s="180">
        <f t="shared" si="3"/>
        <v>2367.7919999999999</v>
      </c>
      <c r="H115" s="181">
        <v>2740.5</v>
      </c>
    </row>
    <row r="116" spans="1:8">
      <c r="A116" s="219" t="s">
        <v>267</v>
      </c>
      <c r="B116" s="217" t="s">
        <v>264</v>
      </c>
      <c r="C116" s="218">
        <v>6</v>
      </c>
      <c r="D116" s="221">
        <v>0.86399999999999999</v>
      </c>
      <c r="E116" s="180">
        <f t="shared" si="2"/>
        <v>2035.1736000000001</v>
      </c>
      <c r="F116" s="181">
        <v>2355.5250000000001</v>
      </c>
      <c r="G116" s="180">
        <f t="shared" si="3"/>
        <v>2142.288</v>
      </c>
      <c r="H116" s="181">
        <v>2479.5</v>
      </c>
    </row>
    <row r="117" spans="1:8">
      <c r="A117" s="219" t="s">
        <v>268</v>
      </c>
      <c r="B117" s="217" t="s">
        <v>264</v>
      </c>
      <c r="C117" s="218">
        <v>6</v>
      </c>
      <c r="D117" s="221">
        <v>0.86399999999999999</v>
      </c>
      <c r="E117" s="180">
        <f t="shared" si="2"/>
        <v>2177.9928</v>
      </c>
      <c r="F117" s="181">
        <v>2520.8249999999998</v>
      </c>
      <c r="G117" s="180">
        <f t="shared" si="3"/>
        <v>2292.6239999999998</v>
      </c>
      <c r="H117" s="181">
        <v>2653.5</v>
      </c>
    </row>
    <row r="118" spans="1:8">
      <c r="A118" s="219" t="s">
        <v>269</v>
      </c>
      <c r="B118" s="217" t="s">
        <v>264</v>
      </c>
      <c r="C118" s="218">
        <v>6</v>
      </c>
      <c r="D118" s="221">
        <v>0.86399999999999999</v>
      </c>
      <c r="E118" s="180">
        <f t="shared" si="2"/>
        <v>2177.9928</v>
      </c>
      <c r="F118" s="181">
        <v>2520.8249999999998</v>
      </c>
      <c r="G118" s="180">
        <f t="shared" si="3"/>
        <v>2292.6239999999998</v>
      </c>
      <c r="H118" s="181">
        <v>2653.5</v>
      </c>
    </row>
    <row r="119" spans="1:8">
      <c r="A119" s="219" t="s">
        <v>270</v>
      </c>
      <c r="B119" s="217" t="s">
        <v>264</v>
      </c>
      <c r="C119" s="218">
        <v>6</v>
      </c>
      <c r="D119" s="221">
        <v>0.86399999999999999</v>
      </c>
      <c r="E119" s="180">
        <f t="shared" si="2"/>
        <v>2177.9928</v>
      </c>
      <c r="F119" s="181">
        <v>2520.8249999999998</v>
      </c>
      <c r="G119" s="180">
        <f t="shared" si="3"/>
        <v>2292.6239999999998</v>
      </c>
      <c r="H119" s="181">
        <v>2653.5</v>
      </c>
    </row>
    <row r="120" spans="1:8">
      <c r="A120" s="219" t="s">
        <v>271</v>
      </c>
      <c r="B120" s="217" t="s">
        <v>264</v>
      </c>
      <c r="C120" s="218">
        <v>6</v>
      </c>
      <c r="D120" s="221">
        <v>0.86399999999999999</v>
      </c>
      <c r="E120" s="180">
        <f t="shared" si="2"/>
        <v>2177.9928</v>
      </c>
      <c r="F120" s="181">
        <v>2520.8249999999998</v>
      </c>
      <c r="G120" s="180">
        <f t="shared" si="3"/>
        <v>2292.6239999999998</v>
      </c>
      <c r="H120" s="181">
        <v>2653.5</v>
      </c>
    </row>
    <row r="121" spans="1:8" ht="15.75" thickBot="1">
      <c r="A121" s="220" t="s">
        <v>272</v>
      </c>
      <c r="B121" s="217" t="s">
        <v>264</v>
      </c>
      <c r="C121" s="218">
        <v>6</v>
      </c>
      <c r="D121" s="221">
        <v>0.86399999999999999</v>
      </c>
      <c r="E121" s="180">
        <f t="shared" si="2"/>
        <v>2249.4023999999999</v>
      </c>
      <c r="F121" s="181">
        <v>2603.4749999999999</v>
      </c>
      <c r="G121" s="180">
        <f t="shared" si="3"/>
        <v>2367.7919999999999</v>
      </c>
      <c r="H121" s="181">
        <v>2740.5</v>
      </c>
    </row>
    <row r="122" spans="1:8" ht="15.75" thickBot="1">
      <c r="A122" s="195" t="s">
        <v>273</v>
      </c>
      <c r="B122" s="209"/>
      <c r="C122" s="187"/>
      <c r="D122" s="187"/>
      <c r="E122" s="188"/>
      <c r="F122" s="189">
        <v>0</v>
      </c>
      <c r="G122" s="180">
        <f t="shared" si="3"/>
        <v>0</v>
      </c>
      <c r="H122" s="189">
        <v>0</v>
      </c>
    </row>
    <row r="123" spans="1:8">
      <c r="A123" s="190" t="s">
        <v>274</v>
      </c>
      <c r="B123" s="222" t="s">
        <v>275</v>
      </c>
      <c r="C123" s="152">
        <v>6</v>
      </c>
      <c r="D123" s="152">
        <v>1.3069999999999999</v>
      </c>
      <c r="E123" s="180">
        <f t="shared" si="2"/>
        <v>1906.297833761992</v>
      </c>
      <c r="F123" s="181">
        <v>1458.5293295807132</v>
      </c>
      <c r="G123" s="180">
        <f t="shared" si="3"/>
        <v>1985.7269101687418</v>
      </c>
      <c r="H123" s="181">
        <v>1519.3013849799097</v>
      </c>
    </row>
    <row r="124" spans="1:8">
      <c r="A124" s="193" t="s">
        <v>276</v>
      </c>
      <c r="B124" s="222" t="s">
        <v>275</v>
      </c>
      <c r="C124" s="152">
        <v>6</v>
      </c>
      <c r="D124" s="152">
        <v>1.3069999999999999</v>
      </c>
      <c r="E124" s="180">
        <f t="shared" si="2"/>
        <v>1876.0241212655237</v>
      </c>
      <c r="F124" s="181">
        <v>1435.3665809223594</v>
      </c>
      <c r="G124" s="180">
        <f t="shared" si="3"/>
        <v>1954.1917929849208</v>
      </c>
      <c r="H124" s="181">
        <v>1495.1735217941246</v>
      </c>
    </row>
    <row r="125" spans="1:8">
      <c r="A125" s="193" t="s">
        <v>277</v>
      </c>
      <c r="B125" s="222" t="s">
        <v>275</v>
      </c>
      <c r="C125" s="152">
        <v>6</v>
      </c>
      <c r="D125" s="152">
        <v>1.3069999999999999</v>
      </c>
      <c r="E125" s="180">
        <f t="shared" si="2"/>
        <v>1651.7957865226745</v>
      </c>
      <c r="F125" s="181">
        <v>1263.8070287090088</v>
      </c>
      <c r="G125" s="180">
        <f t="shared" si="3"/>
        <v>1720.6206109611192</v>
      </c>
      <c r="H125" s="181">
        <v>1316.4656549052174</v>
      </c>
    </row>
    <row r="126" spans="1:8">
      <c r="A126" s="193" t="s">
        <v>278</v>
      </c>
      <c r="B126" s="222" t="s">
        <v>275</v>
      </c>
      <c r="C126" s="152">
        <v>6</v>
      </c>
      <c r="D126" s="152">
        <v>1.3069999999999999</v>
      </c>
      <c r="E126" s="180">
        <f t="shared" si="2"/>
        <v>1906.297833761992</v>
      </c>
      <c r="F126" s="181">
        <v>1458.5293295807132</v>
      </c>
      <c r="G126" s="180">
        <f t="shared" si="3"/>
        <v>1985.7269101687418</v>
      </c>
      <c r="H126" s="181">
        <v>1519.3013849799097</v>
      </c>
    </row>
    <row r="127" spans="1:8">
      <c r="A127" s="193" t="s">
        <v>279</v>
      </c>
      <c r="B127" s="222" t="s">
        <v>275</v>
      </c>
      <c r="C127" s="152">
        <v>6</v>
      </c>
      <c r="D127" s="152">
        <v>1.3069999999999999</v>
      </c>
      <c r="E127" s="180">
        <f t="shared" si="2"/>
        <v>1876.0241212655237</v>
      </c>
      <c r="F127" s="181">
        <v>1435.3665809223594</v>
      </c>
      <c r="G127" s="180">
        <f t="shared" si="3"/>
        <v>1954.1917929849208</v>
      </c>
      <c r="H127" s="181">
        <v>1495.1735217941246</v>
      </c>
    </row>
    <row r="128" spans="1:8" ht="15.75" thickBot="1">
      <c r="A128" s="194" t="s">
        <v>280</v>
      </c>
      <c r="B128" s="222" t="s">
        <v>275</v>
      </c>
      <c r="C128" s="152">
        <v>6</v>
      </c>
      <c r="D128" s="152">
        <v>1.3069999999999999</v>
      </c>
      <c r="E128" s="180">
        <f t="shared" si="2"/>
        <v>1876.0241212655237</v>
      </c>
      <c r="F128" s="181">
        <v>1435.3665809223594</v>
      </c>
      <c r="G128" s="180">
        <f t="shared" si="3"/>
        <v>1954.1917929849208</v>
      </c>
      <c r="H128" s="181">
        <v>1495.1735217941246</v>
      </c>
    </row>
    <row r="129" spans="1:8" ht="15.75" thickBot="1">
      <c r="A129" s="195" t="s">
        <v>281</v>
      </c>
      <c r="B129" s="209"/>
      <c r="C129" s="187"/>
      <c r="D129" s="187"/>
      <c r="E129" s="188"/>
      <c r="F129" s="189">
        <v>0</v>
      </c>
      <c r="G129" s="180">
        <f t="shared" si="3"/>
        <v>0</v>
      </c>
      <c r="H129" s="189">
        <v>0</v>
      </c>
    </row>
    <row r="130" spans="1:8">
      <c r="A130" s="223" t="s">
        <v>282</v>
      </c>
      <c r="B130" s="224" t="s">
        <v>283</v>
      </c>
      <c r="C130" s="72">
        <v>6</v>
      </c>
      <c r="D130" s="72">
        <v>2.6579999999999999</v>
      </c>
      <c r="E130" s="180">
        <f t="shared" si="2"/>
        <v>3650.0628523175947</v>
      </c>
      <c r="F130" s="181">
        <v>1373.2365885318266</v>
      </c>
      <c r="G130" s="180">
        <f t="shared" si="3"/>
        <v>3802.1488044974949</v>
      </c>
      <c r="H130" s="181">
        <v>1430.4547797206528</v>
      </c>
    </row>
    <row r="131" spans="1:8">
      <c r="A131" s="225" t="s">
        <v>284</v>
      </c>
      <c r="B131" s="226" t="s">
        <v>283</v>
      </c>
      <c r="C131" s="72">
        <v>6</v>
      </c>
      <c r="D131" s="72">
        <v>2.6579999999999999</v>
      </c>
      <c r="E131" s="180">
        <f t="shared" si="2"/>
        <v>3034.0862905500076</v>
      </c>
      <c r="F131" s="181">
        <v>1141.4922086343145</v>
      </c>
      <c r="G131" s="180">
        <f t="shared" si="3"/>
        <v>3160.5065526562576</v>
      </c>
      <c r="H131" s="181">
        <v>1189.0543839940774</v>
      </c>
    </row>
    <row r="132" spans="1:8">
      <c r="A132" s="225" t="s">
        <v>285</v>
      </c>
      <c r="B132" s="226" t="s">
        <v>283</v>
      </c>
      <c r="C132" s="72">
        <v>6</v>
      </c>
      <c r="D132" s="72">
        <v>2.6579999999999999</v>
      </c>
      <c r="E132" s="180">
        <f t="shared" si="2"/>
        <v>3472.7687288870989</v>
      </c>
      <c r="F132" s="181">
        <v>1306.5345104917603</v>
      </c>
      <c r="G132" s="180">
        <f t="shared" si="3"/>
        <v>3617.4674259240605</v>
      </c>
      <c r="H132" s="181">
        <v>1360.9734484289168</v>
      </c>
    </row>
    <row r="133" spans="1:8">
      <c r="A133" s="225" t="s">
        <v>286</v>
      </c>
      <c r="B133" s="226" t="s">
        <v>283</v>
      </c>
      <c r="C133" s="72">
        <v>6</v>
      </c>
      <c r="D133" s="72">
        <v>2.6579999999999999</v>
      </c>
      <c r="E133" s="180">
        <f t="shared" si="2"/>
        <v>3388.6745374110033</v>
      </c>
      <c r="F133" s="181">
        <v>1274.8963647144483</v>
      </c>
      <c r="G133" s="180">
        <f t="shared" si="3"/>
        <v>3529.8693098031285</v>
      </c>
      <c r="H133" s="181">
        <v>1328.0170465775502</v>
      </c>
    </row>
    <row r="134" spans="1:8">
      <c r="A134" s="225" t="s">
        <v>287</v>
      </c>
      <c r="B134" s="226" t="s">
        <v>283</v>
      </c>
      <c r="C134" s="72">
        <v>6</v>
      </c>
      <c r="D134" s="72">
        <v>2.6579999999999999</v>
      </c>
      <c r="E134" s="180">
        <f t="shared" si="2"/>
        <v>2940.886358595606</v>
      </c>
      <c r="F134" s="181">
        <v>1106.4282763715598</v>
      </c>
      <c r="G134" s="180">
        <f t="shared" si="3"/>
        <v>3063.4232902037566</v>
      </c>
      <c r="H134" s="181">
        <v>1152.5294545537083</v>
      </c>
    </row>
    <row r="135" spans="1:8">
      <c r="A135" s="225" t="s">
        <v>288</v>
      </c>
      <c r="B135" s="226" t="s">
        <v>283</v>
      </c>
      <c r="C135" s="72">
        <v>6</v>
      </c>
      <c r="D135" s="72">
        <v>2.6579999999999999</v>
      </c>
      <c r="E135" s="180">
        <f t="shared" si="2"/>
        <v>4337.2784425330901</v>
      </c>
      <c r="F135" s="181">
        <v>1631.7827097566178</v>
      </c>
      <c r="G135" s="180">
        <f t="shared" si="3"/>
        <v>4517.9983776386352</v>
      </c>
      <c r="H135" s="181">
        <v>1699.7736559964769</v>
      </c>
    </row>
    <row r="136" spans="1:8">
      <c r="A136" s="225" t="s">
        <v>289</v>
      </c>
      <c r="B136" s="226" t="s">
        <v>283</v>
      </c>
      <c r="C136" s="72">
        <v>6</v>
      </c>
      <c r="D136" s="72">
        <v>2.6579999999999999</v>
      </c>
      <c r="E136" s="180">
        <f t="shared" si="2"/>
        <v>3414.2318258122905</v>
      </c>
      <c r="F136" s="181">
        <v>1284.5115973710649</v>
      </c>
      <c r="G136" s="180">
        <f t="shared" si="3"/>
        <v>3556.4914852211359</v>
      </c>
      <c r="H136" s="181">
        <v>1338.0329139281926</v>
      </c>
    </row>
    <row r="137" spans="1:8">
      <c r="A137" s="225" t="s">
        <v>290</v>
      </c>
      <c r="B137" s="226" t="s">
        <v>283</v>
      </c>
      <c r="C137" s="72">
        <v>6</v>
      </c>
      <c r="D137" s="72">
        <v>2.6579999999999999</v>
      </c>
      <c r="E137" s="180">
        <f t="shared" si="2"/>
        <v>3414.2318258122905</v>
      </c>
      <c r="F137" s="181">
        <v>1284.5115973710649</v>
      </c>
      <c r="G137" s="180">
        <f t="shared" si="3"/>
        <v>3556.4914852211359</v>
      </c>
      <c r="H137" s="181">
        <v>1338.0329139281926</v>
      </c>
    </row>
    <row r="138" spans="1:8">
      <c r="A138" s="225" t="s">
        <v>291</v>
      </c>
      <c r="B138" s="226" t="s">
        <v>283</v>
      </c>
      <c r="C138" s="72">
        <v>6</v>
      </c>
      <c r="D138" s="72">
        <v>2.6579999999999999</v>
      </c>
      <c r="E138" s="180">
        <f t="shared" si="2"/>
        <v>3414.2318258122905</v>
      </c>
      <c r="F138" s="181">
        <v>1284.5115973710649</v>
      </c>
      <c r="G138" s="180">
        <f t="shared" si="3"/>
        <v>3556.4914852211359</v>
      </c>
      <c r="H138" s="181">
        <v>1338.0329139281926</v>
      </c>
    </row>
    <row r="139" spans="1:8">
      <c r="A139" s="225" t="s">
        <v>292</v>
      </c>
      <c r="B139" s="226" t="s">
        <v>283</v>
      </c>
      <c r="C139" s="72">
        <v>6</v>
      </c>
      <c r="D139" s="72">
        <v>2.6579999999999999</v>
      </c>
      <c r="E139" s="180">
        <f t="shared" si="2"/>
        <v>3061.5182902262404</v>
      </c>
      <c r="F139" s="181">
        <v>1151.8127502732282</v>
      </c>
      <c r="G139" s="180">
        <f t="shared" si="3"/>
        <v>3189.0815523190008</v>
      </c>
      <c r="H139" s="181">
        <v>1199.8049482012796</v>
      </c>
    </row>
    <row r="140" spans="1:8">
      <c r="A140" s="225" t="s">
        <v>293</v>
      </c>
      <c r="B140" s="226" t="s">
        <v>283</v>
      </c>
      <c r="C140" s="72">
        <v>6</v>
      </c>
      <c r="D140" s="72">
        <v>2.6579999999999999</v>
      </c>
      <c r="E140" s="180">
        <f t="shared" ref="E140:E156" si="4">F140*D140</f>
        <v>3723.1383326266709</v>
      </c>
      <c r="F140" s="181">
        <v>1400.7292447805385</v>
      </c>
      <c r="G140" s="180">
        <f t="shared" ref="G140:G156" si="5">H140*D140</f>
        <v>3878.2690964861149</v>
      </c>
      <c r="H140" s="181">
        <v>1459.0929633130606</v>
      </c>
    </row>
    <row r="141" spans="1:8" ht="15.75" thickBot="1">
      <c r="A141" s="227" t="s">
        <v>294</v>
      </c>
      <c r="B141" s="228" t="s">
        <v>283</v>
      </c>
      <c r="C141" s="72">
        <v>6</v>
      </c>
      <c r="D141" s="72">
        <v>2.6579999999999999</v>
      </c>
      <c r="E141" s="180">
        <f t="shared" si="4"/>
        <v>4788.7777844845996</v>
      </c>
      <c r="F141" s="181">
        <v>1801.6470220032354</v>
      </c>
      <c r="G141" s="180">
        <f t="shared" si="5"/>
        <v>4988.3101921714579</v>
      </c>
      <c r="H141" s="181">
        <v>1876.7156479200369</v>
      </c>
    </row>
    <row r="142" spans="1:8" ht="15.75" thickBot="1">
      <c r="A142" s="195" t="s">
        <v>295</v>
      </c>
      <c r="B142" s="209"/>
      <c r="C142" s="187"/>
      <c r="D142" s="187"/>
      <c r="E142" s="188"/>
      <c r="F142" s="189">
        <v>0</v>
      </c>
      <c r="G142" s="180">
        <f t="shared" si="5"/>
        <v>0</v>
      </c>
      <c r="H142" s="189">
        <v>0</v>
      </c>
    </row>
    <row r="143" spans="1:8">
      <c r="A143" s="229" t="s">
        <v>296</v>
      </c>
      <c r="B143" s="217" t="s">
        <v>297</v>
      </c>
      <c r="C143" s="218">
        <v>6</v>
      </c>
      <c r="D143" s="230">
        <v>2.1795599999999999</v>
      </c>
      <c r="E143" s="180">
        <f t="shared" si="4"/>
        <v>4477.7535280239663</v>
      </c>
      <c r="F143" s="181">
        <v>2054.4300354309889</v>
      </c>
      <c r="G143" s="180">
        <f t="shared" si="5"/>
        <v>4664.3265916916316</v>
      </c>
      <c r="H143" s="181">
        <v>2140.0312869072804</v>
      </c>
    </row>
    <row r="144" spans="1:8">
      <c r="A144" s="225" t="s">
        <v>298</v>
      </c>
      <c r="B144" s="217" t="s">
        <v>299</v>
      </c>
      <c r="C144" s="218">
        <v>6</v>
      </c>
      <c r="D144" s="230">
        <v>1.68</v>
      </c>
      <c r="E144" s="180">
        <f t="shared" si="4"/>
        <v>3451.4424595240612</v>
      </c>
      <c r="F144" s="181">
        <v>2054.4300354309889</v>
      </c>
      <c r="G144" s="180">
        <f t="shared" si="5"/>
        <v>3595.2525620042311</v>
      </c>
      <c r="H144" s="181">
        <v>2140.0312869072804</v>
      </c>
    </row>
    <row r="145" spans="1:8">
      <c r="A145" s="225" t="s">
        <v>300</v>
      </c>
      <c r="B145" s="217" t="s">
        <v>297</v>
      </c>
      <c r="C145" s="218">
        <v>6</v>
      </c>
      <c r="D145" s="230">
        <v>2.1795599999999999</v>
      </c>
      <c r="E145" s="180">
        <f t="shared" si="4"/>
        <v>4306.4584806732928</v>
      </c>
      <c r="F145" s="181">
        <v>1975.8384631179194</v>
      </c>
      <c r="G145" s="180">
        <f t="shared" si="5"/>
        <v>4485.8942507013462</v>
      </c>
      <c r="H145" s="181">
        <v>2058.1650657478326</v>
      </c>
    </row>
    <row r="146" spans="1:8">
      <c r="A146" s="225" t="s">
        <v>301</v>
      </c>
      <c r="B146" s="217" t="s">
        <v>299</v>
      </c>
      <c r="C146" s="218">
        <v>6</v>
      </c>
      <c r="D146" s="230">
        <v>1.68</v>
      </c>
      <c r="E146" s="180">
        <f t="shared" si="4"/>
        <v>3231.409087544846</v>
      </c>
      <c r="F146" s="181">
        <v>1923.4577902052656</v>
      </c>
      <c r="G146" s="180">
        <f t="shared" si="5"/>
        <v>3366.0511328592152</v>
      </c>
      <c r="H146" s="181">
        <v>2003.6018647971521</v>
      </c>
    </row>
    <row r="147" spans="1:8">
      <c r="A147" s="225" t="s">
        <v>302</v>
      </c>
      <c r="B147" s="217" t="s">
        <v>299</v>
      </c>
      <c r="C147" s="218">
        <v>6</v>
      </c>
      <c r="D147" s="230">
        <v>1.68</v>
      </c>
      <c r="E147" s="180">
        <f t="shared" si="4"/>
        <v>2824.3220158361819</v>
      </c>
      <c r="F147" s="181">
        <v>1681.1440570453465</v>
      </c>
      <c r="G147" s="180">
        <f t="shared" si="5"/>
        <v>2942.0020998293562</v>
      </c>
      <c r="H147" s="181">
        <v>1751.1917260889027</v>
      </c>
    </row>
    <row r="148" spans="1:8">
      <c r="A148" s="225" t="s">
        <v>303</v>
      </c>
      <c r="B148" s="217" t="s">
        <v>299</v>
      </c>
      <c r="C148" s="218">
        <v>6</v>
      </c>
      <c r="D148" s="230">
        <v>1.68</v>
      </c>
      <c r="E148" s="180">
        <f t="shared" si="4"/>
        <v>2911.2391129525267</v>
      </c>
      <c r="F148" s="181">
        <v>1732.8804243765042</v>
      </c>
      <c r="G148" s="180">
        <f t="shared" si="5"/>
        <v>3032.5407426588818</v>
      </c>
      <c r="H148" s="181">
        <v>1805.0837753921917</v>
      </c>
    </row>
    <row r="149" spans="1:8">
      <c r="A149" s="225" t="s">
        <v>304</v>
      </c>
      <c r="B149" s="217" t="s">
        <v>297</v>
      </c>
      <c r="C149" s="218">
        <v>6</v>
      </c>
      <c r="D149" s="230">
        <v>2.1795599999999999</v>
      </c>
      <c r="E149" s="180">
        <f t="shared" si="4"/>
        <v>4080.9334471126972</v>
      </c>
      <c r="F149" s="181">
        <v>1872.3657284556045</v>
      </c>
      <c r="G149" s="180">
        <f t="shared" si="5"/>
        <v>4250.9723407423926</v>
      </c>
      <c r="H149" s="181">
        <v>1950.3809671412546</v>
      </c>
    </row>
    <row r="150" spans="1:8">
      <c r="A150" s="225" t="s">
        <v>305</v>
      </c>
      <c r="B150" s="217" t="s">
        <v>299</v>
      </c>
      <c r="C150" s="218">
        <v>6</v>
      </c>
      <c r="D150" s="230">
        <v>1.68</v>
      </c>
      <c r="E150" s="180">
        <f t="shared" si="4"/>
        <v>3451.4424595240612</v>
      </c>
      <c r="F150" s="181">
        <v>2054.4300354309889</v>
      </c>
      <c r="G150" s="180">
        <f t="shared" si="5"/>
        <v>3595.2525620042311</v>
      </c>
      <c r="H150" s="181">
        <v>2140.0312869072804</v>
      </c>
    </row>
    <row r="151" spans="1:8">
      <c r="A151" s="225" t="s">
        <v>306</v>
      </c>
      <c r="B151" s="217" t="s">
        <v>297</v>
      </c>
      <c r="C151" s="218">
        <v>6</v>
      </c>
      <c r="D151" s="230">
        <v>2.1795599999999999</v>
      </c>
      <c r="E151" s="180">
        <f t="shared" si="4"/>
        <v>4674.7443264162539</v>
      </c>
      <c r="F151" s="181">
        <v>2144.8110290224881</v>
      </c>
      <c r="G151" s="180">
        <f t="shared" si="5"/>
        <v>4869.5253400169322</v>
      </c>
      <c r="H151" s="181">
        <v>2234.1781552317589</v>
      </c>
    </row>
    <row r="152" spans="1:8">
      <c r="A152" s="225" t="s">
        <v>307</v>
      </c>
      <c r="B152" s="217" t="s">
        <v>299</v>
      </c>
      <c r="C152" s="218">
        <v>6</v>
      </c>
      <c r="D152" s="230">
        <v>1.68</v>
      </c>
      <c r="E152" s="180">
        <f t="shared" si="4"/>
        <v>3343.6136707856604</v>
      </c>
      <c r="F152" s="181">
        <v>1990.2462326105122</v>
      </c>
      <c r="G152" s="180">
        <f t="shared" si="5"/>
        <v>3482.9309070683971</v>
      </c>
      <c r="H152" s="181">
        <v>2073.173158969284</v>
      </c>
    </row>
    <row r="153" spans="1:8">
      <c r="A153" s="225" t="s">
        <v>308</v>
      </c>
      <c r="B153" s="217" t="s">
        <v>297</v>
      </c>
      <c r="C153" s="218">
        <v>6</v>
      </c>
      <c r="D153" s="230">
        <v>2.1795599999999999</v>
      </c>
      <c r="E153" s="180">
        <f t="shared" si="4"/>
        <v>4674.7443264162539</v>
      </c>
      <c r="F153" s="181">
        <v>2144.8110290224881</v>
      </c>
      <c r="G153" s="180">
        <f t="shared" si="5"/>
        <v>4869.5253400169322</v>
      </c>
      <c r="H153" s="181">
        <v>2234.1781552317589</v>
      </c>
    </row>
    <row r="154" spans="1:8">
      <c r="A154" s="225" t="s">
        <v>309</v>
      </c>
      <c r="B154" s="217" t="s">
        <v>299</v>
      </c>
      <c r="C154" s="218">
        <v>6</v>
      </c>
      <c r="D154" s="230">
        <v>1.68</v>
      </c>
      <c r="E154" s="180">
        <f t="shared" si="4"/>
        <v>3343.6136707856604</v>
      </c>
      <c r="F154" s="181">
        <v>1990.2462326105122</v>
      </c>
      <c r="G154" s="180">
        <f t="shared" si="5"/>
        <v>3482.9309070683971</v>
      </c>
      <c r="H154" s="181">
        <v>2073.173158969284</v>
      </c>
    </row>
    <row r="155" spans="1:8">
      <c r="A155" s="225" t="s">
        <v>310</v>
      </c>
      <c r="B155" s="217" t="s">
        <v>297</v>
      </c>
      <c r="C155" s="218">
        <v>6</v>
      </c>
      <c r="D155" s="230">
        <v>2.1795599999999999</v>
      </c>
      <c r="E155" s="180">
        <f t="shared" si="4"/>
        <v>4296.4789680594558</v>
      </c>
      <c r="F155" s="181">
        <v>1971.2597809004826</v>
      </c>
      <c r="G155" s="180">
        <f t="shared" si="5"/>
        <v>4475.4989250619328</v>
      </c>
      <c r="H155" s="181">
        <v>2053.3956051046694</v>
      </c>
    </row>
    <row r="156" spans="1:8" ht="15.75" thickBot="1">
      <c r="A156" s="227" t="s">
        <v>311</v>
      </c>
      <c r="B156" s="217" t="s">
        <v>299</v>
      </c>
      <c r="C156" s="218">
        <v>6</v>
      </c>
      <c r="D156" s="230">
        <v>1.68</v>
      </c>
      <c r="E156" s="180">
        <f t="shared" si="4"/>
        <v>3451.4424595240612</v>
      </c>
      <c r="F156" s="181">
        <v>2054.4300354309889</v>
      </c>
      <c r="G156" s="180">
        <f t="shared" si="5"/>
        <v>3595.2525620042311</v>
      </c>
      <c r="H156" s="181">
        <v>2140.0312869072804</v>
      </c>
    </row>
  </sheetData>
  <mergeCells count="6">
    <mergeCell ref="A1:A2"/>
    <mergeCell ref="B1:B2"/>
    <mergeCell ref="C1:C2"/>
    <mergeCell ref="D1:D2"/>
    <mergeCell ref="E1:F1"/>
    <mergeCell ref="G1:H1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5"/>
  <sheetViews>
    <sheetView topLeftCell="A6" workbookViewId="0">
      <selection activeCell="I28" sqref="I28"/>
    </sheetView>
  </sheetViews>
  <sheetFormatPr defaultRowHeight="15"/>
  <cols>
    <col min="2" max="2" width="46.28515625" customWidth="1"/>
    <col min="3" max="3" width="12" customWidth="1"/>
    <col min="7" max="7" width="11.28515625" customWidth="1"/>
  </cols>
  <sheetData>
    <row r="1" spans="1:8" ht="15.75" thickBot="1">
      <c r="A1" s="232" t="s">
        <v>312</v>
      </c>
      <c r="B1" s="232"/>
      <c r="C1" s="232"/>
      <c r="D1" s="232"/>
      <c r="E1" s="232"/>
      <c r="F1" s="232"/>
      <c r="G1" s="233"/>
      <c r="H1" s="234"/>
    </row>
    <row r="2" spans="1:8">
      <c r="A2" s="235" t="s">
        <v>141</v>
      </c>
      <c r="B2" s="236"/>
      <c r="C2" s="237" t="s">
        <v>313</v>
      </c>
      <c r="D2" s="238" t="s">
        <v>314</v>
      </c>
      <c r="E2" s="239"/>
      <c r="F2" s="239"/>
      <c r="G2" s="240" t="s">
        <v>315</v>
      </c>
      <c r="H2" s="234"/>
    </row>
    <row r="3" spans="1:8" ht="15.75" thickBot="1">
      <c r="A3" s="241"/>
      <c r="B3" s="242"/>
      <c r="C3" s="243"/>
      <c r="D3" s="244"/>
      <c r="E3" s="245"/>
      <c r="F3" s="245"/>
      <c r="G3" s="246" t="s">
        <v>316</v>
      </c>
      <c r="H3" s="234"/>
    </row>
    <row r="4" spans="1:8" ht="15.75" thickBot="1">
      <c r="A4" s="247" t="s">
        <v>317</v>
      </c>
      <c r="B4" s="248"/>
      <c r="C4" s="249" t="s">
        <v>318</v>
      </c>
      <c r="D4" s="250">
        <v>52.5</v>
      </c>
      <c r="E4" s="251"/>
      <c r="F4" s="251"/>
      <c r="G4" s="344">
        <v>7</v>
      </c>
      <c r="H4" s="341"/>
    </row>
    <row r="5" spans="1:8">
      <c r="A5" s="252" t="s">
        <v>319</v>
      </c>
      <c r="B5" s="253"/>
      <c r="C5" s="249" t="s">
        <v>320</v>
      </c>
      <c r="D5" s="254">
        <v>10.5</v>
      </c>
      <c r="E5" s="255"/>
      <c r="F5" s="255"/>
      <c r="G5" s="343">
        <v>26.23</v>
      </c>
      <c r="H5" s="234"/>
    </row>
    <row r="6" spans="1:8" ht="24">
      <c r="A6" s="252" t="s">
        <v>321</v>
      </c>
      <c r="B6" s="253"/>
      <c r="C6" s="249" t="s">
        <v>322</v>
      </c>
      <c r="D6" s="254">
        <v>10.5</v>
      </c>
      <c r="E6" s="255"/>
      <c r="F6" s="255"/>
      <c r="G6" s="256">
        <v>32.64</v>
      </c>
      <c r="H6" s="234"/>
    </row>
    <row r="7" spans="1:8" ht="24">
      <c r="A7" s="252" t="s">
        <v>323</v>
      </c>
      <c r="B7" s="253"/>
      <c r="C7" s="249" t="s">
        <v>322</v>
      </c>
      <c r="D7" s="254">
        <v>5.25</v>
      </c>
      <c r="E7" s="255"/>
      <c r="F7" s="255"/>
      <c r="G7" s="256">
        <v>27.55</v>
      </c>
      <c r="H7" s="234"/>
    </row>
    <row r="8" spans="1:8" ht="24">
      <c r="A8" s="252" t="s">
        <v>324</v>
      </c>
      <c r="B8" s="257"/>
      <c r="C8" s="249" t="s">
        <v>325</v>
      </c>
      <c r="D8" s="254">
        <v>5.25</v>
      </c>
      <c r="E8" s="255"/>
      <c r="F8" s="255"/>
      <c r="G8" s="256">
        <v>40.950000000000003</v>
      </c>
      <c r="H8" s="234"/>
    </row>
    <row r="9" spans="1:8">
      <c r="A9" s="258" t="s">
        <v>326</v>
      </c>
      <c r="B9" s="259"/>
      <c r="C9" s="260" t="s">
        <v>327</v>
      </c>
      <c r="D9" s="261">
        <v>25</v>
      </c>
      <c r="E9" s="262"/>
      <c r="F9" s="262"/>
      <c r="G9" s="263">
        <v>87.62973439999999</v>
      </c>
      <c r="H9" s="234"/>
    </row>
    <row r="10" spans="1:8" ht="15.75" thickBot="1">
      <c r="A10" s="258" t="s">
        <v>328</v>
      </c>
      <c r="B10" s="259"/>
      <c r="C10" s="260" t="s">
        <v>329</v>
      </c>
      <c r="D10" s="261">
        <v>15</v>
      </c>
      <c r="E10" s="262"/>
      <c r="F10" s="262"/>
      <c r="G10" s="269">
        <v>181.95772650000001</v>
      </c>
      <c r="H10" s="234"/>
    </row>
    <row r="11" spans="1:8" ht="15.75" thickBot="1">
      <c r="A11" s="264" t="s">
        <v>425</v>
      </c>
      <c r="B11" s="265"/>
      <c r="C11" s="266" t="s">
        <v>330</v>
      </c>
      <c r="D11" s="267">
        <v>10</v>
      </c>
      <c r="E11" s="268"/>
      <c r="F11" s="268"/>
      <c r="G11" s="345" t="s">
        <v>12</v>
      </c>
      <c r="H11" s="342"/>
    </row>
    <row r="12" spans="1:8" ht="15.75" thickBot="1">
      <c r="A12" s="270" t="s">
        <v>331</v>
      </c>
      <c r="B12" s="271"/>
      <c r="C12" s="272" t="s">
        <v>332</v>
      </c>
      <c r="D12" s="273">
        <v>10</v>
      </c>
      <c r="E12" s="273"/>
      <c r="F12" s="274"/>
      <c r="G12" s="275">
        <v>85</v>
      </c>
      <c r="H12" s="341"/>
    </row>
    <row r="13" spans="1:8">
      <c r="A13" s="276" t="s">
        <v>333</v>
      </c>
      <c r="B13" s="276"/>
      <c r="C13" s="277" t="s">
        <v>332</v>
      </c>
      <c r="D13" s="278">
        <v>10</v>
      </c>
      <c r="E13" s="278"/>
      <c r="F13" s="279"/>
      <c r="G13" s="280" t="s">
        <v>12</v>
      </c>
      <c r="H13" s="234"/>
    </row>
    <row r="14" spans="1:8" ht="15.75" thickBot="1">
      <c r="A14" s="232" t="s">
        <v>334</v>
      </c>
      <c r="B14" s="232"/>
      <c r="C14" s="232"/>
      <c r="D14" s="232"/>
      <c r="E14" s="232"/>
      <c r="F14" s="232"/>
      <c r="G14" s="233"/>
      <c r="H14" s="234"/>
    </row>
    <row r="15" spans="1:8">
      <c r="A15" s="235" t="s">
        <v>141</v>
      </c>
      <c r="B15" s="236"/>
      <c r="C15" s="237" t="s">
        <v>313</v>
      </c>
      <c r="D15" s="238" t="s">
        <v>335</v>
      </c>
      <c r="E15" s="239"/>
      <c r="F15" s="239"/>
      <c r="G15" s="240" t="s">
        <v>315</v>
      </c>
      <c r="H15" s="234"/>
    </row>
    <row r="16" spans="1:8" ht="24.75" thickBot="1">
      <c r="A16" s="241"/>
      <c r="B16" s="242"/>
      <c r="C16" s="243"/>
      <c r="D16" s="244"/>
      <c r="E16" s="245"/>
      <c r="F16" s="245"/>
      <c r="G16" s="246" t="s">
        <v>336</v>
      </c>
      <c r="H16" s="234"/>
    </row>
    <row r="17" spans="1:8">
      <c r="A17" s="281" t="s">
        <v>337</v>
      </c>
      <c r="B17" s="282"/>
      <c r="C17" s="283" t="s">
        <v>338</v>
      </c>
      <c r="D17" s="284">
        <v>10</v>
      </c>
      <c r="E17" s="285"/>
      <c r="F17" s="285"/>
      <c r="G17" s="286">
        <v>157.62453850000003</v>
      </c>
      <c r="H17" s="234"/>
    </row>
    <row r="18" spans="1:8">
      <c r="A18" s="258" t="s">
        <v>337</v>
      </c>
      <c r="B18" s="259"/>
      <c r="C18" s="230" t="s">
        <v>339</v>
      </c>
      <c r="D18" s="287">
        <v>10</v>
      </c>
      <c r="E18" s="288"/>
      <c r="F18" s="288"/>
      <c r="G18" s="286">
        <v>157.62453850000003</v>
      </c>
      <c r="H18" s="234"/>
    </row>
    <row r="19" spans="1:8">
      <c r="A19" s="258" t="s">
        <v>340</v>
      </c>
      <c r="B19" s="259"/>
      <c r="C19" s="230" t="s">
        <v>341</v>
      </c>
      <c r="D19" s="287">
        <v>10</v>
      </c>
      <c r="E19" s="288"/>
      <c r="F19" s="288"/>
      <c r="G19" s="286">
        <v>223.15261254000001</v>
      </c>
      <c r="H19" s="234"/>
    </row>
    <row r="20" spans="1:8">
      <c r="A20" s="258" t="s">
        <v>342</v>
      </c>
      <c r="B20" s="259"/>
      <c r="C20" s="230" t="s">
        <v>341</v>
      </c>
      <c r="D20" s="287">
        <v>10</v>
      </c>
      <c r="E20" s="288"/>
      <c r="F20" s="288"/>
      <c r="G20" s="286">
        <v>409.40468283000001</v>
      </c>
      <c r="H20" s="234"/>
    </row>
    <row r="21" spans="1:8">
      <c r="A21" s="258" t="s">
        <v>343</v>
      </c>
      <c r="B21" s="259"/>
      <c r="C21" s="230" t="s">
        <v>341</v>
      </c>
      <c r="D21" s="287">
        <v>10</v>
      </c>
      <c r="E21" s="288"/>
      <c r="F21" s="288"/>
      <c r="G21" s="286">
        <v>269.6694</v>
      </c>
      <c r="H21" s="234"/>
    </row>
    <row r="22" spans="1:8">
      <c r="A22" s="258" t="s">
        <v>344</v>
      </c>
      <c r="B22" s="259"/>
      <c r="C22" s="230" t="s">
        <v>341</v>
      </c>
      <c r="D22" s="287">
        <v>10</v>
      </c>
      <c r="E22" s="288"/>
      <c r="F22" s="288"/>
      <c r="G22" s="286">
        <v>494.75425999999999</v>
      </c>
      <c r="H22" s="234"/>
    </row>
    <row r="23" spans="1:8">
      <c r="A23" s="258" t="s">
        <v>345</v>
      </c>
      <c r="B23" s="259"/>
      <c r="C23" s="230" t="s">
        <v>346</v>
      </c>
      <c r="D23" s="287">
        <v>4</v>
      </c>
      <c r="E23" s="288"/>
      <c r="F23" s="288"/>
      <c r="G23" s="286">
        <v>337.25978000000003</v>
      </c>
      <c r="H23" s="234"/>
    </row>
    <row r="24" spans="1:8">
      <c r="A24" s="258" t="s">
        <v>347</v>
      </c>
      <c r="B24" s="259"/>
      <c r="C24" s="230" t="s">
        <v>346</v>
      </c>
      <c r="D24" s="287">
        <v>4</v>
      </c>
      <c r="E24" s="288"/>
      <c r="F24" s="288"/>
      <c r="G24" s="286">
        <v>337.25978000000003</v>
      </c>
      <c r="H24" s="234"/>
    </row>
    <row r="25" spans="1:8">
      <c r="A25" s="258" t="s">
        <v>348</v>
      </c>
      <c r="B25" s="259"/>
      <c r="C25" s="230" t="s">
        <v>349</v>
      </c>
      <c r="D25" s="287">
        <v>4</v>
      </c>
      <c r="E25" s="288"/>
      <c r="F25" s="288"/>
      <c r="G25" s="286">
        <v>302.81250999999997</v>
      </c>
      <c r="H25" s="234"/>
    </row>
    <row r="26" spans="1:8">
      <c r="A26" s="258" t="s">
        <v>350</v>
      </c>
      <c r="B26" s="259"/>
      <c r="C26" s="230" t="s">
        <v>349</v>
      </c>
      <c r="D26" s="287">
        <v>4</v>
      </c>
      <c r="E26" s="288"/>
      <c r="F26" s="288"/>
      <c r="G26" s="286">
        <v>302.81250999999997</v>
      </c>
      <c r="H26" s="234"/>
    </row>
    <row r="27" spans="1:8">
      <c r="A27" s="247" t="s">
        <v>351</v>
      </c>
      <c r="B27" s="248"/>
      <c r="C27" s="218" t="s">
        <v>352</v>
      </c>
      <c r="D27" s="287">
        <v>10</v>
      </c>
      <c r="E27" s="288"/>
      <c r="F27" s="288"/>
      <c r="G27" s="286">
        <v>829.06200748799995</v>
      </c>
      <c r="H27" s="234"/>
    </row>
    <row r="28" spans="1:8">
      <c r="A28" s="247" t="s">
        <v>353</v>
      </c>
      <c r="B28" s="248"/>
      <c r="C28" s="218" t="s">
        <v>352</v>
      </c>
      <c r="D28" s="287">
        <v>10</v>
      </c>
      <c r="E28" s="288"/>
      <c r="F28" s="288"/>
      <c r="G28" s="286">
        <v>977.35066000000006</v>
      </c>
      <c r="H28" s="234"/>
    </row>
    <row r="29" spans="1:8">
      <c r="A29" s="247" t="s">
        <v>354</v>
      </c>
      <c r="B29" s="248"/>
      <c r="C29" s="218" t="s">
        <v>352</v>
      </c>
      <c r="D29" s="287">
        <v>10</v>
      </c>
      <c r="E29" s="288"/>
      <c r="F29" s="288"/>
      <c r="G29" s="286">
        <v>977.35066000000006</v>
      </c>
      <c r="H29" s="234"/>
    </row>
    <row r="30" spans="1:8">
      <c r="A30" s="247" t="s">
        <v>355</v>
      </c>
      <c r="B30" s="248"/>
      <c r="C30" s="218" t="s">
        <v>352</v>
      </c>
      <c r="D30" s="287">
        <v>10</v>
      </c>
      <c r="E30" s="288"/>
      <c r="F30" s="288"/>
      <c r="G30" s="286">
        <v>735.09785606399998</v>
      </c>
      <c r="H30" s="234"/>
    </row>
    <row r="31" spans="1:8">
      <c r="A31" s="247" t="s">
        <v>356</v>
      </c>
      <c r="B31" s="248"/>
      <c r="C31" s="218" t="s">
        <v>352</v>
      </c>
      <c r="D31" s="287">
        <v>10</v>
      </c>
      <c r="E31" s="288"/>
      <c r="F31" s="288"/>
      <c r="G31" s="286">
        <v>829.06200748799995</v>
      </c>
      <c r="H31" s="234"/>
    </row>
    <row r="32" spans="1:8">
      <c r="A32" s="247" t="s">
        <v>357</v>
      </c>
      <c r="B32" s="248"/>
      <c r="C32" s="218" t="s">
        <v>352</v>
      </c>
      <c r="D32" s="287">
        <v>10</v>
      </c>
      <c r="E32" s="288"/>
      <c r="F32" s="288"/>
      <c r="G32" s="286">
        <v>977.35066000000006</v>
      </c>
      <c r="H32" s="234"/>
    </row>
    <row r="33" spans="1:8">
      <c r="A33" s="247" t="s">
        <v>358</v>
      </c>
      <c r="B33" s="248"/>
      <c r="C33" s="218" t="s">
        <v>352</v>
      </c>
      <c r="D33" s="287">
        <v>10</v>
      </c>
      <c r="E33" s="288"/>
      <c r="F33" s="288"/>
      <c r="G33" s="286">
        <v>977.35066000000006</v>
      </c>
      <c r="H33" s="234"/>
    </row>
    <row r="34" spans="1:8">
      <c r="A34" s="247" t="s">
        <v>359</v>
      </c>
      <c r="B34" s="248"/>
      <c r="C34" s="218" t="s">
        <v>352</v>
      </c>
      <c r="D34" s="287">
        <v>10</v>
      </c>
      <c r="E34" s="288"/>
      <c r="F34" s="288"/>
      <c r="G34" s="286">
        <v>735.09785606399998</v>
      </c>
      <c r="H34" s="234"/>
    </row>
    <row r="35" spans="1:8">
      <c r="A35" s="247" t="s">
        <v>360</v>
      </c>
      <c r="B35" s="248"/>
      <c r="C35" s="218" t="s">
        <v>352</v>
      </c>
      <c r="D35" s="287">
        <v>10</v>
      </c>
      <c r="E35" s="288"/>
      <c r="F35" s="288"/>
      <c r="G35" s="286">
        <v>829.06200748799995</v>
      </c>
      <c r="H35" s="234"/>
    </row>
    <row r="36" spans="1:8">
      <c r="A36" s="247" t="s">
        <v>361</v>
      </c>
      <c r="B36" s="248"/>
      <c r="C36" s="218" t="s">
        <v>352</v>
      </c>
      <c r="D36" s="287">
        <v>10</v>
      </c>
      <c r="E36" s="288"/>
      <c r="F36" s="288"/>
      <c r="G36" s="286">
        <v>977.35066000000006</v>
      </c>
      <c r="H36" s="234"/>
    </row>
    <row r="37" spans="1:8">
      <c r="A37" s="247" t="s">
        <v>362</v>
      </c>
      <c r="B37" s="248"/>
      <c r="C37" s="218" t="s">
        <v>352</v>
      </c>
      <c r="D37" s="287">
        <v>10</v>
      </c>
      <c r="E37" s="288"/>
      <c r="F37" s="288"/>
      <c r="G37" s="286">
        <v>977.35066000000006</v>
      </c>
      <c r="H37" s="234"/>
    </row>
    <row r="38" spans="1:8">
      <c r="A38" s="247" t="s">
        <v>363</v>
      </c>
      <c r="B38" s="248"/>
      <c r="C38" s="218" t="s">
        <v>352</v>
      </c>
      <c r="D38" s="287">
        <v>10</v>
      </c>
      <c r="E38" s="288"/>
      <c r="F38" s="288"/>
      <c r="G38" s="286">
        <v>735.09785606399998</v>
      </c>
      <c r="H38" s="234"/>
    </row>
    <row r="39" spans="1:8" ht="15.75" thickBot="1">
      <c r="A39" s="289"/>
      <c r="B39" s="290"/>
      <c r="C39" s="290"/>
      <c r="D39" s="290"/>
      <c r="E39" s="290"/>
      <c r="F39" s="290"/>
      <c r="G39" s="286"/>
      <c r="H39" s="234"/>
    </row>
    <row r="40" spans="1:8" ht="15.75" thickBot="1">
      <c r="A40" s="291" t="s">
        <v>364</v>
      </c>
      <c r="B40" s="292"/>
      <c r="C40" s="293" t="s">
        <v>365</v>
      </c>
      <c r="D40" s="294">
        <v>50</v>
      </c>
      <c r="E40" s="295"/>
      <c r="F40" s="295"/>
      <c r="G40" s="286">
        <v>565.93537000000015</v>
      </c>
      <c r="H40" s="234"/>
    </row>
    <row r="41" spans="1:8">
      <c r="A41" s="235" t="s">
        <v>141</v>
      </c>
      <c r="B41" s="239"/>
      <c r="C41" s="236"/>
      <c r="D41" s="296" t="s">
        <v>366</v>
      </c>
      <c r="E41" s="238" t="s">
        <v>367</v>
      </c>
      <c r="F41" s="239"/>
      <c r="G41" s="240" t="s">
        <v>315</v>
      </c>
      <c r="H41" s="234"/>
    </row>
    <row r="42" spans="1:8" ht="15.75" thickBot="1">
      <c r="A42" s="241"/>
      <c r="B42" s="245"/>
      <c r="C42" s="242"/>
      <c r="D42" s="297"/>
      <c r="E42" s="244"/>
      <c r="F42" s="245"/>
      <c r="G42" s="246" t="s">
        <v>368</v>
      </c>
      <c r="H42" s="234"/>
    </row>
    <row r="43" spans="1:8">
      <c r="A43" s="281" t="s">
        <v>369</v>
      </c>
      <c r="B43" s="298"/>
      <c r="C43" s="282"/>
      <c r="D43" s="299" t="s">
        <v>370</v>
      </c>
      <c r="E43" s="300">
        <v>12</v>
      </c>
      <c r="F43" s="301"/>
      <c r="G43" s="286">
        <v>363.36014000000006</v>
      </c>
      <c r="H43" s="234"/>
    </row>
    <row r="44" spans="1:8">
      <c r="A44" s="258" t="s">
        <v>371</v>
      </c>
      <c r="B44" s="302"/>
      <c r="C44" s="259"/>
      <c r="D44" s="303" t="s">
        <v>372</v>
      </c>
      <c r="E44" s="304">
        <v>1</v>
      </c>
      <c r="F44" s="305"/>
      <c r="G44" s="286">
        <v>466.98080000000004</v>
      </c>
      <c r="H44" s="234"/>
    </row>
    <row r="45" spans="1:8">
      <c r="A45" s="258" t="s">
        <v>373</v>
      </c>
      <c r="B45" s="302"/>
      <c r="C45" s="259"/>
      <c r="D45" s="303" t="s">
        <v>374</v>
      </c>
      <c r="E45" s="304">
        <v>12</v>
      </c>
      <c r="F45" s="305"/>
      <c r="G45" s="286">
        <v>214.62155000000004</v>
      </c>
      <c r="H45" s="234"/>
    </row>
    <row r="46" spans="1:8">
      <c r="A46" s="258" t="s">
        <v>375</v>
      </c>
      <c r="B46" s="302"/>
      <c r="C46" s="259"/>
      <c r="D46" s="303" t="s">
        <v>376</v>
      </c>
      <c r="E46" s="304">
        <v>25</v>
      </c>
      <c r="F46" s="305"/>
      <c r="G46" s="286">
        <v>77.24145</v>
      </c>
      <c r="H46" s="234"/>
    </row>
    <row r="47" spans="1:8">
      <c r="A47" s="258" t="s">
        <v>377</v>
      </c>
      <c r="B47" s="302"/>
      <c r="C47" s="259"/>
      <c r="D47" s="303" t="s">
        <v>376</v>
      </c>
      <c r="E47" s="304">
        <v>25</v>
      </c>
      <c r="F47" s="305"/>
      <c r="G47" s="286">
        <v>77.24145</v>
      </c>
      <c r="H47" s="234"/>
    </row>
    <row r="48" spans="1:8">
      <c r="A48" s="258" t="s">
        <v>378</v>
      </c>
      <c r="B48" s="302"/>
      <c r="C48" s="259"/>
      <c r="D48" s="303" t="s">
        <v>376</v>
      </c>
      <c r="E48" s="304">
        <v>25</v>
      </c>
      <c r="F48" s="305"/>
      <c r="G48" s="286">
        <v>77.24145</v>
      </c>
      <c r="H48" s="234"/>
    </row>
    <row r="49" spans="1:8">
      <c r="A49" s="258" t="s">
        <v>379</v>
      </c>
      <c r="B49" s="302"/>
      <c r="C49" s="259"/>
      <c r="D49" s="303" t="s">
        <v>370</v>
      </c>
      <c r="E49" s="304">
        <v>12</v>
      </c>
      <c r="F49" s="305"/>
      <c r="G49" s="286">
        <v>201.53419</v>
      </c>
      <c r="H49" s="234"/>
    </row>
    <row r="50" spans="1:8">
      <c r="A50" s="258" t="s">
        <v>380</v>
      </c>
      <c r="B50" s="302"/>
      <c r="C50" s="259"/>
      <c r="D50" s="303" t="s">
        <v>381</v>
      </c>
      <c r="E50" s="304">
        <v>10</v>
      </c>
      <c r="F50" s="305"/>
      <c r="G50" s="286">
        <v>1319.8156400000003</v>
      </c>
      <c r="H50" s="234"/>
    </row>
    <row r="51" spans="1:8">
      <c r="A51" s="258" t="s">
        <v>382</v>
      </c>
      <c r="B51" s="302"/>
      <c r="C51" s="259"/>
      <c r="D51" s="303" t="s">
        <v>376</v>
      </c>
      <c r="E51" s="304">
        <v>25</v>
      </c>
      <c r="F51" s="305"/>
      <c r="G51" s="286">
        <v>194.20973000000004</v>
      </c>
      <c r="H51" s="234"/>
    </row>
    <row r="52" spans="1:8">
      <c r="A52" s="306" t="s">
        <v>383</v>
      </c>
      <c r="B52" s="307"/>
      <c r="C52" s="308"/>
      <c r="D52" s="309" t="s">
        <v>384</v>
      </c>
      <c r="E52" s="310"/>
      <c r="F52" s="310"/>
      <c r="G52" s="286">
        <v>2272.1129882880005</v>
      </c>
      <c r="H52" s="234"/>
    </row>
    <row r="53" spans="1:8" ht="15.75" thickBot="1">
      <c r="A53" s="311" t="s">
        <v>385</v>
      </c>
      <c r="B53" s="312"/>
      <c r="C53" s="313"/>
      <c r="D53" s="309" t="s">
        <v>386</v>
      </c>
      <c r="E53" s="310"/>
      <c r="F53" s="310"/>
      <c r="G53" s="286">
        <v>3324.4188257280011</v>
      </c>
      <c r="H53" s="234"/>
    </row>
    <row r="54" spans="1:8" ht="15.75" thickBot="1">
      <c r="A54" s="232" t="s">
        <v>387</v>
      </c>
      <c r="B54" s="232"/>
      <c r="C54" s="232"/>
      <c r="D54" s="232"/>
      <c r="E54" s="232"/>
      <c r="F54" s="232"/>
      <c r="G54" s="233"/>
      <c r="H54" s="234"/>
    </row>
    <row r="55" spans="1:8">
      <c r="A55" s="235" t="s">
        <v>141</v>
      </c>
      <c r="B55" s="236"/>
      <c r="C55" s="237" t="s">
        <v>313</v>
      </c>
      <c r="D55" s="238" t="s">
        <v>388</v>
      </c>
      <c r="E55" s="239"/>
      <c r="F55" s="239"/>
      <c r="G55" s="240" t="s">
        <v>315</v>
      </c>
      <c r="H55" s="234"/>
    </row>
    <row r="56" spans="1:8" ht="24.75" thickBot="1">
      <c r="A56" s="241"/>
      <c r="B56" s="242"/>
      <c r="C56" s="243"/>
      <c r="D56" s="244"/>
      <c r="E56" s="245"/>
      <c r="F56" s="245"/>
      <c r="G56" s="246" t="s">
        <v>336</v>
      </c>
      <c r="H56" s="234"/>
    </row>
    <row r="57" spans="1:8">
      <c r="A57" s="281" t="s">
        <v>389</v>
      </c>
      <c r="B57" s="282"/>
      <c r="C57" s="283" t="s">
        <v>390</v>
      </c>
      <c r="D57" s="284">
        <v>6</v>
      </c>
      <c r="E57" s="285"/>
      <c r="F57" s="285"/>
      <c r="G57" s="286">
        <v>99.263667360000014</v>
      </c>
      <c r="H57" s="234"/>
    </row>
    <row r="58" spans="1:8">
      <c r="A58" s="258" t="s">
        <v>391</v>
      </c>
      <c r="B58" s="259"/>
      <c r="C58" s="230" t="s">
        <v>392</v>
      </c>
      <c r="D58" s="287">
        <v>6</v>
      </c>
      <c r="E58" s="288"/>
      <c r="F58" s="288"/>
      <c r="G58" s="286">
        <v>158.8456056</v>
      </c>
      <c r="H58" s="234"/>
    </row>
    <row r="59" spans="1:8">
      <c r="A59" s="314"/>
      <c r="B59" s="315"/>
      <c r="C59" s="230"/>
      <c r="D59" s="316"/>
      <c r="E59" s="317"/>
      <c r="F59" s="317"/>
      <c r="G59" s="286"/>
      <c r="H59" s="234"/>
    </row>
    <row r="60" spans="1:8">
      <c r="A60" s="258" t="s">
        <v>393</v>
      </c>
      <c r="B60" s="259"/>
      <c r="C60" s="230" t="s">
        <v>365</v>
      </c>
      <c r="D60" s="287">
        <v>50</v>
      </c>
      <c r="E60" s="288"/>
      <c r="F60" s="288"/>
      <c r="G60" s="286">
        <v>18.179216879999998</v>
      </c>
      <c r="H60" s="234"/>
    </row>
    <row r="61" spans="1:8">
      <c r="A61" s="258" t="s">
        <v>394</v>
      </c>
      <c r="B61" s="259"/>
      <c r="C61" s="230" t="s">
        <v>365</v>
      </c>
      <c r="D61" s="287">
        <v>50</v>
      </c>
      <c r="E61" s="288"/>
      <c r="F61" s="288"/>
      <c r="G61" s="286">
        <v>18.179216879999998</v>
      </c>
      <c r="H61" s="234"/>
    </row>
    <row r="62" spans="1:8">
      <c r="A62" s="250"/>
      <c r="B62" s="318"/>
      <c r="C62" s="260"/>
      <c r="D62" s="287"/>
      <c r="E62" s="288"/>
      <c r="F62" s="288"/>
      <c r="G62" s="286"/>
      <c r="H62" s="234"/>
    </row>
    <row r="63" spans="1:8">
      <c r="A63" s="258" t="s">
        <v>395</v>
      </c>
      <c r="B63" s="259"/>
      <c r="C63" s="230" t="s">
        <v>396</v>
      </c>
      <c r="D63" s="287">
        <v>6</v>
      </c>
      <c r="E63" s="288"/>
      <c r="F63" s="288"/>
      <c r="G63" s="286">
        <v>127.2775966</v>
      </c>
      <c r="H63" s="234"/>
    </row>
    <row r="64" spans="1:8">
      <c r="A64" s="258" t="s">
        <v>397</v>
      </c>
      <c r="B64" s="259"/>
      <c r="C64" s="230" t="s">
        <v>398</v>
      </c>
      <c r="D64" s="287">
        <v>6</v>
      </c>
      <c r="E64" s="288"/>
      <c r="F64" s="288"/>
      <c r="G64" s="286">
        <v>79.224987600000006</v>
      </c>
      <c r="H64" s="234"/>
    </row>
    <row r="65" spans="1:8">
      <c r="A65" s="258"/>
      <c r="B65" s="259"/>
      <c r="C65" s="260"/>
      <c r="D65" s="287"/>
      <c r="E65" s="288"/>
      <c r="F65" s="288"/>
      <c r="G65" s="286"/>
      <c r="H65" s="234"/>
    </row>
    <row r="66" spans="1:8">
      <c r="A66" s="258" t="s">
        <v>399</v>
      </c>
      <c r="B66" s="259"/>
      <c r="C66" s="230" t="s">
        <v>400</v>
      </c>
      <c r="D66" s="287">
        <v>6</v>
      </c>
      <c r="E66" s="288"/>
      <c r="F66" s="288"/>
      <c r="G66" s="286">
        <v>198.47458400000002</v>
      </c>
      <c r="H66" s="234"/>
    </row>
    <row r="67" spans="1:8">
      <c r="A67" s="258" t="s">
        <v>401</v>
      </c>
      <c r="B67" s="259"/>
      <c r="C67" s="230" t="s">
        <v>402</v>
      </c>
      <c r="D67" s="287">
        <v>6</v>
      </c>
      <c r="E67" s="288"/>
      <c r="F67" s="288"/>
      <c r="G67" s="286">
        <v>199.18342180000002</v>
      </c>
      <c r="H67" s="234"/>
    </row>
    <row r="68" spans="1:8">
      <c r="A68" s="258" t="s">
        <v>403</v>
      </c>
      <c r="B68" s="259"/>
      <c r="C68" s="230" t="s">
        <v>404</v>
      </c>
      <c r="D68" s="287">
        <v>7</v>
      </c>
      <c r="E68" s="288"/>
      <c r="F68" s="288"/>
      <c r="G68" s="286">
        <v>60.531451199999999</v>
      </c>
      <c r="H68" s="234"/>
    </row>
    <row r="69" spans="1:8">
      <c r="A69" s="258"/>
      <c r="B69" s="259"/>
      <c r="C69" s="260"/>
      <c r="D69" s="287"/>
      <c r="E69" s="288"/>
      <c r="F69" s="288"/>
      <c r="G69" s="286"/>
      <c r="H69" s="234"/>
    </row>
    <row r="70" spans="1:8">
      <c r="A70" s="258" t="s">
        <v>405</v>
      </c>
      <c r="B70" s="259"/>
      <c r="C70" s="230" t="s">
        <v>406</v>
      </c>
      <c r="D70" s="287">
        <v>1</v>
      </c>
      <c r="E70" s="288"/>
      <c r="F70" s="288"/>
      <c r="G70" s="286">
        <v>466.16800340000003</v>
      </c>
      <c r="H70" s="234"/>
    </row>
    <row r="71" spans="1:8">
      <c r="A71" s="258" t="s">
        <v>407</v>
      </c>
      <c r="B71" s="259"/>
      <c r="C71" s="230" t="s">
        <v>408</v>
      </c>
      <c r="D71" s="287">
        <v>1</v>
      </c>
      <c r="E71" s="288"/>
      <c r="F71" s="288"/>
      <c r="G71" s="286">
        <v>505.53322820000005</v>
      </c>
      <c r="H71" s="234"/>
    </row>
    <row r="72" spans="1:8">
      <c r="A72" s="258"/>
      <c r="B72" s="259"/>
      <c r="C72" s="260"/>
      <c r="D72" s="287"/>
      <c r="E72" s="288"/>
      <c r="F72" s="288"/>
      <c r="G72" s="286"/>
      <c r="H72" s="234"/>
    </row>
    <row r="73" spans="1:8">
      <c r="A73" s="258" t="s">
        <v>409</v>
      </c>
      <c r="B73" s="259"/>
      <c r="C73" s="230" t="s">
        <v>410</v>
      </c>
      <c r="D73" s="287">
        <v>3</v>
      </c>
      <c r="E73" s="288"/>
      <c r="F73" s="288"/>
      <c r="G73" s="286">
        <v>316.54388304000003</v>
      </c>
      <c r="H73" s="234"/>
    </row>
    <row r="74" spans="1:8" ht="15.75" thickBot="1">
      <c r="A74" s="264" t="s">
        <v>411</v>
      </c>
      <c r="B74" s="265"/>
      <c r="C74" s="319" t="s">
        <v>412</v>
      </c>
      <c r="D74" s="320">
        <v>3</v>
      </c>
      <c r="E74" s="321"/>
      <c r="F74" s="321"/>
      <c r="G74" s="286">
        <v>316.54388304000003</v>
      </c>
      <c r="H74" s="234"/>
    </row>
    <row r="75" spans="1:8">
      <c r="A75" s="235" t="s">
        <v>141</v>
      </c>
      <c r="B75" s="239"/>
      <c r="C75" s="236"/>
      <c r="D75" s="296" t="s">
        <v>366</v>
      </c>
      <c r="E75" s="238" t="s">
        <v>367</v>
      </c>
      <c r="F75" s="239"/>
      <c r="G75" s="240" t="s">
        <v>315</v>
      </c>
      <c r="H75" s="234"/>
    </row>
    <row r="76" spans="1:8" ht="15.75" thickBot="1">
      <c r="A76" s="241"/>
      <c r="B76" s="245"/>
      <c r="C76" s="242"/>
      <c r="D76" s="297"/>
      <c r="E76" s="244"/>
      <c r="F76" s="245"/>
      <c r="G76" s="246" t="s">
        <v>368</v>
      </c>
      <c r="H76" s="234"/>
    </row>
    <row r="77" spans="1:8">
      <c r="A77" s="281" t="s">
        <v>413</v>
      </c>
      <c r="B77" s="298"/>
      <c r="C77" s="282"/>
      <c r="D77" s="322" t="s">
        <v>414</v>
      </c>
      <c r="E77" s="284">
        <v>6</v>
      </c>
      <c r="F77" s="285"/>
      <c r="G77" s="286">
        <v>1661.8125260000002</v>
      </c>
      <c r="H77" s="323"/>
    </row>
    <row r="78" spans="1:8">
      <c r="A78" s="258" t="s">
        <v>415</v>
      </c>
      <c r="B78" s="302"/>
      <c r="C78" s="259"/>
      <c r="D78" s="260" t="s">
        <v>416</v>
      </c>
      <c r="E78" s="287">
        <v>3</v>
      </c>
      <c r="F78" s="288"/>
      <c r="G78" s="286">
        <v>595.65453639999998</v>
      </c>
      <c r="H78" s="323"/>
    </row>
    <row r="79" spans="1:8">
      <c r="A79" s="258" t="s">
        <v>417</v>
      </c>
      <c r="B79" s="302"/>
      <c r="C79" s="259"/>
      <c r="D79" s="260" t="s">
        <v>418</v>
      </c>
      <c r="E79" s="287">
        <v>6</v>
      </c>
      <c r="F79" s="288"/>
      <c r="G79" s="286">
        <v>300.43183500000004</v>
      </c>
      <c r="H79" s="323"/>
    </row>
    <row r="80" spans="1:8">
      <c r="A80" s="264" t="s">
        <v>419</v>
      </c>
      <c r="B80" s="324"/>
      <c r="C80" s="265"/>
      <c r="D80" s="303" t="s">
        <v>414</v>
      </c>
      <c r="E80" s="250">
        <v>8</v>
      </c>
      <c r="F80" s="251"/>
      <c r="G80" s="286">
        <v>1058.6080428</v>
      </c>
      <c r="H80" s="323"/>
    </row>
    <row r="81" spans="1:8" ht="15.75" thickBot="1">
      <c r="A81" s="258" t="s">
        <v>420</v>
      </c>
      <c r="B81" s="302"/>
      <c r="C81" s="259"/>
      <c r="D81" s="303" t="s">
        <v>414</v>
      </c>
      <c r="E81" s="250">
        <v>10</v>
      </c>
      <c r="F81" s="251"/>
      <c r="G81" s="325">
        <v>467.98130939999999</v>
      </c>
      <c r="H81" s="323"/>
    </row>
    <row r="82" spans="1:8">
      <c r="A82" s="232" t="s">
        <v>421</v>
      </c>
      <c r="B82" s="232"/>
      <c r="C82" s="232"/>
      <c r="D82" s="232"/>
      <c r="E82" s="232"/>
      <c r="F82" s="232"/>
      <c r="G82" s="326"/>
      <c r="H82" s="234"/>
    </row>
    <row r="83" spans="1:8">
      <c r="A83" s="327" t="s">
        <v>422</v>
      </c>
      <c r="B83" s="328"/>
      <c r="C83" s="329"/>
      <c r="D83" s="330" t="s">
        <v>414</v>
      </c>
      <c r="E83" s="331">
        <v>1</v>
      </c>
      <c r="F83" s="332"/>
      <c r="G83" s="333">
        <v>321.8</v>
      </c>
      <c r="H83" s="334"/>
    </row>
    <row r="84" spans="1:8" ht="15.75" thickBot="1">
      <c r="A84" s="232" t="s">
        <v>423</v>
      </c>
      <c r="B84" s="232"/>
      <c r="C84" s="232"/>
      <c r="D84" s="232"/>
      <c r="E84" s="232"/>
      <c r="F84" s="232"/>
      <c r="G84" s="335"/>
      <c r="H84" s="234"/>
    </row>
    <row r="85" spans="1:8" ht="15.75" thickBot="1">
      <c r="A85" s="336" t="s">
        <v>424</v>
      </c>
      <c r="B85" s="337"/>
      <c r="C85" s="337"/>
      <c r="D85" s="338" t="s">
        <v>414</v>
      </c>
      <c r="E85" s="339">
        <v>1</v>
      </c>
      <c r="F85" s="339"/>
      <c r="G85" s="340">
        <v>180.7</v>
      </c>
      <c r="H85" s="234"/>
    </row>
  </sheetData>
  <mergeCells count="152">
    <mergeCell ref="A85:C85"/>
    <mergeCell ref="E85:F85"/>
    <mergeCell ref="A80:C80"/>
    <mergeCell ref="E80:F80"/>
    <mergeCell ref="A81:C81"/>
    <mergeCell ref="E81:F81"/>
    <mergeCell ref="A83:C83"/>
    <mergeCell ref="E83:F83"/>
    <mergeCell ref="A77:C77"/>
    <mergeCell ref="E77:F77"/>
    <mergeCell ref="A78:C78"/>
    <mergeCell ref="E78:F78"/>
    <mergeCell ref="A79:C79"/>
    <mergeCell ref="E79:F79"/>
    <mergeCell ref="A73:B73"/>
    <mergeCell ref="D73:F73"/>
    <mergeCell ref="A74:B74"/>
    <mergeCell ref="D74:F74"/>
    <mergeCell ref="A75:C76"/>
    <mergeCell ref="D75:D76"/>
    <mergeCell ref="E75:F76"/>
    <mergeCell ref="A70:B70"/>
    <mergeCell ref="D70:F70"/>
    <mergeCell ref="A71:B71"/>
    <mergeCell ref="D71:F71"/>
    <mergeCell ref="A72:B72"/>
    <mergeCell ref="D72:F72"/>
    <mergeCell ref="A67:B67"/>
    <mergeCell ref="D67:F67"/>
    <mergeCell ref="A68:B68"/>
    <mergeCell ref="D68:F68"/>
    <mergeCell ref="A69:B69"/>
    <mergeCell ref="D69:F69"/>
    <mergeCell ref="A64:B64"/>
    <mergeCell ref="D64:F64"/>
    <mergeCell ref="A65:B65"/>
    <mergeCell ref="D65:F65"/>
    <mergeCell ref="A66:B66"/>
    <mergeCell ref="D66:F66"/>
    <mergeCell ref="A61:B61"/>
    <mergeCell ref="D61:F61"/>
    <mergeCell ref="A62:B62"/>
    <mergeCell ref="D62:F62"/>
    <mergeCell ref="A63:B63"/>
    <mergeCell ref="D63:F63"/>
    <mergeCell ref="A57:B57"/>
    <mergeCell ref="D57:F57"/>
    <mergeCell ref="A58:B58"/>
    <mergeCell ref="D58:F58"/>
    <mergeCell ref="A60:B60"/>
    <mergeCell ref="D60:F60"/>
    <mergeCell ref="A52:C52"/>
    <mergeCell ref="D52:F52"/>
    <mergeCell ref="A53:C53"/>
    <mergeCell ref="D53:F53"/>
    <mergeCell ref="A55:B56"/>
    <mergeCell ref="C55:C56"/>
    <mergeCell ref="D55:F56"/>
    <mergeCell ref="A49:C49"/>
    <mergeCell ref="E49:F49"/>
    <mergeCell ref="A50:C50"/>
    <mergeCell ref="E50:F50"/>
    <mergeCell ref="A51:C51"/>
    <mergeCell ref="E51:F51"/>
    <mergeCell ref="A46:C46"/>
    <mergeCell ref="E46:F46"/>
    <mergeCell ref="A47:C47"/>
    <mergeCell ref="E47:F47"/>
    <mergeCell ref="A48:C48"/>
    <mergeCell ref="E48:F48"/>
    <mergeCell ref="A43:C43"/>
    <mergeCell ref="E43:F43"/>
    <mergeCell ref="A44:C44"/>
    <mergeCell ref="E44:F44"/>
    <mergeCell ref="A45:C45"/>
    <mergeCell ref="E45:F45"/>
    <mergeCell ref="A38:B38"/>
    <mergeCell ref="D38:F38"/>
    <mergeCell ref="A39:F39"/>
    <mergeCell ref="A40:B40"/>
    <mergeCell ref="D40:F40"/>
    <mergeCell ref="A41:C42"/>
    <mergeCell ref="D41:D42"/>
    <mergeCell ref="E41:F42"/>
    <mergeCell ref="A35:B35"/>
    <mergeCell ref="D35:F35"/>
    <mergeCell ref="A36:B36"/>
    <mergeCell ref="D36:F36"/>
    <mergeCell ref="A37:B37"/>
    <mergeCell ref="D37:F37"/>
    <mergeCell ref="A32:B32"/>
    <mergeCell ref="D32:F32"/>
    <mergeCell ref="A33:B33"/>
    <mergeCell ref="D33:F33"/>
    <mergeCell ref="A34:B34"/>
    <mergeCell ref="D34:F34"/>
    <mergeCell ref="A29:B29"/>
    <mergeCell ref="D29:F29"/>
    <mergeCell ref="A30:B30"/>
    <mergeCell ref="D30:F30"/>
    <mergeCell ref="A31:B31"/>
    <mergeCell ref="D31:F31"/>
    <mergeCell ref="A26:B26"/>
    <mergeCell ref="D26:F26"/>
    <mergeCell ref="A27:B27"/>
    <mergeCell ref="D27:F27"/>
    <mergeCell ref="A28:B28"/>
    <mergeCell ref="D28:F28"/>
    <mergeCell ref="A23:B23"/>
    <mergeCell ref="D23:F23"/>
    <mergeCell ref="A24:B24"/>
    <mergeCell ref="D24:F24"/>
    <mergeCell ref="A25:B25"/>
    <mergeCell ref="D25:F25"/>
    <mergeCell ref="A20:B20"/>
    <mergeCell ref="D20:F20"/>
    <mergeCell ref="A21:B21"/>
    <mergeCell ref="D21:F21"/>
    <mergeCell ref="A22:B22"/>
    <mergeCell ref="D22:F22"/>
    <mergeCell ref="A17:B17"/>
    <mergeCell ref="D17:F17"/>
    <mergeCell ref="A18:B18"/>
    <mergeCell ref="D18:F18"/>
    <mergeCell ref="A19:B19"/>
    <mergeCell ref="D19:F19"/>
    <mergeCell ref="A12:B12"/>
    <mergeCell ref="D12:F12"/>
    <mergeCell ref="A13:B13"/>
    <mergeCell ref="D13:F13"/>
    <mergeCell ref="A15:B16"/>
    <mergeCell ref="C15:C16"/>
    <mergeCell ref="D15:F16"/>
    <mergeCell ref="A9:B9"/>
    <mergeCell ref="D9:F9"/>
    <mergeCell ref="A10:B10"/>
    <mergeCell ref="D10:F10"/>
    <mergeCell ref="A11:B11"/>
    <mergeCell ref="D11:F11"/>
    <mergeCell ref="A6:B6"/>
    <mergeCell ref="D6:F6"/>
    <mergeCell ref="A7:B7"/>
    <mergeCell ref="D7:F7"/>
    <mergeCell ref="A8:B8"/>
    <mergeCell ref="D8:F8"/>
    <mergeCell ref="A2:B3"/>
    <mergeCell ref="C2:C3"/>
    <mergeCell ref="D2:F3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A2" sqref="A2"/>
    </sheetView>
  </sheetViews>
  <sheetFormatPr defaultRowHeight="15"/>
  <cols>
    <col min="1" max="1" width="50.5703125" customWidth="1"/>
    <col min="2" max="2" width="14.28515625" customWidth="1"/>
  </cols>
  <sheetData>
    <row r="1" spans="1:6">
      <c r="A1" s="346" t="s">
        <v>426</v>
      </c>
      <c r="B1" s="346"/>
      <c r="C1" s="346"/>
      <c r="D1" s="347"/>
      <c r="E1" s="348"/>
      <c r="F1" s="349"/>
    </row>
    <row r="2" spans="1:6" ht="48">
      <c r="A2" s="350" t="s">
        <v>427</v>
      </c>
      <c r="B2" s="351" t="s">
        <v>428</v>
      </c>
      <c r="C2" s="352" t="s">
        <v>429</v>
      </c>
      <c r="D2" s="353" t="s">
        <v>430</v>
      </c>
      <c r="E2" s="354" t="s">
        <v>431</v>
      </c>
      <c r="F2" s="355"/>
    </row>
    <row r="3" spans="1:6">
      <c r="A3" s="356"/>
      <c r="B3" s="357"/>
      <c r="C3" s="358"/>
      <c r="D3" s="359"/>
      <c r="E3" s="360" t="s">
        <v>432</v>
      </c>
      <c r="F3" s="360" t="s">
        <v>433</v>
      </c>
    </row>
    <row r="4" spans="1:6" ht="12.75" customHeight="1">
      <c r="A4" s="361" t="s">
        <v>434</v>
      </c>
      <c r="B4" s="362"/>
      <c r="C4" s="260"/>
      <c r="D4" s="230"/>
      <c r="E4" s="363"/>
      <c r="F4" s="364"/>
    </row>
    <row r="5" spans="1:6" ht="12.75" customHeight="1">
      <c r="A5" s="365" t="s">
        <v>435</v>
      </c>
      <c r="B5" s="362" t="s">
        <v>436</v>
      </c>
      <c r="C5" s="260">
        <v>6</v>
      </c>
      <c r="D5" s="230">
        <v>1.64</v>
      </c>
      <c r="E5" s="366">
        <f>F5*D5</f>
        <v>2320.1353016999992</v>
      </c>
      <c r="F5" s="364">
        <v>1414.7166473780485</v>
      </c>
    </row>
    <row r="6" spans="1:6" ht="12.75" customHeight="1">
      <c r="A6" s="365" t="s">
        <v>437</v>
      </c>
      <c r="B6" s="362" t="s">
        <v>436</v>
      </c>
      <c r="C6" s="260">
        <v>6</v>
      </c>
      <c r="D6" s="230">
        <v>1.64</v>
      </c>
      <c r="E6" s="366">
        <f t="shared" ref="E6:E20" si="0">F6*D6</f>
        <v>3102.1937879400002</v>
      </c>
      <c r="F6" s="364">
        <v>1891.5815780121955</v>
      </c>
    </row>
    <row r="7" spans="1:6" ht="12.75" customHeight="1">
      <c r="A7" s="365" t="s">
        <v>438</v>
      </c>
      <c r="B7" s="362" t="s">
        <v>436</v>
      </c>
      <c r="C7" s="260">
        <v>6</v>
      </c>
      <c r="D7" s="230">
        <v>1.64</v>
      </c>
      <c r="E7" s="366">
        <f t="shared" si="0"/>
        <v>3058.7366078639998</v>
      </c>
      <c r="F7" s="364">
        <v>1865.0832974780487</v>
      </c>
    </row>
    <row r="8" spans="1:6" ht="12.75" customHeight="1">
      <c r="A8" s="365" t="s">
        <v>439</v>
      </c>
      <c r="B8" s="362" t="s">
        <v>436</v>
      </c>
      <c r="C8" s="260">
        <v>6</v>
      </c>
      <c r="D8" s="230">
        <v>1.64</v>
      </c>
      <c r="E8" s="366">
        <f t="shared" si="0"/>
        <v>2921.2787298240005</v>
      </c>
      <c r="F8" s="364">
        <v>1781.2675181853663</v>
      </c>
    </row>
    <row r="9" spans="1:6" ht="12.75" customHeight="1">
      <c r="A9" s="365" t="s">
        <v>440</v>
      </c>
      <c r="B9" s="362" t="s">
        <v>436</v>
      </c>
      <c r="C9" s="260">
        <v>6</v>
      </c>
      <c r="D9" s="230">
        <v>1.64</v>
      </c>
      <c r="E9" s="366">
        <f t="shared" si="0"/>
        <v>3206.0982833279991</v>
      </c>
      <c r="F9" s="364">
        <v>1954.937977639024</v>
      </c>
    </row>
    <row r="10" spans="1:6" ht="12.75" customHeight="1">
      <c r="A10" s="365" t="s">
        <v>441</v>
      </c>
      <c r="B10" s="362" t="s">
        <v>436</v>
      </c>
      <c r="C10" s="260">
        <v>6</v>
      </c>
      <c r="D10" s="230">
        <v>1.64</v>
      </c>
      <c r="E10" s="366">
        <f t="shared" si="0"/>
        <v>2398.341150324</v>
      </c>
      <c r="F10" s="364">
        <v>1462.4031404414634</v>
      </c>
    </row>
    <row r="11" spans="1:6" ht="12.75" customHeight="1">
      <c r="A11" s="365" t="s">
        <v>442</v>
      </c>
      <c r="B11" s="362" t="s">
        <v>436</v>
      </c>
      <c r="C11" s="260">
        <v>6</v>
      </c>
      <c r="D11" s="230">
        <v>1.64</v>
      </c>
      <c r="E11" s="366">
        <f t="shared" si="0"/>
        <v>2659.0842307799999</v>
      </c>
      <c r="F11" s="364">
        <v>1621.3928236463414</v>
      </c>
    </row>
    <row r="12" spans="1:6" ht="12.75" customHeight="1">
      <c r="A12" s="365" t="s">
        <v>443</v>
      </c>
      <c r="B12" s="362" t="s">
        <v>436</v>
      </c>
      <c r="C12" s="260">
        <v>6</v>
      </c>
      <c r="D12" s="230">
        <v>1.64</v>
      </c>
      <c r="E12" s="366">
        <f t="shared" si="0"/>
        <v>2755.3047454079997</v>
      </c>
      <c r="F12" s="364">
        <v>1680.0638691512195</v>
      </c>
    </row>
    <row r="13" spans="1:6" ht="12.75" customHeight="1">
      <c r="A13" s="365" t="s">
        <v>444</v>
      </c>
      <c r="B13" s="362" t="s">
        <v>436</v>
      </c>
      <c r="C13" s="260">
        <v>6</v>
      </c>
      <c r="D13" s="230">
        <v>1.64</v>
      </c>
      <c r="E13" s="366">
        <f t="shared" si="0"/>
        <v>2987.6170970519997</v>
      </c>
      <c r="F13" s="364">
        <v>1821.717742104878</v>
      </c>
    </row>
    <row r="14" spans="1:6" ht="12.75" customHeight="1">
      <c r="A14" s="365" t="s">
        <v>445</v>
      </c>
      <c r="B14" s="362" t="s">
        <v>436</v>
      </c>
      <c r="C14" s="260">
        <v>6</v>
      </c>
      <c r="D14" s="230">
        <v>1.64</v>
      </c>
      <c r="E14" s="366">
        <f t="shared" si="0"/>
        <v>3293.3541537359997</v>
      </c>
      <c r="F14" s="364">
        <v>2008.1427766682928</v>
      </c>
    </row>
    <row r="15" spans="1:6" ht="12.75" customHeight="1">
      <c r="A15" s="365" t="s">
        <v>446</v>
      </c>
      <c r="B15" s="362" t="s">
        <v>436</v>
      </c>
      <c r="C15" s="260">
        <v>6</v>
      </c>
      <c r="D15" s="230">
        <v>1.64</v>
      </c>
      <c r="E15" s="366">
        <f t="shared" si="0"/>
        <v>2979.4208509080004</v>
      </c>
      <c r="F15" s="364">
        <v>1816.7200310414637</v>
      </c>
    </row>
    <row r="16" spans="1:6" ht="12.75" customHeight="1">
      <c r="A16" s="361" t="s">
        <v>447</v>
      </c>
      <c r="B16" s="367"/>
      <c r="C16" s="367"/>
      <c r="D16" s="368"/>
      <c r="E16" s="366"/>
      <c r="F16" s="364"/>
    </row>
    <row r="17" spans="1:6" ht="12.75" customHeight="1">
      <c r="A17" s="369" t="s">
        <v>448</v>
      </c>
      <c r="B17" s="362" t="s">
        <v>449</v>
      </c>
      <c r="C17" s="260">
        <v>7</v>
      </c>
      <c r="D17" s="230">
        <v>1.91</v>
      </c>
      <c r="E17" s="366">
        <f t="shared" si="0"/>
        <v>3740.4479972159997</v>
      </c>
      <c r="F17" s="364">
        <v>1958.3497367623036</v>
      </c>
    </row>
    <row r="18" spans="1:6" ht="12.75" customHeight="1">
      <c r="A18" s="369" t="s">
        <v>450</v>
      </c>
      <c r="B18" s="362" t="s">
        <v>449</v>
      </c>
      <c r="C18" s="260">
        <v>7</v>
      </c>
      <c r="D18" s="230">
        <v>1.91</v>
      </c>
      <c r="E18" s="366">
        <f t="shared" si="0"/>
        <v>3273.2904261959998</v>
      </c>
      <c r="F18" s="364">
        <v>1713.7646210450262</v>
      </c>
    </row>
    <row r="19" spans="1:6" ht="12.75" customHeight="1">
      <c r="A19" s="369" t="s">
        <v>451</v>
      </c>
      <c r="B19" s="362" t="s">
        <v>449</v>
      </c>
      <c r="C19" s="260">
        <v>7</v>
      </c>
      <c r="D19" s="230">
        <v>1.91</v>
      </c>
      <c r="E19" s="366">
        <f t="shared" si="0"/>
        <v>3167.7068387159998</v>
      </c>
      <c r="F19" s="364">
        <v>1658.4852558722512</v>
      </c>
    </row>
    <row r="20" spans="1:6" ht="12.75" customHeight="1">
      <c r="A20" s="369" t="s">
        <v>452</v>
      </c>
      <c r="B20" s="362" t="s">
        <v>449</v>
      </c>
      <c r="C20" s="260">
        <v>7</v>
      </c>
      <c r="D20" s="230">
        <v>1.91</v>
      </c>
      <c r="E20" s="366">
        <f t="shared" si="0"/>
        <v>3096.7865422199998</v>
      </c>
      <c r="F20" s="364">
        <v>1621.3542105863874</v>
      </c>
    </row>
  </sheetData>
  <mergeCells count="1"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Ламинат</vt:lpstr>
      <vt:lpstr>Паркет</vt:lpstr>
      <vt:lpstr>Аксесуары</vt:lpstr>
      <vt:lpstr>пробка GRANORTE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2015-11-13T14:05:22Z</dcterms:modified>
</cp:coreProperties>
</file>