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<sst xmlns="http://schemas.openxmlformats.org/spreadsheetml/2006/main" count="110" uniqueCount="110">
  <si>
    <t>Прайс-лист</t>
  </si>
  <si>
    <t xml:space="preserve"> Номенклатура/ Характеристика номенклатуры</t>
  </si>
  <si>
    <t>Розничная</t>
  </si>
  <si>
    <t xml:space="preserve">Номенклатура.Артикул </t>
  </si>
  <si>
    <t xml:space="preserve"> Средства для Депиляции и Парафинотерапии</t>
  </si>
  <si>
    <t xml:space="preserve"> Aravia</t>
  </si>
  <si>
    <t xml:space="preserve"> Сахарная паста</t>
  </si>
  <si>
    <t>Aravia Бандаж р-р 45х70 мм</t>
  </si>
  <si>
    <t>Aravia Бандаж р-р 70х175 мм</t>
  </si>
  <si>
    <t xml:space="preserve">Aravia Карамель Ванильно-сливочная 750 гр </t>
  </si>
  <si>
    <t xml:space="preserve">Aravia Карамель Натуральная очень плотная 750 гр </t>
  </si>
  <si>
    <t>Aravia Сахарная паста для депиляции в картридже "Медовая" очень мягкой консистенции, 170 г</t>
  </si>
  <si>
    <t>Aravia Сахарная паста для депиляции в картридже "Натуральная" мягкой консистенции, 170 г</t>
  </si>
  <si>
    <t>Aravia Сахарная паста Лайт 750 гр средней консистенции</t>
  </si>
  <si>
    <t>Aravia Сахарная паста мягкая Натуральная 750 гр</t>
  </si>
  <si>
    <t>Aravia Сахарная паста очень мягкая Медовая 750 гр</t>
  </si>
  <si>
    <t xml:space="preserve">Aravia Сахарная паста Софт и Лайт 750 гр </t>
  </si>
  <si>
    <t>Aravia Сахарная паста средней консистенции Тропическая 750 гр</t>
  </si>
  <si>
    <t xml:space="preserve"> Серия Organic</t>
  </si>
  <si>
    <t>Aravia Organic Cкраб с морской солью «Oligo &amp; Salt» 550 мл</t>
  </si>
  <si>
    <t>Aravia Organic Антицелюлитный крем-активатор «Thermo Active» 550 мл</t>
  </si>
  <si>
    <t>Aravia Organic Тонизирующий гель-активатор Cryo Active 550 мл</t>
  </si>
  <si>
    <t>Aravia Organic Гель-сыворотка омолаживающая «Revita Lifting» 100 мл</t>
  </si>
  <si>
    <t>Aravia Organic Крем для моделирующего масссажа «Slim Shape» 550мл</t>
  </si>
  <si>
    <t>Aravia Organic Увлажняющий укрепляющий крем «Vitality SPA» 550 мл</t>
  </si>
  <si>
    <t>Aravia Organic Мягкий крем-скраб Silk Care 550 мл</t>
  </si>
  <si>
    <t>Aravia Organic Крем-сыворотка антицеллюлитная Lipolitik Serum 100 мл</t>
  </si>
  <si>
    <t>Aravia Organic Крио-обёртывание бандажное «Lipo Sculptor» 3 шт*10 м</t>
  </si>
  <si>
    <t>Aravia Organic Лосьон для крио-обёртывания бандажного «Lipo Sculptor» 300 мл</t>
  </si>
  <si>
    <t>Aravia Organic Лосьон для термо-обёртывания бандажного «Body Sculptor» 300 мл</t>
  </si>
  <si>
    <t>Aravia Organic Лосьон мягкое очищение «Gentle Cleansing» 300 мл</t>
  </si>
  <si>
    <t>Aravia Organic Маска с моделирующим эффектом «Lift Active» 550 мл</t>
  </si>
  <si>
    <t>Aravia Organic Масло для дренажного массажа Natural 300 мл</t>
  </si>
  <si>
    <t>Aravia Organic Обёртывание антицеллюлитное «Anti-Cellulite Intensive» 550 мл</t>
  </si>
  <si>
    <t>Aravia Organic Пилинг для тела с фруктовыми кислотами «Fruit Peel» 150 мл</t>
  </si>
  <si>
    <t>Aravia Organic Термо-обертывание бандажное «Body Sculptor» 3 шт*10 м</t>
  </si>
  <si>
    <t xml:space="preserve"> Серия Start Epil </t>
  </si>
  <si>
    <t>Aravia Start Epil Лосьон «2 в 1» против вросших волос и для замедления роста волос с маслом грецкого ореха и экстрактом чайного дерева 160 мл</t>
  </si>
  <si>
    <t>Aravia Start Epil Лосьон перед депиляцией с экстрактом мелиссы и маслом сладкого миндаля 200 мл</t>
  </si>
  <si>
    <t>Aravia Start Epil Масло после депиляции успокаивающее с азуленом и маслом эвкалипта 200 мл</t>
  </si>
  <si>
    <t>Aravia Start Epil Масло после депиляции охлаждающее с экстрактом мяты и витамином Е 200 мл</t>
  </si>
  <si>
    <t>Aravia Start Epil Молочко увлажняющее с экстрактом белого лотоса и протеинами шелка 160 мл</t>
  </si>
  <si>
    <t>Aravia Start Epil Сахарная паста Мягкая 400 г</t>
  </si>
  <si>
    <t xml:space="preserve">Aravia Start Epil Сахарная паста Плотная 400 г </t>
  </si>
  <si>
    <t>Aravia Start Epil Сахарная паста Средняя 400 г</t>
  </si>
  <si>
    <t>Aravia Start Epil Сахарная паста Универсальная 400 г</t>
  </si>
  <si>
    <t>Aravia Start Epil Сахарная паста для депиляции в картридже "Мягкая" 100 гр</t>
  </si>
  <si>
    <t>Aravia Start Epil Сахарная паста для депиляции в картридже "Средняя" 100 гр</t>
  </si>
  <si>
    <t>Aravia Start Epil Сливки восстанавливающие с α-бисабололом и витаминным комплексом А, С, Е, 160 мл</t>
  </si>
  <si>
    <t>Aravia Start Epil Тальк без отдушек и добавок 140 гр</t>
  </si>
  <si>
    <t>Aravia Start Epil Термальная вода после депиляции 160 мл</t>
  </si>
  <si>
    <t>Aravia Start Epil Тоник перед депиляцией для чувствительной кожи с экстрактом алоэ вера и маслом розмарин 200 мл</t>
  </si>
  <si>
    <t>Aravia Вода косметическая минерализорованная с мятой и витаминами 300 мл</t>
  </si>
  <si>
    <t>Aravia Гель перед депиляцией с алое вера и ромашкой 300 мл</t>
  </si>
  <si>
    <t>Aravia Ингибитр роста волос с экстрактом арники в монодозах 1шт 10мл</t>
  </si>
  <si>
    <t>Aravia Лосьон 2 в 1 против вросших волос и для замедления роста волос с фруктовыми кислотами 150 мл</t>
  </si>
  <si>
    <t>Aravia Лосьон для замедления роста волос с экстрактом арники 150 мл</t>
  </si>
  <si>
    <t>Aravia Лосьон перед депиляцией с мятой и березой 300 мл</t>
  </si>
  <si>
    <t>Aravia Лосьон против вросших волос с экстрактом лимона 150 мл</t>
  </si>
  <si>
    <t>Aravia Масло после депиляции охлаждающее с экстрактом мяты 300 мл</t>
  </si>
  <si>
    <t>Aravia Масло после депиляции с лавандой 300 мл</t>
  </si>
  <si>
    <t>Aravia Молочко для лица после депиляции с огуречным экстрактом и витамином Е 150 мл</t>
  </si>
  <si>
    <t>Aravia Мусс после депиляции с экстрактом хлопка 160 мл</t>
  </si>
  <si>
    <t xml:space="preserve">Aravia Скраб сахарный для тела с маслом миндаля 300 мл </t>
  </si>
  <si>
    <t xml:space="preserve">Aravia Скраб-гель перед депиляцией с экстрактом зеленого чая и винограда 300 мл </t>
  </si>
  <si>
    <t>Aravia Сливки после депиляции с маслом иланг-иланг для восстановления рН кожи 150 мл</t>
  </si>
  <si>
    <t>Aravia Сливки после депиляции с маслом иланг-иланг для восстановления рН кожи 300 мл</t>
  </si>
  <si>
    <t>Aravia Сыворотка для замедления роста волос с папаином 5*10 мл</t>
  </si>
  <si>
    <t>Aravia Тальк без отдушек и химических добавок 100 гр</t>
  </si>
  <si>
    <t>Aravia Тальк без отдушек и химических добавок 200 гр</t>
  </si>
  <si>
    <t>Aravia Тальк с ментолом 200 гр</t>
  </si>
  <si>
    <t>Парафин</t>
  </si>
  <si>
    <t>Aravia Крем-парафин "Creamy chocolate" с маслом какао и витамином F 300 мл</t>
  </si>
  <si>
    <t>Aravia Крем-парафин с маслом лимона и маслом виноградных косточек 300 мл</t>
  </si>
  <si>
    <t>Aravia Крем-парафин "Natural"с молочными протеинами и маслом хлопка 300 мл</t>
  </si>
  <si>
    <t>Aravia Крем-парафин "Цветочный нектар" с цветочным и пчелиным воском 300 мл</t>
  </si>
  <si>
    <t>Aravia Парафин косметический "Creamy chocolate" с маслом какао 500 гр</t>
  </si>
  <si>
    <t>Aravia Парафин косметический "Flower nectar" с маслом ши 500 гр</t>
  </si>
  <si>
    <t>Aravia Парафин косметический "Natural" с маслом жажоба 500 гр</t>
  </si>
  <si>
    <t>Aravia Парафин косметический "Flower nectar" с маслом лайма 500 гр</t>
  </si>
  <si>
    <t>Уход для парафина</t>
  </si>
  <si>
    <t>Aravia Крем-флюид "Нежное увлажнение" с витаминами Е и С 300 мл</t>
  </si>
  <si>
    <t>Aravia Скраб мягкий с маслом персика 300 мл</t>
  </si>
  <si>
    <t>Aravia Сливки "Питательный уход" с коллагеном 300 мл</t>
  </si>
  <si>
    <t>Aravia Тоник с мятой и ромашкой 300 мл</t>
  </si>
  <si>
    <t xml:space="preserve"> Средства для Маникюра и Педикюра</t>
  </si>
  <si>
    <t xml:space="preserve"> Aravia Уход за руками и ногами</t>
  </si>
  <si>
    <t>Aravia Гель для ног тонизирующий Easy Step 550 мл</t>
  </si>
  <si>
    <t>Aravia Гель для удаления кутикулы Cuticle Remover 100 мл</t>
  </si>
  <si>
    <t>Aravia Гель размягчающий от натоптышей Callus Remover 100 мл</t>
  </si>
  <si>
    <t>Aravia Крем для ног Super Moisture от натоптышей с мочевиной 550 мл</t>
  </si>
  <si>
    <t>Aravia Крем для рук Cream Oil с маслом арганы и сладкого миндаля 550 мл</t>
  </si>
  <si>
    <t>Aravia Крем для рук Cream Oil с маслом виноградной косточки и жожоба 550 мл</t>
  </si>
  <si>
    <t>Aravia Крем для рук Cream Oil с маслом кокоса и манго 550 мл</t>
  </si>
  <si>
    <t>Aravia Крем для рук "Cream Oil" с маслом макадамии и карите 550 мл</t>
  </si>
  <si>
    <t>Aravia Крем для рук увлажняющий "Hydro Active" с гиалуроновой кислотой 300 мл</t>
  </si>
  <si>
    <t>Aravia Масло для кутикулы "Cuticle Oil" 100 мл</t>
  </si>
  <si>
    <t>Aravia Молочко с маслом миндаля и жожоба "Almond Вath" для мацерации рук 300 мл</t>
  </si>
  <si>
    <t>Салон/мастер</t>
  </si>
  <si>
    <t>Опт от 30 т.р.</t>
  </si>
  <si>
    <t>Опт от 50 т.р</t>
  </si>
  <si>
    <t>сумма</t>
  </si>
  <si>
    <t>кол-во</t>
  </si>
  <si>
    <t>Заказ от 50т.р</t>
  </si>
  <si>
    <t>Заказ от 50 т.р.</t>
  </si>
  <si>
    <t>Aravia Start Epil Набор Сахарная паста для депиляции в картридже "Мягкая" + полоски 100 гр НОВИНКА!</t>
  </si>
  <si>
    <t>Aravia Start Epil Набор Сахарная паста для депиляции в картридже "Средняя" + полоски 100 гр НОВИНКА!</t>
  </si>
  <si>
    <t xml:space="preserve"> Средства до и после депиляции ARAVIA PROFESSIONAL</t>
  </si>
  <si>
    <t>Цена база</t>
  </si>
  <si>
    <t>Цена база -     +60%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</si>
</sst>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  <numFmt numFmtId="174" formatCode="0&quot;***&quot;"/>
    <numFmt numFmtId="175" formatCode="0&quot;*&quot;"/>
    <numFmt numFmtId="176" formatCode="0&quot;/Бонус&quot;"/>
  </numFmts>
  <fonts count="40"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right" vertical="top" wrapText="1"/>
    </xf>
    <xf numFmtId="172" fontId="0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173" fontId="0" fillId="0" borderId="10" xfId="0" applyNumberFormat="1" applyFont="1" applyBorder="1" applyAlignment="1">
      <alignment horizontal="right" vertical="top" wrapText="1"/>
    </xf>
    <xf numFmtId="174" fontId="0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33" borderId="0" xfId="0" applyNumberFormat="1" applyFont="1" applyFill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0" fontId="0" fillId="33" borderId="0" xfId="0" applyNumberFormat="1" applyFill="1" applyAlignment="1">
      <alignment horizontal="left" wrapText="1"/>
    </xf>
    <xf numFmtId="1" fontId="0" fillId="33" borderId="10" xfId="0" applyNumberFormat="1" applyFont="1" applyFill="1" applyBorder="1" applyAlignment="1">
      <alignment horizontal="right"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2"/>
  <sheetViews>
    <sheetView tabSelected="1" zoomScalePageLayoutView="0" workbookViewId="0" topLeftCell="A1">
      <pane xSplit="2" ySplit="5" topLeftCell="C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" sqref="K8:K9"/>
    </sheetView>
  </sheetViews>
  <sheetFormatPr defaultColWidth="10.66015625" defaultRowHeight="11.25" outlineLevelRow="3"/>
  <cols>
    <col min="1" max="1" width="1.171875" style="1" customWidth="1"/>
    <col min="2" max="2" width="67.66015625" style="1" customWidth="1"/>
    <col min="3" max="5" width="8.83203125" style="1" customWidth="1"/>
    <col min="6" max="7" width="15" style="1" customWidth="1"/>
    <col min="8" max="8" width="11.33203125" style="15" customWidth="1"/>
    <col min="9" max="9" width="13.66015625" style="1" customWidth="1"/>
  </cols>
  <sheetData>
    <row r="1" spans="1:9" ht="44.25">
      <c r="A1"/>
      <c r="B1" s="29" t="s">
        <v>0</v>
      </c>
      <c r="C1" s="29"/>
      <c r="D1" s="29"/>
      <c r="E1" s="29"/>
      <c r="F1" s="29"/>
      <c r="G1" s="29"/>
      <c r="H1" s="14"/>
      <c r="I1"/>
    </row>
    <row r="2" ht="11.25">
      <c r="A2" s="2"/>
    </row>
    <row r="3" s="1" customFormat="1" ht="11.25">
      <c r="H3" s="15"/>
    </row>
    <row r="4" spans="1:9" s="1" customFormat="1" ht="24">
      <c r="A4" s="2"/>
      <c r="B4" s="30" t="s">
        <v>1</v>
      </c>
      <c r="C4" s="10"/>
      <c r="D4" s="10" t="s">
        <v>100</v>
      </c>
      <c r="E4" s="10" t="s">
        <v>99</v>
      </c>
      <c r="F4" s="11" t="s">
        <v>98</v>
      </c>
      <c r="G4" s="11" t="s">
        <v>2</v>
      </c>
      <c r="H4" s="16" t="s">
        <v>103</v>
      </c>
      <c r="I4" s="11" t="s">
        <v>104</v>
      </c>
    </row>
    <row r="5" spans="2:9" s="1" customFormat="1" ht="32.25" customHeight="1">
      <c r="B5" s="30"/>
      <c r="C5" s="11" t="s">
        <v>3</v>
      </c>
      <c r="D5" s="11"/>
      <c r="E5" s="11"/>
      <c r="F5" s="11" t="s">
        <v>108</v>
      </c>
      <c r="G5" s="11" t="s">
        <v>109</v>
      </c>
      <c r="H5" s="16" t="s">
        <v>102</v>
      </c>
      <c r="I5" s="11" t="s">
        <v>101</v>
      </c>
    </row>
    <row r="6" spans="1:9" s="3" customFormat="1" ht="12">
      <c r="A6" s="4"/>
      <c r="B6" s="12" t="s">
        <v>4</v>
      </c>
      <c r="C6" s="5"/>
      <c r="D6" s="5"/>
      <c r="E6" s="5"/>
      <c r="F6" s="5"/>
      <c r="G6" s="5"/>
      <c r="H6" s="17"/>
      <c r="I6" s="5"/>
    </row>
    <row r="7" spans="1:9" s="23" customFormat="1" ht="12" outlineLevel="1">
      <c r="A7" s="19"/>
      <c r="B7" s="20" t="s">
        <v>5</v>
      </c>
      <c r="C7" s="21"/>
      <c r="D7" s="21"/>
      <c r="E7" s="21"/>
      <c r="F7" s="21"/>
      <c r="G7" s="21"/>
      <c r="H7" s="22"/>
      <c r="I7" s="21"/>
    </row>
    <row r="8" spans="1:9" s="23" customFormat="1" ht="12" outlineLevel="2">
      <c r="A8" s="19"/>
      <c r="B8" s="20" t="s">
        <v>6</v>
      </c>
      <c r="C8" s="21"/>
      <c r="D8" s="21"/>
      <c r="E8" s="21"/>
      <c r="F8" s="21"/>
      <c r="G8" s="21"/>
      <c r="H8" s="22"/>
      <c r="I8" s="21"/>
    </row>
    <row r="9" spans="1:9" s="3" customFormat="1" ht="11.25" outlineLevel="3">
      <c r="A9" s="4"/>
      <c r="B9" s="13" t="s">
        <v>7</v>
      </c>
      <c r="C9" s="7">
        <v>1002</v>
      </c>
      <c r="D9" s="7">
        <f>F9*0.751</f>
        <v>120.911</v>
      </c>
      <c r="E9" s="7">
        <f>F9*0.814</f>
        <v>131.054</v>
      </c>
      <c r="F9" s="6">
        <v>161</v>
      </c>
      <c r="G9" s="6">
        <v>260</v>
      </c>
      <c r="H9" s="18">
        <v>0</v>
      </c>
      <c r="I9" s="6">
        <f>H9*D9</f>
        <v>0</v>
      </c>
    </row>
    <row r="10" spans="1:9" s="3" customFormat="1" ht="11.25" outlineLevel="3">
      <c r="A10" s="4"/>
      <c r="B10" s="13" t="s">
        <v>8</v>
      </c>
      <c r="C10" s="7">
        <v>1001</v>
      </c>
      <c r="D10" s="7">
        <f aca="true" t="shared" si="0" ref="D10:D19">F10*0.751</f>
        <v>211.782</v>
      </c>
      <c r="E10" s="7">
        <f aca="true" t="shared" si="1" ref="E10:E75">F10*0.814</f>
        <v>229.54799999999997</v>
      </c>
      <c r="F10" s="6">
        <v>282</v>
      </c>
      <c r="G10" s="6">
        <v>450</v>
      </c>
      <c r="H10" s="18">
        <v>0</v>
      </c>
      <c r="I10" s="6">
        <f aca="true" t="shared" si="2" ref="I10:I75">H10*D10</f>
        <v>0</v>
      </c>
    </row>
    <row r="11" spans="1:9" s="3" customFormat="1" ht="11.25" outlineLevel="3">
      <c r="A11" s="4"/>
      <c r="B11" s="13" t="s">
        <v>9</v>
      </c>
      <c r="C11" s="7">
        <v>1013</v>
      </c>
      <c r="D11" s="7">
        <f t="shared" si="0"/>
        <v>983.81</v>
      </c>
      <c r="E11" s="7">
        <f t="shared" si="1"/>
        <v>1066.34</v>
      </c>
      <c r="F11" s="8">
        <v>1310</v>
      </c>
      <c r="G11" s="8">
        <v>2095</v>
      </c>
      <c r="H11" s="18">
        <v>0</v>
      </c>
      <c r="I11" s="6">
        <f t="shared" si="2"/>
        <v>0</v>
      </c>
    </row>
    <row r="12" spans="1:9" s="3" customFormat="1" ht="11.25" outlineLevel="3">
      <c r="A12" s="4"/>
      <c r="B12" s="13" t="s">
        <v>10</v>
      </c>
      <c r="C12" s="7">
        <v>1014</v>
      </c>
      <c r="D12" s="7">
        <f t="shared" si="0"/>
        <v>983.81</v>
      </c>
      <c r="E12" s="7">
        <f t="shared" si="1"/>
        <v>1066.34</v>
      </c>
      <c r="F12" s="8">
        <v>1310</v>
      </c>
      <c r="G12" s="8">
        <v>2095</v>
      </c>
      <c r="H12" s="18">
        <v>0</v>
      </c>
      <c r="I12" s="6">
        <f t="shared" si="2"/>
        <v>0</v>
      </c>
    </row>
    <row r="13" spans="1:9" s="3" customFormat="1" ht="22.5" outlineLevel="3">
      <c r="A13" s="4"/>
      <c r="B13" s="13" t="s">
        <v>11</v>
      </c>
      <c r="C13" s="7">
        <v>1011</v>
      </c>
      <c r="D13" s="7">
        <f t="shared" si="0"/>
        <v>159.212</v>
      </c>
      <c r="E13" s="7">
        <f t="shared" si="1"/>
        <v>172.56799999999998</v>
      </c>
      <c r="F13" s="6">
        <v>212</v>
      </c>
      <c r="G13" s="6">
        <v>340</v>
      </c>
      <c r="H13" s="18">
        <v>0</v>
      </c>
      <c r="I13" s="6">
        <f t="shared" si="2"/>
        <v>0</v>
      </c>
    </row>
    <row r="14" spans="1:9" s="3" customFormat="1" ht="22.5" outlineLevel="3">
      <c r="A14" s="4"/>
      <c r="B14" s="13" t="s">
        <v>12</v>
      </c>
      <c r="C14" s="7">
        <v>1012</v>
      </c>
      <c r="D14" s="7">
        <f t="shared" si="0"/>
        <v>159.212</v>
      </c>
      <c r="E14" s="7">
        <f t="shared" si="1"/>
        <v>172.56799999999998</v>
      </c>
      <c r="F14" s="6">
        <v>212</v>
      </c>
      <c r="G14" s="6">
        <v>340</v>
      </c>
      <c r="H14" s="18">
        <v>0</v>
      </c>
      <c r="I14" s="6">
        <f t="shared" si="2"/>
        <v>0</v>
      </c>
    </row>
    <row r="15" spans="1:9" s="3" customFormat="1" ht="11.25" outlineLevel="3">
      <c r="A15" s="4"/>
      <c r="B15" s="13" t="s">
        <v>13</v>
      </c>
      <c r="C15" s="7">
        <v>1017</v>
      </c>
      <c r="D15" s="7">
        <f t="shared" si="0"/>
        <v>908.71</v>
      </c>
      <c r="E15" s="7">
        <f t="shared" si="1"/>
        <v>984.9399999999999</v>
      </c>
      <c r="F15" s="8">
        <v>1210</v>
      </c>
      <c r="G15" s="8">
        <v>1935</v>
      </c>
      <c r="H15" s="18">
        <v>0</v>
      </c>
      <c r="I15" s="6">
        <f t="shared" si="2"/>
        <v>0</v>
      </c>
    </row>
    <row r="16" spans="1:9" s="3" customFormat="1" ht="11.25" outlineLevel="3">
      <c r="A16" s="4"/>
      <c r="B16" s="13" t="s">
        <v>14</v>
      </c>
      <c r="C16" s="7">
        <v>1018</v>
      </c>
      <c r="D16" s="7">
        <f t="shared" si="0"/>
        <v>983.81</v>
      </c>
      <c r="E16" s="7">
        <f t="shared" si="1"/>
        <v>1066.34</v>
      </c>
      <c r="F16" s="8">
        <v>1310</v>
      </c>
      <c r="G16" s="8">
        <v>2095</v>
      </c>
      <c r="H16" s="18">
        <v>0</v>
      </c>
      <c r="I16" s="6">
        <f t="shared" si="2"/>
        <v>0</v>
      </c>
    </row>
    <row r="17" spans="1:9" s="3" customFormat="1" ht="11.25" outlineLevel="3">
      <c r="A17" s="4"/>
      <c r="B17" s="13" t="s">
        <v>15</v>
      </c>
      <c r="C17" s="7">
        <v>1015</v>
      </c>
      <c r="D17" s="7">
        <f t="shared" si="0"/>
        <v>833.61</v>
      </c>
      <c r="E17" s="7">
        <f t="shared" si="1"/>
        <v>903.54</v>
      </c>
      <c r="F17" s="8">
        <v>1110</v>
      </c>
      <c r="G17" s="8">
        <v>1775</v>
      </c>
      <c r="H17" s="18">
        <v>0</v>
      </c>
      <c r="I17" s="6">
        <f t="shared" si="2"/>
        <v>0</v>
      </c>
    </row>
    <row r="18" spans="1:9" s="3" customFormat="1" ht="11.25" outlineLevel="3">
      <c r="A18" s="4"/>
      <c r="B18" s="13" t="s">
        <v>16</v>
      </c>
      <c r="C18" s="7">
        <v>1019</v>
      </c>
      <c r="D18" s="7">
        <f t="shared" si="0"/>
        <v>908.71</v>
      </c>
      <c r="E18" s="7">
        <f t="shared" si="1"/>
        <v>984.9399999999999</v>
      </c>
      <c r="F18" s="8">
        <v>1210</v>
      </c>
      <c r="G18" s="8">
        <v>1935</v>
      </c>
      <c r="H18" s="18">
        <v>0</v>
      </c>
      <c r="I18" s="6">
        <f t="shared" si="2"/>
        <v>0</v>
      </c>
    </row>
    <row r="19" spans="1:9" s="3" customFormat="1" ht="11.25" outlineLevel="3">
      <c r="A19" s="4"/>
      <c r="B19" s="13" t="s">
        <v>17</v>
      </c>
      <c r="C19" s="7">
        <v>1016</v>
      </c>
      <c r="D19" s="7">
        <f t="shared" si="0"/>
        <v>983.81</v>
      </c>
      <c r="E19" s="7">
        <f t="shared" si="1"/>
        <v>1066.34</v>
      </c>
      <c r="F19" s="8">
        <v>1310</v>
      </c>
      <c r="G19" s="8">
        <v>2095</v>
      </c>
      <c r="H19" s="18">
        <v>0</v>
      </c>
      <c r="I19" s="6">
        <f t="shared" si="2"/>
        <v>0</v>
      </c>
    </row>
    <row r="20" spans="1:9" s="23" customFormat="1" ht="12" outlineLevel="2">
      <c r="A20" s="19"/>
      <c r="B20" s="20" t="s">
        <v>18</v>
      </c>
      <c r="C20" s="21"/>
      <c r="D20" s="21"/>
      <c r="E20" s="24"/>
      <c r="F20" s="21"/>
      <c r="G20" s="21"/>
      <c r="H20" s="25"/>
      <c r="I20" s="26"/>
    </row>
    <row r="21" spans="1:9" s="3" customFormat="1" ht="11.25" outlineLevel="3">
      <c r="A21" s="4"/>
      <c r="B21" s="13" t="s">
        <v>19</v>
      </c>
      <c r="C21" s="7">
        <v>7016</v>
      </c>
      <c r="D21" s="7">
        <f>F21*0.751</f>
        <v>567.756</v>
      </c>
      <c r="E21" s="7">
        <f t="shared" si="1"/>
        <v>615.384</v>
      </c>
      <c r="F21" s="6">
        <v>756</v>
      </c>
      <c r="G21" s="8">
        <v>1210</v>
      </c>
      <c r="H21" s="18">
        <v>0</v>
      </c>
      <c r="I21" s="6">
        <f t="shared" si="2"/>
        <v>0</v>
      </c>
    </row>
    <row r="22" spans="1:9" s="3" customFormat="1" ht="12.75" customHeight="1" outlineLevel="3">
      <c r="A22" s="4"/>
      <c r="B22" s="13" t="s">
        <v>20</v>
      </c>
      <c r="C22" s="7">
        <v>7006</v>
      </c>
      <c r="D22" s="7">
        <f aca="true" t="shared" si="3" ref="D22:D55">F22*0.751</f>
        <v>719.458</v>
      </c>
      <c r="E22" s="7">
        <f t="shared" si="1"/>
        <v>779.8119999999999</v>
      </c>
      <c r="F22" s="6">
        <v>958</v>
      </c>
      <c r="G22" s="8">
        <v>1535</v>
      </c>
      <c r="H22" s="18">
        <v>0</v>
      </c>
      <c r="I22" s="6">
        <f t="shared" si="2"/>
        <v>0</v>
      </c>
    </row>
    <row r="23" spans="1:9" s="3" customFormat="1" ht="14.25" customHeight="1" outlineLevel="3">
      <c r="A23" s="4"/>
      <c r="B23" s="13" t="s">
        <v>21</v>
      </c>
      <c r="C23" s="7">
        <v>7010</v>
      </c>
      <c r="D23" s="7">
        <f t="shared" si="3"/>
        <v>719.458</v>
      </c>
      <c r="E23" s="7">
        <f t="shared" si="1"/>
        <v>779.8119999999999</v>
      </c>
      <c r="F23" s="6">
        <v>958</v>
      </c>
      <c r="G23" s="8">
        <v>1535</v>
      </c>
      <c r="H23" s="18">
        <v>0</v>
      </c>
      <c r="I23" s="6">
        <f t="shared" si="2"/>
        <v>0</v>
      </c>
    </row>
    <row r="24" spans="1:9" s="3" customFormat="1" ht="11.25" outlineLevel="3">
      <c r="A24" s="4"/>
      <c r="B24" s="13" t="s">
        <v>22</v>
      </c>
      <c r="C24" s="7">
        <v>7009</v>
      </c>
      <c r="D24" s="7">
        <f t="shared" si="3"/>
        <v>681.157</v>
      </c>
      <c r="E24" s="7">
        <f t="shared" si="1"/>
        <v>738.298</v>
      </c>
      <c r="F24" s="6">
        <v>907</v>
      </c>
      <c r="G24" s="8">
        <v>1450</v>
      </c>
      <c r="H24" s="18">
        <v>0</v>
      </c>
      <c r="I24" s="6">
        <f t="shared" si="2"/>
        <v>0</v>
      </c>
    </row>
    <row r="25" spans="1:9" s="3" customFormat="1" ht="11.25" outlineLevel="3">
      <c r="A25" s="4"/>
      <c r="B25" s="13" t="s">
        <v>23</v>
      </c>
      <c r="C25" s="7">
        <v>7007</v>
      </c>
      <c r="D25" s="7">
        <f t="shared" si="3"/>
        <v>454.355</v>
      </c>
      <c r="E25" s="7">
        <f t="shared" si="1"/>
        <v>492.46999999999997</v>
      </c>
      <c r="F25" s="6">
        <v>605</v>
      </c>
      <c r="G25" s="6">
        <v>970</v>
      </c>
      <c r="H25" s="18">
        <v>0</v>
      </c>
      <c r="I25" s="6">
        <f t="shared" si="2"/>
        <v>0</v>
      </c>
    </row>
    <row r="26" spans="1:9" s="3" customFormat="1" ht="11.25" outlineLevel="3">
      <c r="A26" s="4"/>
      <c r="B26" s="13" t="s">
        <v>24</v>
      </c>
      <c r="C26" s="7">
        <v>7008</v>
      </c>
      <c r="D26" s="7">
        <f t="shared" si="3"/>
        <v>545.226</v>
      </c>
      <c r="E26" s="7">
        <f t="shared" si="1"/>
        <v>590.9639999999999</v>
      </c>
      <c r="F26" s="6">
        <v>726</v>
      </c>
      <c r="G26" s="8">
        <v>1160</v>
      </c>
      <c r="H26" s="18">
        <v>0</v>
      </c>
      <c r="I26" s="6">
        <f t="shared" si="2"/>
        <v>0</v>
      </c>
    </row>
    <row r="27" spans="1:9" s="3" customFormat="1" ht="11.25" outlineLevel="3">
      <c r="A27" s="4"/>
      <c r="B27" s="13" t="s">
        <v>25</v>
      </c>
      <c r="C27" s="7">
        <v>7004</v>
      </c>
      <c r="D27" s="7">
        <f t="shared" si="3"/>
        <v>567.756</v>
      </c>
      <c r="E27" s="7">
        <f t="shared" si="1"/>
        <v>615.384</v>
      </c>
      <c r="F27" s="6">
        <v>756</v>
      </c>
      <c r="G27" s="8">
        <v>1210</v>
      </c>
      <c r="H27" s="18">
        <v>0</v>
      </c>
      <c r="I27" s="6">
        <f t="shared" si="2"/>
        <v>0</v>
      </c>
    </row>
    <row r="28" spans="1:9" s="3" customFormat="1" ht="11.25" outlineLevel="3">
      <c r="A28" s="4"/>
      <c r="B28" s="13" t="s">
        <v>26</v>
      </c>
      <c r="C28" s="7">
        <v>7005</v>
      </c>
      <c r="D28" s="7">
        <f t="shared" si="3"/>
        <v>681.157</v>
      </c>
      <c r="E28" s="7">
        <f t="shared" si="1"/>
        <v>738.298</v>
      </c>
      <c r="F28" s="6">
        <v>907</v>
      </c>
      <c r="G28" s="8">
        <v>1450</v>
      </c>
      <c r="H28" s="18">
        <v>0</v>
      </c>
      <c r="I28" s="6">
        <f t="shared" si="2"/>
        <v>0</v>
      </c>
    </row>
    <row r="29" spans="1:9" s="3" customFormat="1" ht="11.25" outlineLevel="3">
      <c r="A29" s="4"/>
      <c r="B29" s="13" t="s">
        <v>27</v>
      </c>
      <c r="C29" s="7">
        <v>7002</v>
      </c>
      <c r="D29" s="7">
        <f t="shared" si="3"/>
        <v>605.306</v>
      </c>
      <c r="E29" s="7">
        <f t="shared" si="1"/>
        <v>656.084</v>
      </c>
      <c r="F29" s="6">
        <v>806</v>
      </c>
      <c r="G29" s="8">
        <v>1290</v>
      </c>
      <c r="H29" s="18">
        <v>0</v>
      </c>
      <c r="I29" s="6">
        <f t="shared" si="2"/>
        <v>0</v>
      </c>
    </row>
    <row r="30" spans="1:9" s="3" customFormat="1" ht="22.5" outlineLevel="3">
      <c r="A30" s="4"/>
      <c r="B30" s="13" t="s">
        <v>28</v>
      </c>
      <c r="C30" s="7">
        <v>7003</v>
      </c>
      <c r="D30" s="7">
        <f t="shared" si="3"/>
        <v>249.332</v>
      </c>
      <c r="E30" s="7">
        <f t="shared" si="1"/>
        <v>270.248</v>
      </c>
      <c r="F30" s="6">
        <v>332</v>
      </c>
      <c r="G30" s="6">
        <v>530</v>
      </c>
      <c r="H30" s="18">
        <v>0</v>
      </c>
      <c r="I30" s="6">
        <f t="shared" si="2"/>
        <v>0</v>
      </c>
    </row>
    <row r="31" spans="1:9" s="3" customFormat="1" ht="22.5" outlineLevel="3">
      <c r="A31" s="4"/>
      <c r="B31" s="13" t="s">
        <v>29</v>
      </c>
      <c r="C31" s="7">
        <v>7001</v>
      </c>
      <c r="D31" s="7">
        <f t="shared" si="3"/>
        <v>249.332</v>
      </c>
      <c r="E31" s="7">
        <f t="shared" si="1"/>
        <v>270.248</v>
      </c>
      <c r="F31" s="6">
        <v>332</v>
      </c>
      <c r="G31" s="6">
        <v>530</v>
      </c>
      <c r="H31" s="18">
        <v>0</v>
      </c>
      <c r="I31" s="6">
        <f t="shared" si="2"/>
        <v>0</v>
      </c>
    </row>
    <row r="32" spans="1:9" s="3" customFormat="1" ht="11.25" outlineLevel="3">
      <c r="A32" s="4"/>
      <c r="B32" s="13" t="s">
        <v>30</v>
      </c>
      <c r="C32" s="7">
        <v>7000</v>
      </c>
      <c r="D32" s="7">
        <f t="shared" si="3"/>
        <v>226.802</v>
      </c>
      <c r="E32" s="7">
        <f t="shared" si="1"/>
        <v>245.82799999999997</v>
      </c>
      <c r="F32" s="6">
        <v>302</v>
      </c>
      <c r="G32" s="6">
        <v>485</v>
      </c>
      <c r="H32" s="18">
        <v>0</v>
      </c>
      <c r="I32" s="6">
        <f t="shared" si="2"/>
        <v>0</v>
      </c>
    </row>
    <row r="33" spans="1:9" s="3" customFormat="1" ht="11.25" outlineLevel="3">
      <c r="A33" s="4"/>
      <c r="B33" s="13" t="s">
        <v>31</v>
      </c>
      <c r="C33" s="7">
        <v>7014</v>
      </c>
      <c r="D33" s="7">
        <f t="shared" si="3"/>
        <v>681.157</v>
      </c>
      <c r="E33" s="7">
        <f t="shared" si="1"/>
        <v>738.298</v>
      </c>
      <c r="F33" s="6">
        <v>907</v>
      </c>
      <c r="G33" s="8">
        <v>1450</v>
      </c>
      <c r="H33" s="18">
        <v>0</v>
      </c>
      <c r="I33" s="6">
        <f t="shared" si="2"/>
        <v>0</v>
      </c>
    </row>
    <row r="34" spans="1:9" s="3" customFormat="1" ht="11.25" outlineLevel="3">
      <c r="A34" s="4"/>
      <c r="B34" s="13" t="s">
        <v>32</v>
      </c>
      <c r="C34" s="7">
        <v>7012</v>
      </c>
      <c r="D34" s="7">
        <f t="shared" si="3"/>
        <v>393.524</v>
      </c>
      <c r="E34" s="7">
        <f t="shared" si="1"/>
        <v>426.53599999999994</v>
      </c>
      <c r="F34" s="6">
        <v>524</v>
      </c>
      <c r="G34" s="6">
        <v>840</v>
      </c>
      <c r="H34" s="18">
        <v>0</v>
      </c>
      <c r="I34" s="6">
        <f t="shared" si="2"/>
        <v>0</v>
      </c>
    </row>
    <row r="35" spans="1:9" s="3" customFormat="1" ht="22.5" outlineLevel="3">
      <c r="A35" s="4"/>
      <c r="B35" s="13" t="s">
        <v>33</v>
      </c>
      <c r="C35" s="7">
        <v>7013</v>
      </c>
      <c r="D35" s="7">
        <f t="shared" si="3"/>
        <v>681.157</v>
      </c>
      <c r="E35" s="7">
        <f t="shared" si="1"/>
        <v>738.298</v>
      </c>
      <c r="F35" s="6">
        <v>907</v>
      </c>
      <c r="G35" s="8">
        <v>1450</v>
      </c>
      <c r="H35" s="18">
        <v>0</v>
      </c>
      <c r="I35" s="6">
        <f t="shared" si="2"/>
        <v>0</v>
      </c>
    </row>
    <row r="36" spans="1:9" s="3" customFormat="1" ht="22.5" outlineLevel="3">
      <c r="A36" s="4"/>
      <c r="B36" s="13" t="s">
        <v>34</v>
      </c>
      <c r="C36" s="7">
        <v>7015</v>
      </c>
      <c r="D36" s="7">
        <f t="shared" si="3"/>
        <v>719.458</v>
      </c>
      <c r="E36" s="7">
        <f t="shared" si="1"/>
        <v>779.8119999999999</v>
      </c>
      <c r="F36" s="6">
        <v>958</v>
      </c>
      <c r="G36" s="8">
        <v>1535</v>
      </c>
      <c r="H36" s="18">
        <v>0</v>
      </c>
      <c r="I36" s="6">
        <f t="shared" si="2"/>
        <v>0</v>
      </c>
    </row>
    <row r="37" spans="1:9" s="3" customFormat="1" ht="11.25" outlineLevel="3">
      <c r="A37" s="4"/>
      <c r="B37" s="13" t="s">
        <v>35</v>
      </c>
      <c r="C37" s="7">
        <v>7011</v>
      </c>
      <c r="D37" s="7">
        <f t="shared" si="3"/>
        <v>605.306</v>
      </c>
      <c r="E37" s="7">
        <f t="shared" si="1"/>
        <v>656.084</v>
      </c>
      <c r="F37" s="6">
        <v>806</v>
      </c>
      <c r="G37" s="8">
        <v>1290</v>
      </c>
      <c r="H37" s="18">
        <v>0</v>
      </c>
      <c r="I37" s="6">
        <f t="shared" si="2"/>
        <v>0</v>
      </c>
    </row>
    <row r="38" spans="1:9" s="23" customFormat="1" ht="12" outlineLevel="2">
      <c r="A38" s="19"/>
      <c r="B38" s="20" t="s">
        <v>36</v>
      </c>
      <c r="C38" s="21"/>
      <c r="D38" s="24"/>
      <c r="E38" s="24"/>
      <c r="F38" s="21"/>
      <c r="G38" s="21"/>
      <c r="H38" s="25"/>
      <c r="I38" s="26"/>
    </row>
    <row r="39" spans="1:9" s="3" customFormat="1" ht="33.75" outlineLevel="3">
      <c r="A39" s="4"/>
      <c r="B39" s="13" t="s">
        <v>37</v>
      </c>
      <c r="C39" s="7">
        <v>2016</v>
      </c>
      <c r="D39" s="7">
        <f t="shared" si="3"/>
        <v>216.288</v>
      </c>
      <c r="E39" s="7">
        <f t="shared" si="1"/>
        <v>234.432</v>
      </c>
      <c r="F39" s="6">
        <v>288</v>
      </c>
      <c r="G39" s="6">
        <v>460</v>
      </c>
      <c r="H39" s="18">
        <v>0</v>
      </c>
      <c r="I39" s="6">
        <f t="shared" si="2"/>
        <v>0</v>
      </c>
    </row>
    <row r="40" spans="1:9" s="3" customFormat="1" ht="22.5" outlineLevel="3">
      <c r="A40" s="4"/>
      <c r="B40" s="13" t="s">
        <v>38</v>
      </c>
      <c r="C40" s="7">
        <v>2007</v>
      </c>
      <c r="D40" s="7">
        <f t="shared" si="3"/>
        <v>151.702</v>
      </c>
      <c r="E40" s="7">
        <f t="shared" si="1"/>
        <v>164.428</v>
      </c>
      <c r="F40" s="6">
        <v>202</v>
      </c>
      <c r="G40" s="6">
        <v>325</v>
      </c>
      <c r="H40" s="18">
        <v>0</v>
      </c>
      <c r="I40" s="6">
        <f t="shared" si="2"/>
        <v>0</v>
      </c>
    </row>
    <row r="41" spans="1:9" s="3" customFormat="1" ht="22.5" outlineLevel="3">
      <c r="A41" s="4"/>
      <c r="B41" s="13" t="s">
        <v>39</v>
      </c>
      <c r="C41" s="7">
        <v>2012</v>
      </c>
      <c r="D41" s="7">
        <f t="shared" si="3"/>
        <v>181.742</v>
      </c>
      <c r="E41" s="7">
        <f t="shared" si="1"/>
        <v>196.988</v>
      </c>
      <c r="F41" s="6">
        <v>242</v>
      </c>
      <c r="G41" s="6">
        <v>385</v>
      </c>
      <c r="H41" s="18">
        <v>0</v>
      </c>
      <c r="I41" s="6">
        <f t="shared" si="2"/>
        <v>0</v>
      </c>
    </row>
    <row r="42" spans="1:9" s="3" customFormat="1" ht="22.5" outlineLevel="3">
      <c r="A42" s="4"/>
      <c r="B42" s="13" t="s">
        <v>40</v>
      </c>
      <c r="C42" s="7">
        <v>2011</v>
      </c>
      <c r="D42" s="7">
        <f t="shared" si="3"/>
        <v>181.742</v>
      </c>
      <c r="E42" s="7">
        <f t="shared" si="1"/>
        <v>196.988</v>
      </c>
      <c r="F42" s="6">
        <v>242</v>
      </c>
      <c r="G42" s="6">
        <v>385</v>
      </c>
      <c r="H42" s="18">
        <v>0</v>
      </c>
      <c r="I42" s="6">
        <f t="shared" si="2"/>
        <v>0</v>
      </c>
    </row>
    <row r="43" spans="1:9" s="3" customFormat="1" ht="22.5" outlineLevel="3">
      <c r="A43" s="4"/>
      <c r="B43" s="13" t="s">
        <v>41</v>
      </c>
      <c r="C43" s="7">
        <v>2013</v>
      </c>
      <c r="D43" s="7">
        <f t="shared" si="3"/>
        <v>151.702</v>
      </c>
      <c r="E43" s="7">
        <f t="shared" si="1"/>
        <v>164.428</v>
      </c>
      <c r="F43" s="6">
        <v>202</v>
      </c>
      <c r="G43" s="6">
        <v>325</v>
      </c>
      <c r="H43" s="18">
        <v>0</v>
      </c>
      <c r="I43" s="6">
        <f t="shared" si="2"/>
        <v>0</v>
      </c>
    </row>
    <row r="44" spans="1:9" s="3" customFormat="1" ht="11.25" outlineLevel="3">
      <c r="A44" s="4"/>
      <c r="B44" s="13" t="s">
        <v>42</v>
      </c>
      <c r="C44" s="7">
        <v>2022</v>
      </c>
      <c r="D44" s="7">
        <f t="shared" si="3"/>
        <v>416.054</v>
      </c>
      <c r="E44" s="7">
        <f t="shared" si="1"/>
        <v>450.95599999999996</v>
      </c>
      <c r="F44" s="6">
        <v>554</v>
      </c>
      <c r="G44" s="6">
        <v>885</v>
      </c>
      <c r="H44" s="18">
        <v>0</v>
      </c>
      <c r="I44" s="6">
        <f t="shared" si="2"/>
        <v>0</v>
      </c>
    </row>
    <row r="45" spans="1:9" s="3" customFormat="1" ht="11.25" outlineLevel="3">
      <c r="A45" s="4"/>
      <c r="B45" s="13" t="s">
        <v>43</v>
      </c>
      <c r="C45" s="7">
        <v>2020</v>
      </c>
      <c r="D45" s="7">
        <f t="shared" si="3"/>
        <v>416.054</v>
      </c>
      <c r="E45" s="7">
        <f t="shared" si="1"/>
        <v>450.95599999999996</v>
      </c>
      <c r="F45" s="6">
        <v>554</v>
      </c>
      <c r="G45" s="6">
        <v>885</v>
      </c>
      <c r="H45" s="18">
        <v>0</v>
      </c>
      <c r="I45" s="6">
        <f t="shared" si="2"/>
        <v>0</v>
      </c>
    </row>
    <row r="46" spans="1:9" s="3" customFormat="1" ht="11.25" outlineLevel="3">
      <c r="A46" s="4"/>
      <c r="B46" s="13" t="s">
        <v>44</v>
      </c>
      <c r="C46" s="7">
        <v>2021</v>
      </c>
      <c r="D46" s="7">
        <f t="shared" si="3"/>
        <v>416.054</v>
      </c>
      <c r="E46" s="7">
        <f t="shared" si="1"/>
        <v>450.95599999999996</v>
      </c>
      <c r="F46" s="6">
        <v>554</v>
      </c>
      <c r="G46" s="6">
        <v>885</v>
      </c>
      <c r="H46" s="18">
        <v>0</v>
      </c>
      <c r="I46" s="6">
        <f t="shared" si="2"/>
        <v>0</v>
      </c>
    </row>
    <row r="47" spans="1:9" s="3" customFormat="1" ht="11.25" outlineLevel="3">
      <c r="A47" s="4"/>
      <c r="B47" s="13" t="s">
        <v>45</v>
      </c>
      <c r="C47" s="7">
        <v>2024</v>
      </c>
      <c r="D47" s="7">
        <f t="shared" si="3"/>
        <v>416.054</v>
      </c>
      <c r="E47" s="7">
        <f t="shared" si="1"/>
        <v>450.95599999999996</v>
      </c>
      <c r="F47" s="6">
        <v>554</v>
      </c>
      <c r="G47" s="6">
        <v>885</v>
      </c>
      <c r="H47" s="18">
        <v>0</v>
      </c>
      <c r="I47" s="6">
        <f t="shared" si="2"/>
        <v>0</v>
      </c>
    </row>
    <row r="48" spans="1:9" s="3" customFormat="1" ht="22.5" outlineLevel="3">
      <c r="A48" s="4"/>
      <c r="B48" s="13" t="s">
        <v>46</v>
      </c>
      <c r="C48" s="7">
        <v>2030</v>
      </c>
      <c r="D48" s="7">
        <f t="shared" si="3"/>
        <v>98.381</v>
      </c>
      <c r="E48" s="7">
        <f t="shared" si="1"/>
        <v>106.63399999999999</v>
      </c>
      <c r="F48" s="6">
        <v>131</v>
      </c>
      <c r="G48" s="6">
        <v>210</v>
      </c>
      <c r="H48" s="18">
        <v>0</v>
      </c>
      <c r="I48" s="6">
        <f t="shared" si="2"/>
        <v>0</v>
      </c>
    </row>
    <row r="49" spans="1:9" s="3" customFormat="1" ht="22.5" outlineLevel="3">
      <c r="A49" s="4"/>
      <c r="B49" s="13" t="s">
        <v>47</v>
      </c>
      <c r="C49" s="7">
        <v>2031</v>
      </c>
      <c r="D49" s="7">
        <f t="shared" si="3"/>
        <v>98.381</v>
      </c>
      <c r="E49" s="7">
        <f t="shared" si="1"/>
        <v>106.63399999999999</v>
      </c>
      <c r="F49" s="6">
        <v>131</v>
      </c>
      <c r="G49" s="6">
        <v>210</v>
      </c>
      <c r="H49" s="18">
        <v>0</v>
      </c>
      <c r="I49" s="6">
        <f t="shared" si="2"/>
        <v>0</v>
      </c>
    </row>
    <row r="50" spans="1:9" s="3" customFormat="1" ht="22.5" outlineLevel="3">
      <c r="A50" s="4"/>
      <c r="B50" s="13" t="s">
        <v>105</v>
      </c>
      <c r="C50" s="7"/>
      <c r="D50" s="7">
        <f t="shared" si="3"/>
        <v>108.144</v>
      </c>
      <c r="E50" s="7">
        <f t="shared" si="1"/>
        <v>117.216</v>
      </c>
      <c r="F50" s="6">
        <v>144</v>
      </c>
      <c r="G50" s="6">
        <v>230</v>
      </c>
      <c r="H50" s="18">
        <v>0</v>
      </c>
      <c r="I50" s="6">
        <f t="shared" si="2"/>
        <v>0</v>
      </c>
    </row>
    <row r="51" spans="1:9" s="3" customFormat="1" ht="22.5" outlineLevel="3">
      <c r="A51" s="4"/>
      <c r="B51" s="13" t="s">
        <v>106</v>
      </c>
      <c r="C51" s="7"/>
      <c r="D51" s="7">
        <f t="shared" si="3"/>
        <v>108.144</v>
      </c>
      <c r="E51" s="7">
        <f t="shared" si="1"/>
        <v>117.216</v>
      </c>
      <c r="F51" s="6">
        <v>144</v>
      </c>
      <c r="G51" s="6">
        <v>230</v>
      </c>
      <c r="H51" s="18">
        <v>0</v>
      </c>
      <c r="I51" s="6">
        <f t="shared" si="2"/>
        <v>0</v>
      </c>
    </row>
    <row r="52" spans="1:9" s="3" customFormat="1" ht="22.5" outlineLevel="3">
      <c r="A52" s="4"/>
      <c r="B52" s="13" t="s">
        <v>48</v>
      </c>
      <c r="C52" s="7">
        <v>2014</v>
      </c>
      <c r="D52" s="7">
        <f t="shared" si="3"/>
        <v>166.722</v>
      </c>
      <c r="E52" s="7">
        <f t="shared" si="1"/>
        <v>180.708</v>
      </c>
      <c r="F52" s="6">
        <v>222</v>
      </c>
      <c r="G52" s="6">
        <v>355</v>
      </c>
      <c r="H52" s="18">
        <v>0</v>
      </c>
      <c r="I52" s="6">
        <f t="shared" si="2"/>
        <v>0</v>
      </c>
    </row>
    <row r="53" spans="1:9" s="3" customFormat="1" ht="11.25" outlineLevel="3">
      <c r="A53" s="4"/>
      <c r="B53" s="13" t="s">
        <v>49</v>
      </c>
      <c r="C53" s="7">
        <v>2009</v>
      </c>
      <c r="D53" s="7">
        <f t="shared" si="3"/>
        <v>128.421</v>
      </c>
      <c r="E53" s="7">
        <f t="shared" si="1"/>
        <v>139.194</v>
      </c>
      <c r="F53" s="6">
        <v>171</v>
      </c>
      <c r="G53" s="6">
        <v>275</v>
      </c>
      <c r="H53" s="18">
        <v>0</v>
      </c>
      <c r="I53" s="6">
        <f t="shared" si="2"/>
        <v>0</v>
      </c>
    </row>
    <row r="54" spans="1:9" s="3" customFormat="1" ht="11.25" outlineLevel="3">
      <c r="A54" s="4"/>
      <c r="B54" s="13" t="s">
        <v>50</v>
      </c>
      <c r="C54" s="7">
        <v>2010</v>
      </c>
      <c r="D54" s="7">
        <f t="shared" si="3"/>
        <v>128.421</v>
      </c>
      <c r="E54" s="7">
        <f t="shared" si="1"/>
        <v>139.194</v>
      </c>
      <c r="F54" s="6">
        <v>171</v>
      </c>
      <c r="G54" s="6">
        <v>275</v>
      </c>
      <c r="H54" s="18">
        <v>0</v>
      </c>
      <c r="I54" s="6">
        <f t="shared" si="2"/>
        <v>0</v>
      </c>
    </row>
    <row r="55" spans="1:9" s="3" customFormat="1" ht="22.5" outlineLevel="3">
      <c r="A55" s="4"/>
      <c r="B55" s="13" t="s">
        <v>51</v>
      </c>
      <c r="C55" s="7">
        <v>2008</v>
      </c>
      <c r="D55" s="7">
        <f t="shared" si="3"/>
        <v>159.212</v>
      </c>
      <c r="E55" s="7">
        <f t="shared" si="1"/>
        <v>172.56799999999998</v>
      </c>
      <c r="F55" s="6">
        <v>212</v>
      </c>
      <c r="G55" s="6">
        <v>340</v>
      </c>
      <c r="H55" s="18">
        <v>0</v>
      </c>
      <c r="I55" s="6">
        <f t="shared" si="2"/>
        <v>0</v>
      </c>
    </row>
    <row r="56" spans="1:9" s="23" customFormat="1" ht="12" outlineLevel="2">
      <c r="A56" s="19"/>
      <c r="B56" s="20" t="s">
        <v>107</v>
      </c>
      <c r="C56" s="21"/>
      <c r="D56" s="21"/>
      <c r="E56" s="24"/>
      <c r="F56" s="21"/>
      <c r="G56" s="21"/>
      <c r="H56" s="25"/>
      <c r="I56" s="26"/>
    </row>
    <row r="57" spans="1:9" s="3" customFormat="1" ht="22.5" outlineLevel="3">
      <c r="A57" s="4"/>
      <c r="B57" s="13" t="s">
        <v>52</v>
      </c>
      <c r="C57" s="7">
        <v>1023</v>
      </c>
      <c r="D57" s="7">
        <f>F57*0.751</f>
        <v>226.802</v>
      </c>
      <c r="E57" s="7">
        <f t="shared" si="1"/>
        <v>245.82799999999997</v>
      </c>
      <c r="F57" s="6">
        <v>302</v>
      </c>
      <c r="G57" s="6">
        <v>485</v>
      </c>
      <c r="H57" s="18">
        <v>0</v>
      </c>
      <c r="I57" s="6">
        <f t="shared" si="2"/>
        <v>0</v>
      </c>
    </row>
    <row r="58" spans="1:9" s="3" customFormat="1" ht="11.25" outlineLevel="3">
      <c r="A58" s="4"/>
      <c r="B58" s="13" t="s">
        <v>53</v>
      </c>
      <c r="C58" s="7">
        <v>1021</v>
      </c>
      <c r="D58" s="7">
        <f aca="true" t="shared" si="4" ref="D58:D102">F58*0.751</f>
        <v>226.802</v>
      </c>
      <c r="E58" s="7">
        <f t="shared" si="1"/>
        <v>245.82799999999997</v>
      </c>
      <c r="F58" s="6">
        <v>302</v>
      </c>
      <c r="G58" s="6">
        <v>485</v>
      </c>
      <c r="H58" s="18">
        <v>0</v>
      </c>
      <c r="I58" s="6">
        <f t="shared" si="2"/>
        <v>0</v>
      </c>
    </row>
    <row r="59" spans="1:9" s="3" customFormat="1" ht="22.5" outlineLevel="3">
      <c r="A59" s="4"/>
      <c r="B59" s="13" t="s">
        <v>54</v>
      </c>
      <c r="C59" s="9">
        <v>1032</v>
      </c>
      <c r="D59" s="7">
        <f t="shared" si="4"/>
        <v>48.815</v>
      </c>
      <c r="E59" s="7">
        <f t="shared" si="1"/>
        <v>52.91</v>
      </c>
      <c r="F59" s="6">
        <v>65</v>
      </c>
      <c r="G59" s="6">
        <v>108</v>
      </c>
      <c r="H59" s="18">
        <v>0</v>
      </c>
      <c r="I59" s="6">
        <f t="shared" si="2"/>
        <v>0</v>
      </c>
    </row>
    <row r="60" spans="1:9" s="3" customFormat="1" ht="22.5" outlineLevel="3">
      <c r="A60" s="4"/>
      <c r="B60" s="13" t="s">
        <v>55</v>
      </c>
      <c r="C60" s="7">
        <v>1042</v>
      </c>
      <c r="D60" s="7">
        <f t="shared" si="4"/>
        <v>393.524</v>
      </c>
      <c r="E60" s="7">
        <f t="shared" si="1"/>
        <v>426.53599999999994</v>
      </c>
      <c r="F60" s="6">
        <v>524</v>
      </c>
      <c r="G60" s="6">
        <v>840</v>
      </c>
      <c r="H60" s="18">
        <v>0</v>
      </c>
      <c r="I60" s="6">
        <f t="shared" si="2"/>
        <v>0</v>
      </c>
    </row>
    <row r="61" spans="1:9" s="3" customFormat="1" ht="11.25" outlineLevel="3">
      <c r="A61" s="4"/>
      <c r="B61" s="13" t="s">
        <v>56</v>
      </c>
      <c r="C61" s="7">
        <v>1041</v>
      </c>
      <c r="D61" s="7">
        <f t="shared" si="4"/>
        <v>280.123</v>
      </c>
      <c r="E61" s="7">
        <f t="shared" si="1"/>
        <v>303.62199999999996</v>
      </c>
      <c r="F61" s="6">
        <v>373</v>
      </c>
      <c r="G61" s="6">
        <v>595</v>
      </c>
      <c r="H61" s="18">
        <v>0</v>
      </c>
      <c r="I61" s="6">
        <f t="shared" si="2"/>
        <v>0</v>
      </c>
    </row>
    <row r="62" spans="1:9" s="3" customFormat="1" ht="11.25" outlineLevel="3">
      <c r="A62" s="4"/>
      <c r="B62" s="13" t="s">
        <v>57</v>
      </c>
      <c r="C62" s="7">
        <v>1020</v>
      </c>
      <c r="D62" s="7">
        <f t="shared" si="4"/>
        <v>226.802</v>
      </c>
      <c r="E62" s="7">
        <f t="shared" si="1"/>
        <v>245.82799999999997</v>
      </c>
      <c r="F62" s="6">
        <v>302</v>
      </c>
      <c r="G62" s="6">
        <v>485</v>
      </c>
      <c r="H62" s="18">
        <v>0</v>
      </c>
      <c r="I62" s="6">
        <f t="shared" si="2"/>
        <v>0</v>
      </c>
    </row>
    <row r="63" spans="1:9" s="3" customFormat="1" ht="11.25" outlineLevel="3">
      <c r="A63" s="4"/>
      <c r="B63" s="13" t="s">
        <v>58</v>
      </c>
      <c r="C63" s="7">
        <v>1043</v>
      </c>
      <c r="D63" s="7">
        <f t="shared" si="4"/>
        <v>302.653</v>
      </c>
      <c r="E63" s="7">
        <f t="shared" si="1"/>
        <v>328.042</v>
      </c>
      <c r="F63" s="6">
        <v>403</v>
      </c>
      <c r="G63" s="6">
        <v>645</v>
      </c>
      <c r="H63" s="18">
        <v>0</v>
      </c>
      <c r="I63" s="6">
        <f t="shared" si="2"/>
        <v>0</v>
      </c>
    </row>
    <row r="64" spans="1:9" s="3" customFormat="1" ht="11.25" outlineLevel="3">
      <c r="A64" s="4"/>
      <c r="B64" s="13" t="s">
        <v>59</v>
      </c>
      <c r="C64" s="7">
        <v>1025</v>
      </c>
      <c r="D64" s="7">
        <f t="shared" si="4"/>
        <v>265.103</v>
      </c>
      <c r="E64" s="7">
        <f t="shared" si="1"/>
        <v>287.342</v>
      </c>
      <c r="F64" s="6">
        <v>353</v>
      </c>
      <c r="G64" s="6">
        <v>565</v>
      </c>
      <c r="H64" s="18">
        <v>0</v>
      </c>
      <c r="I64" s="6">
        <f t="shared" si="2"/>
        <v>0</v>
      </c>
    </row>
    <row r="65" spans="1:9" s="3" customFormat="1" ht="11.25" outlineLevel="3">
      <c r="A65" s="4"/>
      <c r="B65" s="13" t="s">
        <v>60</v>
      </c>
      <c r="C65" s="7">
        <v>1024</v>
      </c>
      <c r="D65" s="7">
        <f t="shared" si="4"/>
        <v>265.103</v>
      </c>
      <c r="E65" s="7">
        <f t="shared" si="1"/>
        <v>287.342</v>
      </c>
      <c r="F65" s="6">
        <v>353</v>
      </c>
      <c r="G65" s="6">
        <v>565</v>
      </c>
      <c r="H65" s="18">
        <v>0</v>
      </c>
      <c r="I65" s="6">
        <f t="shared" si="2"/>
        <v>0</v>
      </c>
    </row>
    <row r="66" spans="1:9" s="3" customFormat="1" ht="22.5" outlineLevel="3">
      <c r="A66" s="4"/>
      <c r="B66" s="13" t="s">
        <v>61</v>
      </c>
      <c r="C66" s="7">
        <v>1040</v>
      </c>
      <c r="D66" s="7">
        <f t="shared" si="4"/>
        <v>211.782</v>
      </c>
      <c r="E66" s="7">
        <f t="shared" si="1"/>
        <v>229.54799999999997</v>
      </c>
      <c r="F66" s="6">
        <v>282</v>
      </c>
      <c r="G66" s="6">
        <v>450</v>
      </c>
      <c r="H66" s="18">
        <v>0</v>
      </c>
      <c r="I66" s="6">
        <f t="shared" si="2"/>
        <v>0</v>
      </c>
    </row>
    <row r="67" spans="1:9" s="3" customFormat="1" ht="11.25" outlineLevel="3">
      <c r="A67" s="4"/>
      <c r="B67" s="13" t="s">
        <v>62</v>
      </c>
      <c r="C67" s="7">
        <v>1028</v>
      </c>
      <c r="D67" s="7">
        <f t="shared" si="4"/>
        <v>242.573</v>
      </c>
      <c r="E67" s="7">
        <f t="shared" si="1"/>
        <v>262.92199999999997</v>
      </c>
      <c r="F67" s="6">
        <v>323</v>
      </c>
      <c r="G67" s="6">
        <v>515</v>
      </c>
      <c r="H67" s="18">
        <v>0</v>
      </c>
      <c r="I67" s="6">
        <f t="shared" si="2"/>
        <v>0</v>
      </c>
    </row>
    <row r="68" spans="1:9" s="3" customFormat="1" ht="11.25" outlineLevel="3">
      <c r="A68" s="4"/>
      <c r="B68" s="13" t="s">
        <v>63</v>
      </c>
      <c r="C68" s="7">
        <v>1049</v>
      </c>
      <c r="D68" s="7">
        <f t="shared" si="4"/>
        <v>393.524</v>
      </c>
      <c r="E68" s="7">
        <f t="shared" si="1"/>
        <v>426.53599999999994</v>
      </c>
      <c r="F68" s="6">
        <v>524</v>
      </c>
      <c r="G68" s="6">
        <v>840</v>
      </c>
      <c r="H68" s="18">
        <v>0</v>
      </c>
      <c r="I68" s="6">
        <f t="shared" si="2"/>
        <v>0</v>
      </c>
    </row>
    <row r="69" spans="1:9" s="3" customFormat="1" ht="22.5" outlineLevel="3">
      <c r="A69" s="4"/>
      <c r="B69" s="13" t="s">
        <v>64</v>
      </c>
      <c r="C69" s="7">
        <v>1048</v>
      </c>
      <c r="D69" s="7">
        <f t="shared" si="4"/>
        <v>340.954</v>
      </c>
      <c r="E69" s="7">
        <f t="shared" si="1"/>
        <v>369.556</v>
      </c>
      <c r="F69" s="6">
        <v>454</v>
      </c>
      <c r="G69" s="6">
        <v>725</v>
      </c>
      <c r="H69" s="18">
        <v>0</v>
      </c>
      <c r="I69" s="6">
        <f t="shared" si="2"/>
        <v>0</v>
      </c>
    </row>
    <row r="70" spans="1:9" s="3" customFormat="1" ht="22.5" outlineLevel="3">
      <c r="A70" s="4"/>
      <c r="B70" s="13" t="s">
        <v>65</v>
      </c>
      <c r="C70" s="7">
        <v>1045</v>
      </c>
      <c r="D70" s="7">
        <f t="shared" si="4"/>
        <v>189.252</v>
      </c>
      <c r="E70" s="7">
        <f t="shared" si="1"/>
        <v>205.128</v>
      </c>
      <c r="F70" s="6">
        <v>252</v>
      </c>
      <c r="G70" s="6">
        <v>405</v>
      </c>
      <c r="H70" s="18">
        <v>0</v>
      </c>
      <c r="I70" s="6">
        <f t="shared" si="2"/>
        <v>0</v>
      </c>
    </row>
    <row r="71" spans="1:9" s="3" customFormat="1" ht="22.5" outlineLevel="3">
      <c r="A71" s="4"/>
      <c r="B71" s="13" t="s">
        <v>66</v>
      </c>
      <c r="C71" s="7">
        <v>1026</v>
      </c>
      <c r="D71" s="7">
        <f t="shared" si="4"/>
        <v>280.123</v>
      </c>
      <c r="E71" s="7">
        <f t="shared" si="1"/>
        <v>303.62199999999996</v>
      </c>
      <c r="F71" s="6">
        <v>373</v>
      </c>
      <c r="G71" s="6">
        <v>595</v>
      </c>
      <c r="H71" s="18">
        <v>0</v>
      </c>
      <c r="I71" s="6">
        <f t="shared" si="2"/>
        <v>0</v>
      </c>
    </row>
    <row r="72" spans="1:9" s="3" customFormat="1" ht="11.25" outlineLevel="3">
      <c r="A72" s="4"/>
      <c r="B72" s="13" t="s">
        <v>67</v>
      </c>
      <c r="C72" s="9">
        <v>1035</v>
      </c>
      <c r="D72" s="7">
        <f t="shared" si="4"/>
        <v>254.589</v>
      </c>
      <c r="E72" s="7">
        <f t="shared" si="1"/>
        <v>275.94599999999997</v>
      </c>
      <c r="F72" s="6">
        <v>339</v>
      </c>
      <c r="G72" s="6">
        <v>540</v>
      </c>
      <c r="H72" s="18">
        <v>0</v>
      </c>
      <c r="I72" s="6">
        <f t="shared" si="2"/>
        <v>0</v>
      </c>
    </row>
    <row r="73" spans="1:9" s="3" customFormat="1" ht="11.25" outlineLevel="3">
      <c r="A73" s="4"/>
      <c r="B73" s="13" t="s">
        <v>68</v>
      </c>
      <c r="C73" s="7">
        <v>1046</v>
      </c>
      <c r="D73" s="7">
        <f t="shared" si="4"/>
        <v>135.931</v>
      </c>
      <c r="E73" s="7">
        <f t="shared" si="1"/>
        <v>147.334</v>
      </c>
      <c r="F73" s="6">
        <v>181</v>
      </c>
      <c r="G73" s="6">
        <v>290</v>
      </c>
      <c r="H73" s="18">
        <v>0</v>
      </c>
      <c r="I73" s="6">
        <f t="shared" si="2"/>
        <v>0</v>
      </c>
    </row>
    <row r="74" spans="1:9" s="3" customFormat="1" ht="11.25" outlineLevel="3">
      <c r="A74" s="4"/>
      <c r="B74" s="13" t="s">
        <v>69</v>
      </c>
      <c r="C74" s="7">
        <v>1029</v>
      </c>
      <c r="D74" s="7">
        <f t="shared" si="4"/>
        <v>189.252</v>
      </c>
      <c r="E74" s="7">
        <f t="shared" si="1"/>
        <v>205.128</v>
      </c>
      <c r="F74" s="6">
        <v>252</v>
      </c>
      <c r="G74" s="6">
        <v>405</v>
      </c>
      <c r="H74" s="18">
        <v>0</v>
      </c>
      <c r="I74" s="6">
        <f t="shared" si="2"/>
        <v>0</v>
      </c>
    </row>
    <row r="75" spans="1:9" s="3" customFormat="1" ht="11.25" outlineLevel="3">
      <c r="A75" s="4"/>
      <c r="B75" s="13" t="s">
        <v>70</v>
      </c>
      <c r="C75" s="7">
        <v>1030</v>
      </c>
      <c r="D75" s="7">
        <f t="shared" si="4"/>
        <v>204.272</v>
      </c>
      <c r="E75" s="7">
        <f t="shared" si="1"/>
        <v>221.408</v>
      </c>
      <c r="F75" s="6">
        <v>272</v>
      </c>
      <c r="G75" s="6">
        <v>435</v>
      </c>
      <c r="H75" s="18">
        <v>0</v>
      </c>
      <c r="I75" s="6">
        <f t="shared" si="2"/>
        <v>0</v>
      </c>
    </row>
    <row r="76" spans="1:9" s="23" customFormat="1" ht="12" outlineLevel="2">
      <c r="A76" s="19"/>
      <c r="B76" s="20" t="s">
        <v>71</v>
      </c>
      <c r="C76" s="21"/>
      <c r="D76" s="24"/>
      <c r="E76" s="24"/>
      <c r="F76" s="21"/>
      <c r="G76" s="21"/>
      <c r="H76" s="25"/>
      <c r="I76" s="26"/>
    </row>
    <row r="77" spans="1:9" s="3" customFormat="1" ht="22.5" outlineLevel="3">
      <c r="A77" s="4"/>
      <c r="B77" s="13" t="s">
        <v>72</v>
      </c>
      <c r="C77" s="7">
        <v>4013</v>
      </c>
      <c r="D77" s="7">
        <f t="shared" si="4"/>
        <v>265.103</v>
      </c>
      <c r="E77" s="7">
        <f aca="true" t="shared" si="5" ref="E77:E102">F77*0.814</f>
        <v>287.342</v>
      </c>
      <c r="F77" s="6">
        <v>353</v>
      </c>
      <c r="G77" s="6">
        <v>565</v>
      </c>
      <c r="H77" s="18">
        <v>0</v>
      </c>
      <c r="I77" s="6">
        <f aca="true" t="shared" si="6" ref="I77:I102">H77*D77</f>
        <v>0</v>
      </c>
    </row>
    <row r="78" spans="1:9" s="3" customFormat="1" ht="22.5" outlineLevel="3">
      <c r="A78" s="4"/>
      <c r="B78" s="13" t="s">
        <v>73</v>
      </c>
      <c r="C78" s="7">
        <v>4012</v>
      </c>
      <c r="D78" s="7">
        <f t="shared" si="4"/>
        <v>265.103</v>
      </c>
      <c r="E78" s="7">
        <f t="shared" si="5"/>
        <v>287.342</v>
      </c>
      <c r="F78" s="6">
        <v>353</v>
      </c>
      <c r="G78" s="6">
        <v>565</v>
      </c>
      <c r="H78" s="18">
        <v>0</v>
      </c>
      <c r="I78" s="6">
        <f t="shared" si="6"/>
        <v>0</v>
      </c>
    </row>
    <row r="79" spans="1:9" s="3" customFormat="1" ht="22.5" outlineLevel="3">
      <c r="A79" s="4"/>
      <c r="B79" s="13" t="s">
        <v>74</v>
      </c>
      <c r="C79" s="7">
        <v>4010</v>
      </c>
      <c r="D79" s="7">
        <f t="shared" si="4"/>
        <v>265.103</v>
      </c>
      <c r="E79" s="7">
        <f t="shared" si="5"/>
        <v>287.342</v>
      </c>
      <c r="F79" s="6">
        <v>353</v>
      </c>
      <c r="G79" s="6">
        <v>565</v>
      </c>
      <c r="H79" s="18">
        <v>0</v>
      </c>
      <c r="I79" s="6">
        <f t="shared" si="6"/>
        <v>0</v>
      </c>
    </row>
    <row r="80" spans="1:9" s="3" customFormat="1" ht="22.5" outlineLevel="3">
      <c r="A80" s="4"/>
      <c r="B80" s="13" t="s">
        <v>75</v>
      </c>
      <c r="C80" s="7">
        <v>4011</v>
      </c>
      <c r="D80" s="7">
        <f t="shared" si="4"/>
        <v>265.103</v>
      </c>
      <c r="E80" s="7">
        <f t="shared" si="5"/>
        <v>287.342</v>
      </c>
      <c r="F80" s="6">
        <v>353</v>
      </c>
      <c r="G80" s="6">
        <v>565</v>
      </c>
      <c r="H80" s="18">
        <v>0</v>
      </c>
      <c r="I80" s="6">
        <f t="shared" si="6"/>
        <v>0</v>
      </c>
    </row>
    <row r="81" spans="1:9" s="3" customFormat="1" ht="11.25" outlineLevel="3">
      <c r="A81" s="4"/>
      <c r="B81" s="13" t="s">
        <v>76</v>
      </c>
      <c r="C81" s="7">
        <v>4003</v>
      </c>
      <c r="D81" s="7">
        <f t="shared" si="4"/>
        <v>226.802</v>
      </c>
      <c r="E81" s="7">
        <f t="shared" si="5"/>
        <v>245.82799999999997</v>
      </c>
      <c r="F81" s="6">
        <v>302</v>
      </c>
      <c r="G81" s="6">
        <v>485</v>
      </c>
      <c r="H81" s="18">
        <v>0</v>
      </c>
      <c r="I81" s="6">
        <f t="shared" si="6"/>
        <v>0</v>
      </c>
    </row>
    <row r="82" spans="1:9" s="3" customFormat="1" ht="11.25" outlineLevel="3">
      <c r="A82" s="4"/>
      <c r="B82" s="13" t="s">
        <v>77</v>
      </c>
      <c r="C82" s="7">
        <v>4002</v>
      </c>
      <c r="D82" s="7">
        <f t="shared" si="4"/>
        <v>226.802</v>
      </c>
      <c r="E82" s="7">
        <f t="shared" si="5"/>
        <v>245.82799999999997</v>
      </c>
      <c r="F82" s="6">
        <v>302</v>
      </c>
      <c r="G82" s="6">
        <v>485</v>
      </c>
      <c r="H82" s="18">
        <v>0</v>
      </c>
      <c r="I82" s="6">
        <f t="shared" si="6"/>
        <v>0</v>
      </c>
    </row>
    <row r="83" spans="1:9" s="3" customFormat="1" ht="11.25" outlineLevel="3">
      <c r="A83" s="4"/>
      <c r="B83" s="13" t="s">
        <v>78</v>
      </c>
      <c r="C83" s="7">
        <v>4000</v>
      </c>
      <c r="D83" s="7">
        <f t="shared" si="4"/>
        <v>226.802</v>
      </c>
      <c r="E83" s="7">
        <f t="shared" si="5"/>
        <v>245.82799999999997</v>
      </c>
      <c r="F83" s="6">
        <v>302</v>
      </c>
      <c r="G83" s="6">
        <v>485</v>
      </c>
      <c r="H83" s="18">
        <v>0</v>
      </c>
      <c r="I83" s="6">
        <f t="shared" si="6"/>
        <v>0</v>
      </c>
    </row>
    <row r="84" spans="1:9" s="3" customFormat="1" ht="11.25" outlineLevel="3">
      <c r="A84" s="4"/>
      <c r="B84" s="13" t="s">
        <v>79</v>
      </c>
      <c r="C84" s="7">
        <v>4001</v>
      </c>
      <c r="D84" s="7">
        <f t="shared" si="4"/>
        <v>226.802</v>
      </c>
      <c r="E84" s="7">
        <f t="shared" si="5"/>
        <v>245.82799999999997</v>
      </c>
      <c r="F84" s="6">
        <v>302</v>
      </c>
      <c r="G84" s="6">
        <v>485</v>
      </c>
      <c r="H84" s="18">
        <v>0</v>
      </c>
      <c r="I84" s="6">
        <f t="shared" si="6"/>
        <v>0</v>
      </c>
    </row>
    <row r="85" spans="1:9" s="23" customFormat="1" ht="12" outlineLevel="2">
      <c r="A85" s="19"/>
      <c r="B85" s="20" t="s">
        <v>80</v>
      </c>
      <c r="C85" s="21"/>
      <c r="D85" s="24"/>
      <c r="E85" s="24"/>
      <c r="F85" s="21"/>
      <c r="G85" s="21"/>
      <c r="H85" s="25"/>
      <c r="I85" s="26"/>
    </row>
    <row r="86" spans="1:9" s="3" customFormat="1" ht="11.25" outlineLevel="3">
      <c r="A86" s="4"/>
      <c r="B86" s="13" t="s">
        <v>81</v>
      </c>
      <c r="C86" s="7">
        <v>5000</v>
      </c>
      <c r="D86" s="7">
        <f t="shared" si="4"/>
        <v>265.103</v>
      </c>
      <c r="E86" s="7">
        <f t="shared" si="5"/>
        <v>287.342</v>
      </c>
      <c r="F86" s="6">
        <v>353</v>
      </c>
      <c r="G86" s="6">
        <v>565</v>
      </c>
      <c r="H86" s="18">
        <v>0</v>
      </c>
      <c r="I86" s="6">
        <f t="shared" si="6"/>
        <v>0</v>
      </c>
    </row>
    <row r="87" spans="1:9" s="3" customFormat="1" ht="11.25" outlineLevel="3">
      <c r="A87" s="4"/>
      <c r="B87" s="13" t="s">
        <v>82</v>
      </c>
      <c r="C87" s="7">
        <v>5003</v>
      </c>
      <c r="D87" s="7">
        <f t="shared" si="4"/>
        <v>378.504</v>
      </c>
      <c r="E87" s="7">
        <f t="shared" si="5"/>
        <v>410.256</v>
      </c>
      <c r="F87" s="6">
        <v>504</v>
      </c>
      <c r="G87" s="6">
        <v>805</v>
      </c>
      <c r="H87" s="18">
        <v>0</v>
      </c>
      <c r="I87" s="6">
        <f t="shared" si="6"/>
        <v>0</v>
      </c>
    </row>
    <row r="88" spans="1:9" s="3" customFormat="1" ht="11.25" outlineLevel="3">
      <c r="A88" s="4"/>
      <c r="B88" s="13" t="s">
        <v>83</v>
      </c>
      <c r="C88" s="7">
        <v>5002</v>
      </c>
      <c r="D88" s="7">
        <f t="shared" si="4"/>
        <v>302.653</v>
      </c>
      <c r="E88" s="7">
        <f t="shared" si="5"/>
        <v>328.042</v>
      </c>
      <c r="F88" s="6">
        <v>403</v>
      </c>
      <c r="G88" s="6">
        <v>645</v>
      </c>
      <c r="H88" s="18">
        <v>0</v>
      </c>
      <c r="I88" s="6">
        <f t="shared" si="6"/>
        <v>0</v>
      </c>
    </row>
    <row r="89" spans="1:9" s="3" customFormat="1" ht="11.25" outlineLevel="3">
      <c r="A89" s="4"/>
      <c r="B89" s="13" t="s">
        <v>84</v>
      </c>
      <c r="C89" s="7">
        <v>5001</v>
      </c>
      <c r="D89" s="7">
        <f t="shared" si="4"/>
        <v>226.802</v>
      </c>
      <c r="E89" s="7">
        <f t="shared" si="5"/>
        <v>245.82799999999997</v>
      </c>
      <c r="F89" s="6">
        <v>302</v>
      </c>
      <c r="G89" s="6">
        <v>485</v>
      </c>
      <c r="H89" s="18">
        <v>0</v>
      </c>
      <c r="I89" s="6">
        <f t="shared" si="6"/>
        <v>0</v>
      </c>
    </row>
    <row r="90" spans="1:9" s="23" customFormat="1" ht="12">
      <c r="A90" s="19"/>
      <c r="B90" s="27" t="s">
        <v>85</v>
      </c>
      <c r="C90" s="28"/>
      <c r="D90" s="24"/>
      <c r="E90" s="24"/>
      <c r="F90" s="28"/>
      <c r="G90" s="28"/>
      <c r="H90" s="25"/>
      <c r="I90" s="26"/>
    </row>
    <row r="91" spans="1:9" s="23" customFormat="1" ht="12" outlineLevel="1">
      <c r="A91" s="19"/>
      <c r="B91" s="20" t="s">
        <v>86</v>
      </c>
      <c r="C91" s="21"/>
      <c r="D91" s="24"/>
      <c r="E91" s="24"/>
      <c r="F91" s="21"/>
      <c r="G91" s="21"/>
      <c r="H91" s="25"/>
      <c r="I91" s="26"/>
    </row>
    <row r="92" spans="1:9" s="3" customFormat="1" ht="11.25" outlineLevel="2">
      <c r="A92" s="4"/>
      <c r="B92" s="13" t="s">
        <v>87</v>
      </c>
      <c r="C92" s="7">
        <v>4008</v>
      </c>
      <c r="D92" s="7">
        <f t="shared" si="4"/>
        <v>333.444</v>
      </c>
      <c r="E92" s="7">
        <f t="shared" si="5"/>
        <v>361.416</v>
      </c>
      <c r="F92" s="6">
        <v>444</v>
      </c>
      <c r="G92" s="6">
        <v>710</v>
      </c>
      <c r="H92" s="18">
        <v>0</v>
      </c>
      <c r="I92" s="6">
        <f t="shared" si="6"/>
        <v>0</v>
      </c>
    </row>
    <row r="93" spans="1:9" s="3" customFormat="1" ht="11.25" outlineLevel="2">
      <c r="A93" s="4"/>
      <c r="B93" s="13" t="s">
        <v>88</v>
      </c>
      <c r="C93" s="7">
        <v>4017</v>
      </c>
      <c r="D93" s="7">
        <f t="shared" si="4"/>
        <v>272.613</v>
      </c>
      <c r="E93" s="7">
        <f t="shared" si="5"/>
        <v>295.48199999999997</v>
      </c>
      <c r="F93" s="6">
        <v>363</v>
      </c>
      <c r="G93" s="6">
        <v>580</v>
      </c>
      <c r="H93" s="18">
        <v>0</v>
      </c>
      <c r="I93" s="6">
        <f t="shared" si="6"/>
        <v>0</v>
      </c>
    </row>
    <row r="94" spans="1:9" s="3" customFormat="1" ht="11.25" outlineLevel="2">
      <c r="A94" s="4"/>
      <c r="B94" s="13" t="s">
        <v>89</v>
      </c>
      <c r="C94" s="7">
        <v>4018</v>
      </c>
      <c r="D94" s="7">
        <f t="shared" si="4"/>
        <v>302.653</v>
      </c>
      <c r="E94" s="7">
        <f t="shared" si="5"/>
        <v>328.042</v>
      </c>
      <c r="F94" s="6">
        <v>403</v>
      </c>
      <c r="G94" s="6">
        <v>645</v>
      </c>
      <c r="H94" s="18">
        <v>0</v>
      </c>
      <c r="I94" s="6">
        <f t="shared" si="6"/>
        <v>0</v>
      </c>
    </row>
    <row r="95" spans="1:9" s="3" customFormat="1" ht="11.25" outlineLevel="2">
      <c r="A95" s="4"/>
      <c r="B95" s="13" t="s">
        <v>90</v>
      </c>
      <c r="C95" s="7">
        <v>4009</v>
      </c>
      <c r="D95" s="7">
        <f t="shared" si="4"/>
        <v>454.355</v>
      </c>
      <c r="E95" s="7">
        <f t="shared" si="5"/>
        <v>492.46999999999997</v>
      </c>
      <c r="F95" s="6">
        <v>605</v>
      </c>
      <c r="G95" s="6">
        <v>970</v>
      </c>
      <c r="H95" s="18">
        <v>0</v>
      </c>
      <c r="I95" s="6">
        <f t="shared" si="6"/>
        <v>0</v>
      </c>
    </row>
    <row r="96" spans="1:9" s="3" customFormat="1" ht="22.5" outlineLevel="2">
      <c r="A96" s="4"/>
      <c r="B96" s="13" t="s">
        <v>91</v>
      </c>
      <c r="C96" s="7">
        <v>4005</v>
      </c>
      <c r="D96" s="7">
        <f t="shared" si="4"/>
        <v>454.355</v>
      </c>
      <c r="E96" s="7">
        <f t="shared" si="5"/>
        <v>492.46999999999997</v>
      </c>
      <c r="F96" s="6">
        <v>605</v>
      </c>
      <c r="G96" s="6">
        <v>970</v>
      </c>
      <c r="H96" s="18">
        <v>0</v>
      </c>
      <c r="I96" s="6">
        <f t="shared" si="6"/>
        <v>0</v>
      </c>
    </row>
    <row r="97" spans="1:9" s="3" customFormat="1" ht="22.5" outlineLevel="2">
      <c r="A97" s="4"/>
      <c r="B97" s="13" t="s">
        <v>92</v>
      </c>
      <c r="C97" s="7">
        <v>4006</v>
      </c>
      <c r="D97" s="7">
        <f t="shared" si="4"/>
        <v>454.355</v>
      </c>
      <c r="E97" s="7">
        <f t="shared" si="5"/>
        <v>492.46999999999997</v>
      </c>
      <c r="F97" s="6">
        <v>605</v>
      </c>
      <c r="G97" s="6">
        <v>970</v>
      </c>
      <c r="H97" s="18">
        <v>0</v>
      </c>
      <c r="I97" s="6">
        <f t="shared" si="6"/>
        <v>0</v>
      </c>
    </row>
    <row r="98" spans="1:9" s="3" customFormat="1" ht="11.25" outlineLevel="2">
      <c r="A98" s="4"/>
      <c r="B98" s="13" t="s">
        <v>93</v>
      </c>
      <c r="C98" s="7">
        <v>4007</v>
      </c>
      <c r="D98" s="7">
        <f t="shared" si="4"/>
        <v>454.355</v>
      </c>
      <c r="E98" s="7">
        <f t="shared" si="5"/>
        <v>492.46999999999997</v>
      </c>
      <c r="F98" s="6">
        <v>605</v>
      </c>
      <c r="G98" s="6">
        <v>970</v>
      </c>
      <c r="H98" s="18">
        <v>0</v>
      </c>
      <c r="I98" s="6">
        <f t="shared" si="6"/>
        <v>0</v>
      </c>
    </row>
    <row r="99" spans="1:9" s="3" customFormat="1" ht="11.25" outlineLevel="2">
      <c r="A99" s="4"/>
      <c r="B99" s="13" t="s">
        <v>94</v>
      </c>
      <c r="C99" s="7">
        <v>4004</v>
      </c>
      <c r="D99" s="7">
        <f t="shared" si="4"/>
        <v>454.355</v>
      </c>
      <c r="E99" s="7">
        <f t="shared" si="5"/>
        <v>492.46999999999997</v>
      </c>
      <c r="F99" s="6">
        <v>605</v>
      </c>
      <c r="G99" s="6">
        <v>970</v>
      </c>
      <c r="H99" s="18">
        <v>0</v>
      </c>
      <c r="I99" s="6">
        <f t="shared" si="6"/>
        <v>0</v>
      </c>
    </row>
    <row r="100" spans="1:9" s="3" customFormat="1" ht="22.5" outlineLevel="2">
      <c r="A100" s="4"/>
      <c r="B100" s="13" t="s">
        <v>95</v>
      </c>
      <c r="C100" s="7">
        <v>4015</v>
      </c>
      <c r="D100" s="7">
        <f t="shared" si="4"/>
        <v>484.395</v>
      </c>
      <c r="E100" s="7">
        <f t="shared" si="5"/>
        <v>525.03</v>
      </c>
      <c r="F100" s="6">
        <v>645</v>
      </c>
      <c r="G100" s="8">
        <v>1030</v>
      </c>
      <c r="H100" s="18">
        <v>0</v>
      </c>
      <c r="I100" s="6">
        <f t="shared" si="6"/>
        <v>0</v>
      </c>
    </row>
    <row r="101" spans="1:9" s="3" customFormat="1" ht="11.25" outlineLevel="2">
      <c r="A101" s="4"/>
      <c r="B101" s="13" t="s">
        <v>96</v>
      </c>
      <c r="C101" s="7">
        <v>4016</v>
      </c>
      <c r="D101" s="7">
        <f t="shared" si="4"/>
        <v>423.564</v>
      </c>
      <c r="E101" s="7">
        <f t="shared" si="5"/>
        <v>459.09599999999995</v>
      </c>
      <c r="F101" s="6">
        <v>564</v>
      </c>
      <c r="G101" s="6">
        <v>900</v>
      </c>
      <c r="H101" s="18">
        <v>0</v>
      </c>
      <c r="I101" s="6">
        <f t="shared" si="6"/>
        <v>0</v>
      </c>
    </row>
    <row r="102" spans="1:9" s="3" customFormat="1" ht="22.5" outlineLevel="2">
      <c r="A102" s="4"/>
      <c r="B102" s="13" t="s">
        <v>97</v>
      </c>
      <c r="C102" s="7">
        <v>4014</v>
      </c>
      <c r="D102" s="7">
        <f t="shared" si="4"/>
        <v>454.355</v>
      </c>
      <c r="E102" s="7">
        <f t="shared" si="5"/>
        <v>492.46999999999997</v>
      </c>
      <c r="F102" s="6">
        <v>605</v>
      </c>
      <c r="G102" s="6">
        <v>970</v>
      </c>
      <c r="H102" s="18">
        <v>0</v>
      </c>
      <c r="I102" s="6">
        <f t="shared" si="6"/>
        <v>0</v>
      </c>
    </row>
  </sheetData>
  <sheetProtection/>
  <mergeCells count="2">
    <mergeCell ref="B1:G1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 Калинина</cp:lastModifiedBy>
  <cp:lastPrinted>2015-09-24T06:49:26Z</cp:lastPrinted>
  <dcterms:created xsi:type="dcterms:W3CDTF">2015-09-24T06:49:26Z</dcterms:created>
  <dcterms:modified xsi:type="dcterms:W3CDTF">2015-12-19T18:33:21Z</dcterms:modified>
  <cp:category/>
  <cp:version/>
  <cp:contentType/>
  <cp:contentStatus/>
  <cp:revision>1</cp:revision>
</cp:coreProperties>
</file>