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comments_folder (27)" sheetId="1" r:id="rId1"/>
    <sheet name="Лист1" sheetId="2" r:id="rId2"/>
  </sheets>
  <definedNames>
    <definedName name="_xlnm._FilterDatabase" localSheetId="0" hidden="1">'comments_folder (27)'!$A$1:$G$574</definedName>
  </definedNames>
  <calcPr fullCalcOnLoad="1" refMode="R1C1"/>
</workbook>
</file>

<file path=xl/sharedStrings.xml><?xml version="1.0" encoding="utf-8"?>
<sst xmlns="http://schemas.openxmlformats.org/spreadsheetml/2006/main" count="815" uniqueCount="219">
  <si>
    <t>Ник</t>
  </si>
  <si>
    <t>Сообщение</t>
  </si>
  <si>
    <t>Название</t>
  </si>
  <si>
    <t>Описание</t>
  </si>
  <si>
    <t>дамка</t>
  </si>
  <si>
    <t>0.5</t>
  </si>
  <si>
    <t>Палочки зубатки вяленной 810</t>
  </si>
  <si>
    <t>nataly@</t>
  </si>
  <si>
    <t>0,5</t>
  </si>
  <si>
    <t>Ольгуша80</t>
  </si>
  <si>
    <t>Roset</t>
  </si>
  <si>
    <t>Galka27</t>
  </si>
  <si>
    <t>OlgaO</t>
  </si>
  <si>
    <t>Аля0601</t>
  </si>
  <si>
    <t>kat480</t>
  </si>
  <si>
    <t>_Helga_</t>
  </si>
  <si>
    <t>Жанна1409</t>
  </si>
  <si>
    <t>Lycaste</t>
  </si>
  <si>
    <t>EkatDeBur</t>
  </si>
  <si>
    <t>Татьянка_саров</t>
  </si>
  <si>
    <t>belayayulya</t>
  </si>
  <si>
    <t>tatyana2013</t>
  </si>
  <si>
    <t>Палочки воблы 480</t>
  </si>
  <si>
    <t>julka52</t>
  </si>
  <si>
    <t>Красуня</t>
  </si>
  <si>
    <t>1</t>
  </si>
  <si>
    <t>Lada80</t>
  </si>
  <si>
    <t>bysenka</t>
  </si>
  <si>
    <t>Viki07</t>
  </si>
  <si>
    <t>anutka83</t>
  </si>
  <si>
    <t>iricka22</t>
  </si>
  <si>
    <t>Палочки сома 640</t>
  </si>
  <si>
    <t>alexandrowa</t>
  </si>
  <si>
    <t>0,5 + 0,5</t>
  </si>
  <si>
    <t>Палочки горбуши вяленой 800</t>
  </si>
  <si>
    <t>tusiks</t>
  </si>
  <si>
    <t>Анулька</t>
  </si>
  <si>
    <t>blondyasia</t>
  </si>
  <si>
    <t>Кета вяленая палочки 790р. 1 кг.jpg</t>
  </si>
  <si>
    <t>Нинель2909</t>
  </si>
  <si>
    <t>nksarov</t>
  </si>
  <si>
    <t>Людмила 78</t>
  </si>
  <si>
    <t>Гита</t>
  </si>
  <si>
    <t>Гренки ржаные с чесноком 210р. 1кг.jpg</t>
  </si>
  <si>
    <t>Световка</t>
  </si>
  <si>
    <t>Гренки ржаные с беконом 220.png</t>
  </si>
  <si>
    <t>3</t>
  </si>
  <si>
    <t>Гренки ржаные Холодец и хрен 220.png</t>
  </si>
  <si>
    <t>2</t>
  </si>
  <si>
    <t>Ляльк@</t>
  </si>
  <si>
    <t>Гренки с икрой 260.png</t>
  </si>
  <si>
    <t>Гренки с сыром 230.png</t>
  </si>
  <si>
    <t>Гренки пшеничные со вкусом томата и зелени 175 Хит!!! Очень вкусные!!!</t>
  </si>
  <si>
    <t>улитк@</t>
  </si>
  <si>
    <t>Кальмар полукольца 480р. 1 кг.jpg</t>
  </si>
  <si>
    <t>о,5</t>
  </si>
  <si>
    <t>prosya</t>
  </si>
  <si>
    <t>mashulik751</t>
  </si>
  <si>
    <t>ageeva.tatyana12</t>
  </si>
  <si>
    <t>+ 0,5</t>
  </si>
  <si>
    <t>_Eka_</t>
  </si>
  <si>
    <t>Ann81</t>
  </si>
  <si>
    <t>0,5+0,5+0,5</t>
  </si>
  <si>
    <t>Кальмар стружка 460р</t>
  </si>
  <si>
    <t>Анчоус солено сушеный 490р. 1кг.jpg</t>
  </si>
  <si>
    <t>Императорский полосатик 590</t>
  </si>
  <si>
    <t>0.5 кг</t>
  </si>
  <si>
    <t>Камбалка 740р. 1 кг.jpg</t>
  </si>
  <si>
    <t>Минтай палочки 640р. 1 кг.jpg</t>
  </si>
  <si>
    <t>Минтай спинка 560р. 1 кг.jpg</t>
  </si>
  <si>
    <t>Нарезка кальмара по шанхайски с перцем 620р</t>
  </si>
  <si>
    <t>Мясо краба (Кальмар нарезка )600р. 1 кг</t>
  </si>
  <si>
    <t>phoenixrar</t>
  </si>
  <si>
    <t>4</t>
  </si>
  <si>
    <t>+0,5</t>
  </si>
  <si>
    <t>Осьминог пятачки 660р 1 кг.jpg</t>
  </si>
  <si>
    <t>ев.геника</t>
  </si>
  <si>
    <t>Мясо краба (Нарезка с кунжутом)440р..png</t>
  </si>
  <si>
    <t>1+0,5+0,5+0,5</t>
  </si>
  <si>
    <t>Осьминог с перцем пятачки 640р. 1 кг.jpg</t>
  </si>
  <si>
    <t>Anny24</t>
  </si>
  <si>
    <t>Ставридка 580р.jpg</t>
  </si>
  <si>
    <t>Таранька палочки с перцем 590р. 1 кг.jpg</t>
  </si>
  <si>
    <t>Треска спинки 630р. 1 кг.jpg</t>
  </si>
  <si>
    <t>Филе янтарной рыбки с перцем 590</t>
  </si>
  <si>
    <t>0,5+1+1</t>
  </si>
  <si>
    <t>Хот тейст Паприка 560р.jpg</t>
  </si>
  <si>
    <t>Хот тейст Премиум 570р.jpg</t>
  </si>
  <si>
    <t>Янтарная с перцем кусочки 480р. 1 кг.jpg</t>
  </si>
  <si>
    <t>Шанхайская смесь 280р..png</t>
  </si>
  <si>
    <t>Аннавиктория</t>
  </si>
  <si>
    <t>1 кг</t>
  </si>
  <si>
    <t>Серебристый полосатик 585</t>
  </si>
  <si>
    <t>Сырные шарики с икрой 880</t>
  </si>
  <si>
    <t>Соломка из фарша кеты 360р</t>
  </si>
  <si>
    <t>Сырные шарики с луком 880</t>
  </si>
  <si>
    <t>Сырные шарики бекон 880</t>
  </si>
  <si>
    <t>+1</t>
  </si>
  <si>
    <t>Тане4ка2012</t>
  </si>
  <si>
    <t>0.5(если можно 2 по 0.25)</t>
  </si>
  <si>
    <t>Сырные шарики оригинальные 890</t>
  </si>
  <si>
    <t>Сыр сухой Бочонок 880</t>
  </si>
  <si>
    <t>Желтый полосатик 590р</t>
  </si>
  <si>
    <t>Крокер солено-сушеный 590р</t>
  </si>
  <si>
    <t>если окунь не собирется то 0,5 этой</t>
  </si>
  <si>
    <t>Икра Частиковых пород рыб вяленная 550р</t>
  </si>
  <si>
    <t>,05</t>
  </si>
  <si>
    <t>Окунек золотой 590</t>
  </si>
  <si>
    <t>Стружка кальмара по корейски 460р</t>
  </si>
  <si>
    <t>О.5</t>
  </si>
  <si>
    <t>1,5</t>
  </si>
  <si>
    <t>пристрой</t>
  </si>
  <si>
    <t>Сырные шарики оригинальные 889</t>
  </si>
  <si>
    <t>Алена981</t>
  </si>
  <si>
    <t>tanushka_778</t>
  </si>
  <si>
    <t>1+1+1+0,5</t>
  </si>
  <si>
    <t>Ясюша</t>
  </si>
  <si>
    <t>0,5 (нужен кг)</t>
  </si>
  <si>
    <t>0,5 нужен кг</t>
  </si>
  <si>
    <t>tanushka_77</t>
  </si>
  <si>
    <t>Nastyonka</t>
  </si>
  <si>
    <t>Света</t>
  </si>
  <si>
    <t>luna999 </t>
  </si>
  <si>
    <t>0.5кета</t>
  </si>
  <si>
    <t xml:space="preserve">Палочки зубатки вяленной </t>
  </si>
  <si>
    <t xml:space="preserve">Палочки воблы </t>
  </si>
  <si>
    <t xml:space="preserve">Палочки сома </t>
  </si>
  <si>
    <t xml:space="preserve">Палочки горбуши вяленой </t>
  </si>
  <si>
    <t>Кета вяленая палочки</t>
  </si>
  <si>
    <t xml:space="preserve">Гренки ржаные с чесноком </t>
  </si>
  <si>
    <t xml:space="preserve">Гренки ржаные с беконом </t>
  </si>
  <si>
    <t xml:space="preserve">Гренки ржаные Холодец и хрен </t>
  </si>
  <si>
    <t>Гренки с икрой</t>
  </si>
  <si>
    <t xml:space="preserve">Гренки с сыром </t>
  </si>
  <si>
    <t xml:space="preserve">Гренки пшеничные со вкусом томата и зелени </t>
  </si>
  <si>
    <t>Кальмар полукольца</t>
  </si>
  <si>
    <t xml:space="preserve">Кальмар стружка </t>
  </si>
  <si>
    <t>Императорский полосатик</t>
  </si>
  <si>
    <t xml:space="preserve">Камбалка </t>
  </si>
  <si>
    <t>Минтай палочки</t>
  </si>
  <si>
    <t xml:space="preserve">Минтай спинка </t>
  </si>
  <si>
    <t xml:space="preserve">Нарезка кальмара по шанхайски с перцем </t>
  </si>
  <si>
    <t>Мясо краба (Кальмар нарезка )</t>
  </si>
  <si>
    <t>Осьминог пятачки</t>
  </si>
  <si>
    <t>Мясо краба (Нарезка с кунжутом)</t>
  </si>
  <si>
    <t xml:space="preserve">Осьминог с перцем пятачки </t>
  </si>
  <si>
    <t>Таранька палочки с перцем</t>
  </si>
  <si>
    <t xml:space="preserve">Треска спинки </t>
  </si>
  <si>
    <t>Филе янтарной рыбки с перцем</t>
  </si>
  <si>
    <t>Хот тейст Паприка</t>
  </si>
  <si>
    <t>Хот тейст Премиум</t>
  </si>
  <si>
    <t>Янтарная с перцем кусочки</t>
  </si>
  <si>
    <t>Шанхайская смесь</t>
  </si>
  <si>
    <t>Серебристый полосатик</t>
  </si>
  <si>
    <t xml:space="preserve">Сырные шарики с икрой </t>
  </si>
  <si>
    <t>Соломка из фарша кеты</t>
  </si>
  <si>
    <t xml:space="preserve">Сырные шарики с луком </t>
  </si>
  <si>
    <t>Сырные шарики бекон</t>
  </si>
  <si>
    <t xml:space="preserve">Сырные шарики оригинальные </t>
  </si>
  <si>
    <t>Сыр сухой Бочонок</t>
  </si>
  <si>
    <t xml:space="preserve">Желтый полосатик </t>
  </si>
  <si>
    <t xml:space="preserve">Крокер солено-сушеный </t>
  </si>
  <si>
    <t xml:space="preserve">Стружка кальмара по корейски </t>
  </si>
  <si>
    <t>Марина</t>
  </si>
  <si>
    <r>
      <t xml:space="preserve">Сырные шарики бекон 880 </t>
    </r>
    <r>
      <rPr>
        <sz val="11"/>
        <color indexed="10"/>
        <rFont val="Calibri"/>
        <family val="2"/>
      </rPr>
      <t xml:space="preserve">попробую перезаказать </t>
    </r>
  </si>
  <si>
    <t>дамка Итог</t>
  </si>
  <si>
    <t>nataly@ Итог</t>
  </si>
  <si>
    <t>Ольгуша80 Итог</t>
  </si>
  <si>
    <t>Roset Итог</t>
  </si>
  <si>
    <t>Galka27 Итог</t>
  </si>
  <si>
    <t>OlgaO Итог</t>
  </si>
  <si>
    <t>Аля0601 Итог</t>
  </si>
  <si>
    <t>kat480 Итог</t>
  </si>
  <si>
    <t>_Helga_ Итог</t>
  </si>
  <si>
    <t>Жанна1409 Итог</t>
  </si>
  <si>
    <t>Lycaste Итог</t>
  </si>
  <si>
    <t>EkatDeBur Итог</t>
  </si>
  <si>
    <t>Татьянка_саров Итог</t>
  </si>
  <si>
    <t>belayayulya Итог</t>
  </si>
  <si>
    <t>Марина Итог</t>
  </si>
  <si>
    <t>Света Итог</t>
  </si>
  <si>
    <t>tatyana2013 Итог</t>
  </si>
  <si>
    <t>julka52 Итог</t>
  </si>
  <si>
    <t>Красуня Итог</t>
  </si>
  <si>
    <t>Lada80 Итог</t>
  </si>
  <si>
    <t>bysenka Итог</t>
  </si>
  <si>
    <t>Viki07 Итог</t>
  </si>
  <si>
    <t>anutka83 Итог</t>
  </si>
  <si>
    <t>luna999  Итог</t>
  </si>
  <si>
    <t>iricka22 Итог</t>
  </si>
  <si>
    <t>alexandrowa Итог</t>
  </si>
  <si>
    <t>Ясюша Итог</t>
  </si>
  <si>
    <t>tusiks Итог</t>
  </si>
  <si>
    <t>Анулька Итог</t>
  </si>
  <si>
    <t>blondyasia Итог</t>
  </si>
  <si>
    <t>Нинель2909 Итог</t>
  </si>
  <si>
    <t>nksarov Итог</t>
  </si>
  <si>
    <t>Людмила 78 Итог</t>
  </si>
  <si>
    <t>Nastyonka Итог</t>
  </si>
  <si>
    <t>Гита Итог</t>
  </si>
  <si>
    <t>Световка Итог</t>
  </si>
  <si>
    <t>phoenixrar Итог</t>
  </si>
  <si>
    <t>пристрой Итог</t>
  </si>
  <si>
    <t>Ляльк@ Итог</t>
  </si>
  <si>
    <t>Алена981 Итог</t>
  </si>
  <si>
    <t>улитк@ Итог</t>
  </si>
  <si>
    <t>prosya Итог</t>
  </si>
  <si>
    <t>mashulik751 Итог</t>
  </si>
  <si>
    <t>ageeva.tatyana12 Итог</t>
  </si>
  <si>
    <t>_Eka_ Итог</t>
  </si>
  <si>
    <t>Ann81 Итог</t>
  </si>
  <si>
    <t>tanushka_77 Итог</t>
  </si>
  <si>
    <t>ев.геника Итог</t>
  </si>
  <si>
    <t>Anny24 Итог</t>
  </si>
  <si>
    <t>Аннавиктория Итог</t>
  </si>
  <si>
    <t>tanushka_778 Итог</t>
  </si>
  <si>
    <t>Тане4ка2012 Итог</t>
  </si>
  <si>
    <t>jennifer1</t>
  </si>
  <si>
    <t>jennifer1 Итог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</si>
</sst>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0"/>
      <name val="Calibri"/>
      <family val="2"/>
    </font>
    <font>
      <b/>
      <u val="single"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15" borderId="10" xfId="0" applyNumberFormat="1" applyFill="1" applyBorder="1" applyAlignment="1">
      <alignment/>
    </xf>
    <xf numFmtId="0" fontId="39" fillId="33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8" fillId="0" borderId="10" xfId="42" applyBorder="1" applyAlignment="1">
      <alignment/>
    </xf>
    <xf numFmtId="0" fontId="0" fillId="33" borderId="0" xfId="0" applyNumberFormat="1" applyFill="1" applyBorder="1" applyAlignment="1">
      <alignment/>
    </xf>
    <xf numFmtId="0" fontId="41" fillId="36" borderId="10" xfId="0" applyNumberFormat="1" applyFont="1" applyFill="1" applyBorder="1" applyAlignment="1">
      <alignment/>
    </xf>
    <xf numFmtId="0" fontId="42" fillId="36" borderId="10" xfId="0" applyNumberFormat="1" applyFont="1" applyFill="1" applyBorder="1" applyAlignment="1">
      <alignment/>
    </xf>
    <xf numFmtId="0" fontId="43" fillId="36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4" fontId="44" fillId="36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nechalova.www.nn.ru/" TargetMode="External" /><Relationship Id="rId2" Type="http://schemas.openxmlformats.org/officeDocument/2006/relationships/hyperlink" Target="http://janechalova.www.nn.ru/" TargetMode="External" /><Relationship Id="rId3" Type="http://schemas.openxmlformats.org/officeDocument/2006/relationships/hyperlink" Target="http://zhanna1409.www.nn.ru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="130" zoomScaleNormal="130" zoomScalePageLayoutView="0" workbookViewId="0" topLeftCell="A280">
      <selection activeCell="B298" sqref="B298"/>
    </sheetView>
  </sheetViews>
  <sheetFormatPr defaultColWidth="9.140625" defaultRowHeight="15" outlineLevelRow="2"/>
  <cols>
    <col min="1" max="1" width="29.28125" style="9" customWidth="1"/>
    <col min="2" max="2" width="8.7109375" style="9" customWidth="1"/>
    <col min="3" max="3" width="50.140625" style="9" customWidth="1"/>
    <col min="4" max="4" width="16.421875" style="9" customWidth="1"/>
    <col min="5" max="5" width="10.8515625" style="9" customWidth="1"/>
    <col min="6" max="6" width="11.140625" style="9" customWidth="1"/>
    <col min="7" max="7" width="12.57421875" style="18" customWidth="1"/>
  </cols>
  <sheetData>
    <row r="1" spans="1:7" ht="15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16"/>
    </row>
    <row r="2" spans="1:7" ht="15" outlineLevel="2">
      <c r="A2" s="3" t="s">
        <v>60</v>
      </c>
      <c r="B2" s="3" t="s">
        <v>5</v>
      </c>
      <c r="C2" s="3" t="s">
        <v>54</v>
      </c>
      <c r="D2" s="3">
        <v>0.5</v>
      </c>
      <c r="E2" s="3">
        <v>480</v>
      </c>
      <c r="F2" s="3">
        <f>D2*E2</f>
        <v>240</v>
      </c>
      <c r="G2" s="16">
        <f>F2*1.11</f>
        <v>266.40000000000003</v>
      </c>
    </row>
    <row r="3" spans="1:7" ht="15" outlineLevel="2">
      <c r="A3" s="3" t="s">
        <v>60</v>
      </c>
      <c r="B3" s="3" t="s">
        <v>5</v>
      </c>
      <c r="C3" s="3" t="s">
        <v>70</v>
      </c>
      <c r="D3" s="3">
        <v>0.5</v>
      </c>
      <c r="E3" s="3">
        <v>620</v>
      </c>
      <c r="F3" s="3">
        <f>D3*E3</f>
        <v>310</v>
      </c>
      <c r="G3" s="16">
        <f>F3*1.11</f>
        <v>344.1</v>
      </c>
    </row>
    <row r="4" spans="1:7" ht="15" outlineLevel="2">
      <c r="A4" s="3" t="s">
        <v>60</v>
      </c>
      <c r="B4" s="3" t="s">
        <v>5</v>
      </c>
      <c r="C4" s="3" t="s">
        <v>83</v>
      </c>
      <c r="D4" s="3">
        <v>0.5</v>
      </c>
      <c r="E4" s="3">
        <v>630</v>
      </c>
      <c r="F4" s="3">
        <f>D4*E4</f>
        <v>315</v>
      </c>
      <c r="G4" s="16">
        <f>F4*1.11</f>
        <v>349.65000000000003</v>
      </c>
    </row>
    <row r="5" spans="1:7" ht="15" outlineLevel="2">
      <c r="A5" s="3" t="s">
        <v>60</v>
      </c>
      <c r="B5" s="3" t="s">
        <v>5</v>
      </c>
      <c r="C5" s="3" t="s">
        <v>87</v>
      </c>
      <c r="D5" s="3">
        <v>0.5</v>
      </c>
      <c r="E5" s="3">
        <v>570</v>
      </c>
      <c r="F5" s="3">
        <f>D5*E5</f>
        <v>285</v>
      </c>
      <c r="G5" s="16">
        <f>F5*1.11</f>
        <v>316.35</v>
      </c>
    </row>
    <row r="6" spans="1:7" ht="18.75" outlineLevel="1">
      <c r="A6" s="13" t="s">
        <v>209</v>
      </c>
      <c r="B6" s="14"/>
      <c r="C6" s="14"/>
      <c r="D6" s="14"/>
      <c r="E6" s="14"/>
      <c r="F6" s="14"/>
      <c r="G6" s="17">
        <f>SUBTOTAL(9,G2:G5)</f>
        <v>1276.5</v>
      </c>
    </row>
    <row r="7" spans="1:7" ht="15" outlineLevel="2">
      <c r="A7" s="3" t="s">
        <v>15</v>
      </c>
      <c r="B7" s="3" t="s">
        <v>8</v>
      </c>
      <c r="C7" s="3" t="s">
        <v>6</v>
      </c>
      <c r="D7" s="3">
        <v>0.5</v>
      </c>
      <c r="E7" s="3">
        <v>810</v>
      </c>
      <c r="F7" s="3">
        <f>D7*E7</f>
        <v>405</v>
      </c>
      <c r="G7" s="16">
        <f>F7*1.11</f>
        <v>449.55</v>
      </c>
    </row>
    <row r="8" spans="1:7" ht="15" outlineLevel="2">
      <c r="A8" s="3" t="s">
        <v>15</v>
      </c>
      <c r="B8" s="3" t="s">
        <v>8</v>
      </c>
      <c r="C8" s="3" t="s">
        <v>38</v>
      </c>
      <c r="D8" s="3">
        <v>0.5</v>
      </c>
      <c r="E8" s="3">
        <v>790</v>
      </c>
      <c r="F8" s="3">
        <f>D8*E8</f>
        <v>395</v>
      </c>
      <c r="G8" s="16">
        <f>F8*1.11</f>
        <v>438.45000000000005</v>
      </c>
    </row>
    <row r="9" spans="1:7" ht="15" outlineLevel="2">
      <c r="A9" s="3" t="s">
        <v>15</v>
      </c>
      <c r="B9" s="3" t="s">
        <v>8</v>
      </c>
      <c r="C9" s="3" t="s">
        <v>87</v>
      </c>
      <c r="D9" s="3">
        <v>0.5</v>
      </c>
      <c r="E9" s="3">
        <v>570</v>
      </c>
      <c r="F9" s="3">
        <f>D9*E9</f>
        <v>285</v>
      </c>
      <c r="G9" s="16">
        <f>F9*1.11</f>
        <v>316.35</v>
      </c>
    </row>
    <row r="10" spans="1:7" ht="18.75" outlineLevel="1">
      <c r="A10" s="13" t="s">
        <v>173</v>
      </c>
      <c r="B10" s="14"/>
      <c r="C10" s="14"/>
      <c r="D10" s="14"/>
      <c r="E10" s="14"/>
      <c r="F10" s="14"/>
      <c r="G10" s="17">
        <f>SUBTOTAL(9,G7:G9)</f>
        <v>1204.35</v>
      </c>
    </row>
    <row r="11" spans="1:7" ht="15" outlineLevel="2">
      <c r="A11" s="3" t="s">
        <v>58</v>
      </c>
      <c r="B11" s="3" t="s">
        <v>5</v>
      </c>
      <c r="C11" s="3" t="s">
        <v>54</v>
      </c>
      <c r="D11" s="3">
        <v>0.5</v>
      </c>
      <c r="E11" s="3">
        <v>480</v>
      </c>
      <c r="F11" s="3">
        <f>D11*E11</f>
        <v>240</v>
      </c>
      <c r="G11" s="16">
        <f>F11*1.11</f>
        <v>266.40000000000003</v>
      </c>
    </row>
    <row r="12" spans="1:7" ht="15" outlineLevel="2">
      <c r="A12" s="3" t="s">
        <v>58</v>
      </c>
      <c r="B12" s="3" t="s">
        <v>5</v>
      </c>
      <c r="C12" s="3" t="s">
        <v>67</v>
      </c>
      <c r="D12" s="3">
        <v>0.5</v>
      </c>
      <c r="E12" s="3">
        <v>740</v>
      </c>
      <c r="F12" s="3">
        <f>D12*E12</f>
        <v>370</v>
      </c>
      <c r="G12" s="16">
        <f>F12*1.11</f>
        <v>410.70000000000005</v>
      </c>
    </row>
    <row r="13" spans="1:7" ht="15" outlineLevel="2">
      <c r="A13" s="3" t="s">
        <v>58</v>
      </c>
      <c r="B13" s="3" t="s">
        <v>5</v>
      </c>
      <c r="C13" s="3" t="s">
        <v>83</v>
      </c>
      <c r="D13" s="3">
        <v>0.5</v>
      </c>
      <c r="E13" s="3">
        <v>630</v>
      </c>
      <c r="F13" s="3">
        <f>D13*E13</f>
        <v>315</v>
      </c>
      <c r="G13" s="16">
        <f>F13*1.11</f>
        <v>349.65000000000003</v>
      </c>
    </row>
    <row r="14" spans="1:7" ht="15" outlineLevel="2">
      <c r="A14" s="3" t="s">
        <v>58</v>
      </c>
      <c r="B14" s="3" t="s">
        <v>5</v>
      </c>
      <c r="C14" s="3" t="s">
        <v>89</v>
      </c>
      <c r="D14" s="3">
        <v>0.5</v>
      </c>
      <c r="E14" s="3">
        <v>280</v>
      </c>
      <c r="F14" s="3">
        <f>D14*E14</f>
        <v>140</v>
      </c>
      <c r="G14" s="16">
        <f>F14*1.11</f>
        <v>155.4</v>
      </c>
    </row>
    <row r="15" spans="1:7" ht="18.75" outlineLevel="1">
      <c r="A15" s="13" t="s">
        <v>208</v>
      </c>
      <c r="B15" s="14"/>
      <c r="C15" s="14"/>
      <c r="D15" s="14"/>
      <c r="E15" s="14"/>
      <c r="F15" s="14"/>
      <c r="G15" s="17">
        <f>SUBTOTAL(9,G11:G14)</f>
        <v>1182.1500000000003</v>
      </c>
    </row>
    <row r="16" spans="1:7" ht="15" outlineLevel="2">
      <c r="A16" s="3" t="s">
        <v>32</v>
      </c>
      <c r="B16" s="3" t="s">
        <v>33</v>
      </c>
      <c r="C16" s="3" t="s">
        <v>31</v>
      </c>
      <c r="D16" s="3">
        <v>1</v>
      </c>
      <c r="E16" s="3">
        <v>640</v>
      </c>
      <c r="F16" s="3">
        <f>D16*E16</f>
        <v>640</v>
      </c>
      <c r="G16" s="16">
        <f>F16*1.11</f>
        <v>710.4000000000001</v>
      </c>
    </row>
    <row r="17" spans="1:7" ht="15" outlineLevel="2">
      <c r="A17" s="3" t="s">
        <v>32</v>
      </c>
      <c r="B17" s="3" t="s">
        <v>62</v>
      </c>
      <c r="C17" s="3" t="s">
        <v>54</v>
      </c>
      <c r="D17" s="3">
        <v>1.5</v>
      </c>
      <c r="E17" s="3">
        <v>480</v>
      </c>
      <c r="F17" s="3">
        <f>D17*E17</f>
        <v>720</v>
      </c>
      <c r="G17" s="16">
        <f>F17*1.11</f>
        <v>799.2</v>
      </c>
    </row>
    <row r="18" spans="1:7" ht="15" outlineLevel="2">
      <c r="A18" s="3" t="s">
        <v>32</v>
      </c>
      <c r="B18" s="3" t="s">
        <v>78</v>
      </c>
      <c r="C18" s="3" t="s">
        <v>77</v>
      </c>
      <c r="D18" s="3">
        <v>2.5</v>
      </c>
      <c r="E18" s="3">
        <v>440</v>
      </c>
      <c r="F18" s="3">
        <f>D18*E18</f>
        <v>1100</v>
      </c>
      <c r="G18" s="16">
        <f>F18*1.11</f>
        <v>1221</v>
      </c>
    </row>
    <row r="19" spans="1:7" ht="15" outlineLevel="2">
      <c r="A19" s="3" t="s">
        <v>32</v>
      </c>
      <c r="B19" s="3" t="s">
        <v>91</v>
      </c>
      <c r="C19" s="3" t="s">
        <v>89</v>
      </c>
      <c r="D19" s="3">
        <v>1</v>
      </c>
      <c r="E19" s="3">
        <v>280</v>
      </c>
      <c r="F19" s="3">
        <f>D19*E19</f>
        <v>280</v>
      </c>
      <c r="G19" s="16">
        <f>F19*1.11</f>
        <v>310.8</v>
      </c>
    </row>
    <row r="20" spans="1:7" ht="18.75" outlineLevel="1">
      <c r="A20" s="13" t="s">
        <v>190</v>
      </c>
      <c r="B20" s="14"/>
      <c r="C20" s="14"/>
      <c r="D20" s="14"/>
      <c r="E20" s="14"/>
      <c r="F20" s="14"/>
      <c r="G20" s="17">
        <f>SUBTOTAL(9,G16:G19)</f>
        <v>3041.4000000000005</v>
      </c>
    </row>
    <row r="21" spans="1:7" ht="15" outlineLevel="2">
      <c r="A21" s="3" t="s">
        <v>61</v>
      </c>
      <c r="B21" s="3" t="s">
        <v>8</v>
      </c>
      <c r="C21" s="3" t="s">
        <v>54</v>
      </c>
      <c r="D21" s="3">
        <v>0.5</v>
      </c>
      <c r="E21" s="3">
        <v>480</v>
      </c>
      <c r="F21" s="3">
        <f>D21*E21</f>
        <v>240</v>
      </c>
      <c r="G21" s="16">
        <f>F21*1.11</f>
        <v>266.40000000000003</v>
      </c>
    </row>
    <row r="22" spans="1:7" ht="15" outlineLevel="2">
      <c r="A22" s="3" t="s">
        <v>61</v>
      </c>
      <c r="B22" s="3" t="s">
        <v>8</v>
      </c>
      <c r="C22" s="3" t="s">
        <v>87</v>
      </c>
      <c r="D22" s="3">
        <v>0.5</v>
      </c>
      <c r="E22" s="3">
        <v>570</v>
      </c>
      <c r="F22" s="3">
        <f>D22*E22</f>
        <v>285</v>
      </c>
      <c r="G22" s="16">
        <f>F22*1.11</f>
        <v>316.35</v>
      </c>
    </row>
    <row r="23" spans="1:7" ht="15" outlineLevel="2">
      <c r="A23" s="3" t="s">
        <v>61</v>
      </c>
      <c r="B23" s="3" t="s">
        <v>8</v>
      </c>
      <c r="C23" s="3" t="s">
        <v>92</v>
      </c>
      <c r="D23" s="6">
        <v>0</v>
      </c>
      <c r="E23" s="3">
        <v>585</v>
      </c>
      <c r="F23" s="3">
        <f>D23*E23</f>
        <v>0</v>
      </c>
      <c r="G23" s="16">
        <f>F23*1.11</f>
        <v>0</v>
      </c>
    </row>
    <row r="24" spans="1:7" ht="18.75" outlineLevel="1">
      <c r="A24" s="13" t="s">
        <v>210</v>
      </c>
      <c r="B24" s="14"/>
      <c r="C24" s="14"/>
      <c r="D24" s="14"/>
      <c r="E24" s="14"/>
      <c r="F24" s="14"/>
      <c r="G24" s="17">
        <f>SUBTOTAL(9,G21:G23)</f>
        <v>582.75</v>
      </c>
    </row>
    <row r="25" spans="1:7" ht="15" outlineLevel="2">
      <c r="A25" s="3" t="s">
        <v>80</v>
      </c>
      <c r="B25" s="3" t="s">
        <v>5</v>
      </c>
      <c r="C25" s="3" t="s">
        <v>79</v>
      </c>
      <c r="D25" s="3">
        <v>0</v>
      </c>
      <c r="E25" s="3">
        <v>640</v>
      </c>
      <c r="F25" s="3">
        <f>D25*E25</f>
        <v>0</v>
      </c>
      <c r="G25" s="16">
        <f>F25*1.11</f>
        <v>0</v>
      </c>
    </row>
    <row r="26" spans="1:7" ht="15" outlineLevel="2">
      <c r="A26" s="3" t="s">
        <v>80</v>
      </c>
      <c r="B26" s="3" t="s">
        <v>5</v>
      </c>
      <c r="C26" s="3" t="s">
        <v>95</v>
      </c>
      <c r="D26" s="3">
        <v>0.5</v>
      </c>
      <c r="E26" s="3">
        <v>880</v>
      </c>
      <c r="F26" s="3">
        <f>D26*E26</f>
        <v>440</v>
      </c>
      <c r="G26" s="16">
        <f>F26*1.11</f>
        <v>488.40000000000003</v>
      </c>
    </row>
    <row r="27" spans="1:7" ht="15" outlineLevel="2">
      <c r="A27" s="3" t="s">
        <v>80</v>
      </c>
      <c r="B27" s="3" t="s">
        <v>5</v>
      </c>
      <c r="C27" s="3" t="s">
        <v>96</v>
      </c>
      <c r="D27" s="3">
        <v>0.5</v>
      </c>
      <c r="E27" s="3">
        <v>880</v>
      </c>
      <c r="F27" s="3">
        <f>D27*E27</f>
        <v>440</v>
      </c>
      <c r="G27" s="16">
        <f>F27*1.11</f>
        <v>488.40000000000003</v>
      </c>
    </row>
    <row r="28" spans="1:7" ht="18.75" outlineLevel="1">
      <c r="A28" s="13" t="s">
        <v>213</v>
      </c>
      <c r="B28" s="14"/>
      <c r="C28" s="14"/>
      <c r="D28" s="14"/>
      <c r="E28" s="14"/>
      <c r="F28" s="14"/>
      <c r="G28" s="17">
        <f>SUBTOTAL(9,G25:G27)</f>
        <v>976.8000000000001</v>
      </c>
    </row>
    <row r="29" spans="1:7" ht="15" outlineLevel="2">
      <c r="A29" s="3" t="s">
        <v>29</v>
      </c>
      <c r="B29" s="3" t="s">
        <v>25</v>
      </c>
      <c r="C29" s="3" t="s">
        <v>22</v>
      </c>
      <c r="D29" s="3">
        <v>1</v>
      </c>
      <c r="E29" s="3">
        <v>480</v>
      </c>
      <c r="F29" s="3">
        <f>D29*E29</f>
        <v>480</v>
      </c>
      <c r="G29" s="16">
        <f>F29*1.11</f>
        <v>532.8000000000001</v>
      </c>
    </row>
    <row r="30" spans="1:7" ht="15" outlineLevel="2">
      <c r="A30" s="3" t="s">
        <v>29</v>
      </c>
      <c r="B30" s="3" t="s">
        <v>25</v>
      </c>
      <c r="C30" s="3" t="s">
        <v>38</v>
      </c>
      <c r="D30" s="3">
        <v>1</v>
      </c>
      <c r="E30" s="3">
        <v>790</v>
      </c>
      <c r="F30" s="3">
        <f>D30*E30</f>
        <v>790</v>
      </c>
      <c r="G30" s="16">
        <f>F30*1.11</f>
        <v>876.9000000000001</v>
      </c>
    </row>
    <row r="31" spans="1:7" ht="18.75" outlineLevel="1">
      <c r="A31" s="13" t="s">
        <v>187</v>
      </c>
      <c r="B31" s="14"/>
      <c r="C31" s="14"/>
      <c r="D31" s="14"/>
      <c r="E31" s="14"/>
      <c r="F31" s="14"/>
      <c r="G31" s="17">
        <f>SUBTOTAL(9,G29:G30)</f>
        <v>1409.7000000000003</v>
      </c>
    </row>
    <row r="32" spans="1:7" ht="15" outlineLevel="2">
      <c r="A32" s="3" t="s">
        <v>20</v>
      </c>
      <c r="B32" s="3" t="s">
        <v>8</v>
      </c>
      <c r="C32" s="3" t="s">
        <v>6</v>
      </c>
      <c r="D32" s="3">
        <v>0.5</v>
      </c>
      <c r="E32" s="3">
        <v>810</v>
      </c>
      <c r="F32" s="3">
        <f>D32*E32</f>
        <v>405</v>
      </c>
      <c r="G32" s="16">
        <f>F32*1.11</f>
        <v>449.55</v>
      </c>
    </row>
    <row r="33" spans="1:7" ht="15" outlineLevel="2">
      <c r="A33" s="3" t="s">
        <v>20</v>
      </c>
      <c r="B33" s="3" t="s">
        <v>8</v>
      </c>
      <c r="C33" s="3" t="s">
        <v>31</v>
      </c>
      <c r="D33" s="3">
        <v>0.5</v>
      </c>
      <c r="E33" s="3">
        <v>640</v>
      </c>
      <c r="F33" s="3">
        <f>D33*E33</f>
        <v>320</v>
      </c>
      <c r="G33" s="16">
        <f>F33*1.11</f>
        <v>355.20000000000005</v>
      </c>
    </row>
    <row r="34" spans="1:7" ht="15" outlineLevel="2">
      <c r="A34" s="3" t="s">
        <v>20</v>
      </c>
      <c r="B34" s="3" t="s">
        <v>25</v>
      </c>
      <c r="C34" s="3" t="s">
        <v>31</v>
      </c>
      <c r="D34" s="3">
        <v>1</v>
      </c>
      <c r="E34" s="3">
        <v>640</v>
      </c>
      <c r="F34" s="3">
        <f>D34*E34</f>
        <v>640</v>
      </c>
      <c r="G34" s="16">
        <f>F34*1.11</f>
        <v>710.4000000000001</v>
      </c>
    </row>
    <row r="35" spans="1:7" ht="15" outlineLevel="2">
      <c r="A35" s="3" t="s">
        <v>20</v>
      </c>
      <c r="B35" s="3" t="s">
        <v>8</v>
      </c>
      <c r="C35" s="3" t="s">
        <v>45</v>
      </c>
      <c r="D35" s="3">
        <v>0.5</v>
      </c>
      <c r="E35" s="3">
        <v>220</v>
      </c>
      <c r="F35" s="3">
        <f>D35*E35</f>
        <v>110</v>
      </c>
      <c r="G35" s="16">
        <f>F35*1.11</f>
        <v>122.10000000000001</v>
      </c>
    </row>
    <row r="36" spans="1:7" ht="15" outlineLevel="2">
      <c r="A36" s="3" t="s">
        <v>20</v>
      </c>
      <c r="B36" s="3" t="s">
        <v>8</v>
      </c>
      <c r="C36" s="3" t="s">
        <v>52</v>
      </c>
      <c r="D36" s="3">
        <v>0</v>
      </c>
      <c r="E36" s="3">
        <v>175</v>
      </c>
      <c r="F36" s="3">
        <f>D36*E36</f>
        <v>0</v>
      </c>
      <c r="G36" s="16">
        <f>F36*1.11</f>
        <v>0</v>
      </c>
    </row>
    <row r="37" spans="1:7" ht="15" outlineLevel="2">
      <c r="A37" s="3" t="s">
        <v>20</v>
      </c>
      <c r="B37" s="3" t="s">
        <v>25</v>
      </c>
      <c r="C37" s="3" t="s">
        <v>54</v>
      </c>
      <c r="D37" s="3">
        <v>1</v>
      </c>
      <c r="E37" s="3">
        <v>480</v>
      </c>
      <c r="F37" s="3">
        <f>D37*E37</f>
        <v>480</v>
      </c>
      <c r="G37" s="16">
        <f>F37*1.11</f>
        <v>532.8000000000001</v>
      </c>
    </row>
    <row r="38" spans="1:7" ht="15" outlineLevel="2">
      <c r="A38" s="3" t="s">
        <v>20</v>
      </c>
      <c r="B38" s="3" t="s">
        <v>8</v>
      </c>
      <c r="C38" s="3" t="s">
        <v>75</v>
      </c>
      <c r="D38" s="3">
        <v>0</v>
      </c>
      <c r="E38" s="3">
        <v>660</v>
      </c>
      <c r="F38" s="3">
        <f>D38*E38</f>
        <v>0</v>
      </c>
      <c r="G38" s="16">
        <f>F38*1.11</f>
        <v>0</v>
      </c>
    </row>
    <row r="39" spans="1:7" ht="15" outlineLevel="2">
      <c r="A39" s="3" t="s">
        <v>20</v>
      </c>
      <c r="B39" s="3" t="s">
        <v>8</v>
      </c>
      <c r="C39" s="3" t="s">
        <v>83</v>
      </c>
      <c r="D39" s="3">
        <v>0</v>
      </c>
      <c r="E39" s="3">
        <v>630</v>
      </c>
      <c r="F39" s="3">
        <f>D39*E39</f>
        <v>0</v>
      </c>
      <c r="G39" s="16">
        <f>F39*1.11</f>
        <v>0</v>
      </c>
    </row>
    <row r="40" spans="1:7" ht="15" outlineLevel="2">
      <c r="A40" s="3" t="s">
        <v>20</v>
      </c>
      <c r="B40" s="8" t="s">
        <v>104</v>
      </c>
      <c r="C40" s="3" t="s">
        <v>103</v>
      </c>
      <c r="D40" s="3">
        <v>0.5</v>
      </c>
      <c r="E40" s="3">
        <v>590</v>
      </c>
      <c r="F40" s="3">
        <f>D40*E40</f>
        <v>295</v>
      </c>
      <c r="G40" s="16">
        <f>F40*1.11</f>
        <v>327.45000000000005</v>
      </c>
    </row>
    <row r="41" spans="1:7" ht="15" outlineLevel="2">
      <c r="A41" s="3" t="s">
        <v>20</v>
      </c>
      <c r="B41" s="3" t="s">
        <v>106</v>
      </c>
      <c r="C41" s="3" t="s">
        <v>107</v>
      </c>
      <c r="D41" s="3">
        <v>0</v>
      </c>
      <c r="E41" s="3">
        <v>590</v>
      </c>
      <c r="F41" s="3">
        <f>D41*E41</f>
        <v>0</v>
      </c>
      <c r="G41" s="16">
        <f>F41*1.11</f>
        <v>0</v>
      </c>
    </row>
    <row r="42" spans="1:7" ht="18.75" outlineLevel="1">
      <c r="A42" s="13" t="s">
        <v>178</v>
      </c>
      <c r="B42" s="14"/>
      <c r="C42" s="14"/>
      <c r="D42" s="14"/>
      <c r="E42" s="14"/>
      <c r="F42" s="14"/>
      <c r="G42" s="17">
        <f>SUBTOTAL(9,G32:G41)</f>
        <v>2497.5</v>
      </c>
    </row>
    <row r="43" spans="1:7" ht="15" outlineLevel="2">
      <c r="A43" s="3" t="s">
        <v>37</v>
      </c>
      <c r="B43" s="3" t="s">
        <v>25</v>
      </c>
      <c r="C43" s="3" t="s">
        <v>34</v>
      </c>
      <c r="D43" s="3">
        <v>1</v>
      </c>
      <c r="E43" s="3">
        <v>800</v>
      </c>
      <c r="F43" s="3">
        <f>D43*E43</f>
        <v>800</v>
      </c>
      <c r="G43" s="16">
        <f>F43*1.11</f>
        <v>888.0000000000001</v>
      </c>
    </row>
    <row r="44" spans="1:7" ht="15" outlineLevel="2">
      <c r="A44" s="3" t="s">
        <v>37</v>
      </c>
      <c r="B44" s="3" t="s">
        <v>115</v>
      </c>
      <c r="C44" s="3" t="s">
        <v>38</v>
      </c>
      <c r="D44" s="3">
        <v>3.5</v>
      </c>
      <c r="E44" s="3">
        <v>790</v>
      </c>
      <c r="F44" s="3">
        <f>D44*E44</f>
        <v>2765</v>
      </c>
      <c r="G44" s="16">
        <f>F44*1.11</f>
        <v>3069.15</v>
      </c>
    </row>
    <row r="45" spans="1:7" ht="15" outlineLevel="2">
      <c r="A45" s="3" t="s">
        <v>37</v>
      </c>
      <c r="B45" s="3">
        <v>1</v>
      </c>
      <c r="C45" s="3" t="s">
        <v>71</v>
      </c>
      <c r="D45" s="3">
        <v>1</v>
      </c>
      <c r="E45" s="3">
        <v>600</v>
      </c>
      <c r="F45" s="3">
        <f>D45*E45</f>
        <v>600</v>
      </c>
      <c r="G45" s="16">
        <f>F45*1.11</f>
        <v>666.0000000000001</v>
      </c>
    </row>
    <row r="46" spans="1:7" ht="15" outlineLevel="2">
      <c r="A46" s="3" t="s">
        <v>37</v>
      </c>
      <c r="B46" s="3" t="s">
        <v>5</v>
      </c>
      <c r="C46" s="3" t="s">
        <v>83</v>
      </c>
      <c r="D46" s="3">
        <v>0.5</v>
      </c>
      <c r="E46" s="3">
        <v>630</v>
      </c>
      <c r="F46" s="3">
        <f>D46*E46</f>
        <v>315</v>
      </c>
      <c r="G46" s="16">
        <f>F46*1.11</f>
        <v>349.65000000000003</v>
      </c>
    </row>
    <row r="47" spans="1:7" ht="15" outlineLevel="2">
      <c r="A47" s="3" t="s">
        <v>37</v>
      </c>
      <c r="B47" s="3" t="s">
        <v>5</v>
      </c>
      <c r="C47" s="3" t="s">
        <v>93</v>
      </c>
      <c r="D47" s="3">
        <v>0.5</v>
      </c>
      <c r="E47" s="3">
        <v>880</v>
      </c>
      <c r="F47" s="3">
        <f>D47*E47</f>
        <v>440</v>
      </c>
      <c r="G47" s="16">
        <f>F47*1.11</f>
        <v>488.40000000000003</v>
      </c>
    </row>
    <row r="48" spans="1:7" ht="15" outlineLevel="2">
      <c r="A48" s="4" t="s">
        <v>37</v>
      </c>
      <c r="B48" s="3" t="s">
        <v>8</v>
      </c>
      <c r="C48" s="3" t="s">
        <v>108</v>
      </c>
      <c r="D48" s="3">
        <v>0.5</v>
      </c>
      <c r="E48" s="3">
        <v>460</v>
      </c>
      <c r="F48" s="3">
        <f>D48*E48</f>
        <v>230</v>
      </c>
      <c r="G48" s="16">
        <f>F48*1.11</f>
        <v>255.3</v>
      </c>
    </row>
    <row r="49" spans="1:7" ht="18.75" outlineLevel="1">
      <c r="A49" s="13" t="s">
        <v>194</v>
      </c>
      <c r="B49" s="14"/>
      <c r="C49" s="14"/>
      <c r="D49" s="14"/>
      <c r="E49" s="14"/>
      <c r="F49" s="14"/>
      <c r="G49" s="17">
        <f>SUBTOTAL(9,G43:G48)</f>
        <v>5716.5</v>
      </c>
    </row>
    <row r="50" spans="1:7" ht="15" outlineLevel="2">
      <c r="A50" s="3" t="s">
        <v>27</v>
      </c>
      <c r="B50" s="3" t="s">
        <v>8</v>
      </c>
      <c r="C50" s="3" t="s">
        <v>22</v>
      </c>
      <c r="D50" s="3">
        <v>0.5</v>
      </c>
      <c r="E50" s="3">
        <v>480</v>
      </c>
      <c r="F50" s="3">
        <f>D50*E50</f>
        <v>240</v>
      </c>
      <c r="G50" s="16">
        <f>F50*1.11</f>
        <v>266.40000000000003</v>
      </c>
    </row>
    <row r="51" spans="1:7" ht="15" outlineLevel="2">
      <c r="A51" s="3" t="s">
        <v>27</v>
      </c>
      <c r="B51" s="3" t="s">
        <v>8</v>
      </c>
      <c r="C51" s="3" t="s">
        <v>51</v>
      </c>
      <c r="D51" s="3">
        <v>0.5</v>
      </c>
      <c r="E51" s="3">
        <v>230</v>
      </c>
      <c r="F51" s="3">
        <f>D51*E51</f>
        <v>115</v>
      </c>
      <c r="G51" s="16">
        <f>F51*1.11</f>
        <v>127.65</v>
      </c>
    </row>
    <row r="52" spans="1:7" ht="15" outlineLevel="2">
      <c r="A52" s="3" t="s">
        <v>27</v>
      </c>
      <c r="B52" s="3" t="s">
        <v>8</v>
      </c>
      <c r="C52" s="3" t="s">
        <v>63</v>
      </c>
      <c r="D52" s="3">
        <v>0.5</v>
      </c>
      <c r="E52" s="3">
        <v>460</v>
      </c>
      <c r="F52" s="3">
        <f>D52*E52</f>
        <v>230</v>
      </c>
      <c r="G52" s="16">
        <f>F52*1.11</f>
        <v>255.3</v>
      </c>
    </row>
    <row r="53" spans="1:7" ht="18.75" outlineLevel="1">
      <c r="A53" s="13" t="s">
        <v>185</v>
      </c>
      <c r="B53" s="14"/>
      <c r="C53" s="14"/>
      <c r="D53" s="14"/>
      <c r="E53" s="14"/>
      <c r="F53" s="14"/>
      <c r="G53" s="17">
        <f>SUBTOTAL(9,G50:G52)</f>
        <v>649.3500000000001</v>
      </c>
    </row>
    <row r="54" spans="1:7" ht="15" outlineLevel="2">
      <c r="A54" s="3" t="s">
        <v>18</v>
      </c>
      <c r="B54" s="3" t="s">
        <v>8</v>
      </c>
      <c r="C54" s="3" t="s">
        <v>6</v>
      </c>
      <c r="D54" s="3">
        <v>0.5</v>
      </c>
      <c r="E54" s="3">
        <v>810</v>
      </c>
      <c r="F54" s="3">
        <f>D54*E54</f>
        <v>405</v>
      </c>
      <c r="G54" s="16">
        <f>F54*1.11</f>
        <v>449.55</v>
      </c>
    </row>
    <row r="55" spans="1:7" ht="15" outlineLevel="2">
      <c r="A55" s="3" t="s">
        <v>18</v>
      </c>
      <c r="B55" s="3" t="s">
        <v>8</v>
      </c>
      <c r="C55" s="3" t="s">
        <v>22</v>
      </c>
      <c r="D55" s="3">
        <v>0.5</v>
      </c>
      <c r="E55" s="3">
        <v>480</v>
      </c>
      <c r="F55" s="3">
        <f>D55*E55</f>
        <v>240</v>
      </c>
      <c r="G55" s="16">
        <f>F55*1.11</f>
        <v>266.40000000000003</v>
      </c>
    </row>
    <row r="56" spans="1:7" ht="15" outlineLevel="2">
      <c r="A56" s="3" t="s">
        <v>18</v>
      </c>
      <c r="B56" s="3" t="s">
        <v>8</v>
      </c>
      <c r="C56" s="3" t="s">
        <v>54</v>
      </c>
      <c r="D56" s="3">
        <v>0.5</v>
      </c>
      <c r="E56" s="3">
        <v>480</v>
      </c>
      <c r="F56" s="3">
        <f>D56*E56</f>
        <v>240</v>
      </c>
      <c r="G56" s="16">
        <f>F56*1.11</f>
        <v>266.40000000000003</v>
      </c>
    </row>
    <row r="57" spans="1:7" ht="15" outlineLevel="2">
      <c r="A57" s="3" t="s">
        <v>18</v>
      </c>
      <c r="B57" s="3" t="s">
        <v>8</v>
      </c>
      <c r="C57" s="3" t="s">
        <v>63</v>
      </c>
      <c r="D57" s="3">
        <v>0.5</v>
      </c>
      <c r="E57" s="3">
        <v>460</v>
      </c>
      <c r="F57" s="3">
        <f>D57*E57</f>
        <v>230</v>
      </c>
      <c r="G57" s="16">
        <f>F57*1.11</f>
        <v>255.3</v>
      </c>
    </row>
    <row r="58" spans="1:7" ht="18.75" outlineLevel="1">
      <c r="A58" s="13" t="s">
        <v>176</v>
      </c>
      <c r="B58" s="14"/>
      <c r="C58" s="14"/>
      <c r="D58" s="14"/>
      <c r="E58" s="14"/>
      <c r="F58" s="14"/>
      <c r="G58" s="17">
        <f>SUBTOTAL(9,G54:G57)</f>
        <v>1237.65</v>
      </c>
    </row>
    <row r="59" spans="1:7" ht="15" outlineLevel="2">
      <c r="A59" s="3" t="s">
        <v>11</v>
      </c>
      <c r="B59" s="3" t="s">
        <v>8</v>
      </c>
      <c r="C59" s="3" t="s">
        <v>6</v>
      </c>
      <c r="D59" s="3">
        <v>0.5</v>
      </c>
      <c r="E59" s="3">
        <v>810</v>
      </c>
      <c r="F59" s="3">
        <f>D59*E59</f>
        <v>405</v>
      </c>
      <c r="G59" s="16">
        <f>F59*1.11</f>
        <v>449.55</v>
      </c>
    </row>
    <row r="60" spans="1:7" ht="15" outlineLevel="2">
      <c r="A60" s="3" t="s">
        <v>11</v>
      </c>
      <c r="B60" s="3" t="s">
        <v>8</v>
      </c>
      <c r="C60" s="3" t="s">
        <v>31</v>
      </c>
      <c r="D60" s="3">
        <v>0.5</v>
      </c>
      <c r="E60" s="3">
        <v>640</v>
      </c>
      <c r="F60" s="3">
        <f>D60*E60</f>
        <v>320</v>
      </c>
      <c r="G60" s="16">
        <f>F60*1.11</f>
        <v>355.20000000000005</v>
      </c>
    </row>
    <row r="61" spans="1:7" ht="15" outlineLevel="2">
      <c r="A61" s="3" t="s">
        <v>11</v>
      </c>
      <c r="B61" s="3" t="s">
        <v>8</v>
      </c>
      <c r="C61" s="3" t="s">
        <v>34</v>
      </c>
      <c r="D61" s="3">
        <v>0.5</v>
      </c>
      <c r="E61" s="3">
        <v>800</v>
      </c>
      <c r="F61" s="3">
        <f>D61*E61</f>
        <v>400</v>
      </c>
      <c r="G61" s="16">
        <f>F61*1.11</f>
        <v>444.00000000000006</v>
      </c>
    </row>
    <row r="62" spans="1:7" ht="15" outlineLevel="2">
      <c r="A62" s="3" t="s">
        <v>11</v>
      </c>
      <c r="B62" s="3" t="s">
        <v>25</v>
      </c>
      <c r="C62" s="3" t="s">
        <v>71</v>
      </c>
      <c r="D62" s="3">
        <v>1</v>
      </c>
      <c r="E62" s="3">
        <v>600</v>
      </c>
      <c r="F62" s="3">
        <f>D62*E62</f>
        <v>600</v>
      </c>
      <c r="G62" s="16">
        <f>F62*1.11</f>
        <v>666.0000000000001</v>
      </c>
    </row>
    <row r="63" spans="1:7" ht="15" outlineLevel="2">
      <c r="A63" s="3" t="s">
        <v>11</v>
      </c>
      <c r="B63" s="3" t="s">
        <v>8</v>
      </c>
      <c r="C63" s="3" t="s">
        <v>75</v>
      </c>
      <c r="D63" s="3">
        <v>0.5</v>
      </c>
      <c r="E63" s="3">
        <v>660</v>
      </c>
      <c r="F63" s="3">
        <f>D63*E63</f>
        <v>330</v>
      </c>
      <c r="G63" s="16">
        <f>F63*1.11</f>
        <v>366.3</v>
      </c>
    </row>
    <row r="64" spans="1:7" ht="18.75" outlineLevel="1">
      <c r="A64" s="13" t="s">
        <v>169</v>
      </c>
      <c r="B64" s="14"/>
      <c r="C64" s="14"/>
      <c r="D64" s="14"/>
      <c r="E64" s="14"/>
      <c r="F64" s="14"/>
      <c r="G64" s="17">
        <f>SUBTOTAL(9,G59:G63)</f>
        <v>2281.05</v>
      </c>
    </row>
    <row r="65" spans="1:7" ht="15" outlineLevel="2">
      <c r="A65" s="3" t="s">
        <v>30</v>
      </c>
      <c r="B65" s="3" t="s">
        <v>8</v>
      </c>
      <c r="C65" s="3" t="s">
        <v>22</v>
      </c>
      <c r="D65" s="3">
        <v>0.5</v>
      </c>
      <c r="E65" s="3">
        <v>480</v>
      </c>
      <c r="F65" s="3">
        <f>D65*E65</f>
        <v>240</v>
      </c>
      <c r="G65" s="16">
        <f>F65*1.11</f>
        <v>266.40000000000003</v>
      </c>
    </row>
    <row r="66" spans="1:7" ht="15" outlineLevel="2">
      <c r="A66" s="3" t="s">
        <v>30</v>
      </c>
      <c r="B66" s="3" t="s">
        <v>8</v>
      </c>
      <c r="C66" s="3" t="s">
        <v>88</v>
      </c>
      <c r="D66" s="3">
        <v>0.5</v>
      </c>
      <c r="E66" s="3">
        <v>480</v>
      </c>
      <c r="F66" s="3">
        <f>D66*E66</f>
        <v>240</v>
      </c>
      <c r="G66" s="16">
        <f>F66*1.11</f>
        <v>266.40000000000003</v>
      </c>
    </row>
    <row r="67" spans="1:7" ht="15" outlineLevel="2">
      <c r="A67" s="3" t="s">
        <v>30</v>
      </c>
      <c r="B67" s="3" t="s">
        <v>8</v>
      </c>
      <c r="C67" s="3" t="s">
        <v>92</v>
      </c>
      <c r="D67" s="6">
        <v>0</v>
      </c>
      <c r="E67" s="3">
        <v>585</v>
      </c>
      <c r="F67" s="3">
        <f>D67*E67</f>
        <v>0</v>
      </c>
      <c r="G67" s="16">
        <f>F67*1.11</f>
        <v>0</v>
      </c>
    </row>
    <row r="68" spans="1:7" ht="15" outlineLevel="2">
      <c r="A68" s="3" t="s">
        <v>30</v>
      </c>
      <c r="B68" s="3" t="s">
        <v>8</v>
      </c>
      <c r="C68" s="3" t="s">
        <v>108</v>
      </c>
      <c r="D68" s="3">
        <v>0.5</v>
      </c>
      <c r="E68" s="3">
        <v>460</v>
      </c>
      <c r="F68" s="3">
        <f>D68*E68</f>
        <v>230</v>
      </c>
      <c r="G68" s="16">
        <f>F68*1.11</f>
        <v>255.3</v>
      </c>
    </row>
    <row r="69" spans="1:7" ht="18.75" outlineLevel="1">
      <c r="A69" s="13" t="s">
        <v>189</v>
      </c>
      <c r="B69" s="14"/>
      <c r="C69" s="14"/>
      <c r="D69" s="14"/>
      <c r="E69" s="14"/>
      <c r="F69" s="14"/>
      <c r="G69" s="17">
        <f>SUBTOTAL(9,G65:G68)</f>
        <v>788.1000000000001</v>
      </c>
    </row>
    <row r="70" spans="1:7" ht="15" outlineLevel="2">
      <c r="A70" s="11" t="s">
        <v>217</v>
      </c>
      <c r="B70" s="3" t="s">
        <v>5</v>
      </c>
      <c r="C70" s="3" t="s">
        <v>52</v>
      </c>
      <c r="D70" s="3">
        <v>0</v>
      </c>
      <c r="E70" s="3">
        <v>175</v>
      </c>
      <c r="F70" s="3">
        <f>D70*E70</f>
        <v>0</v>
      </c>
      <c r="G70" s="16">
        <f>F70*1.11</f>
        <v>0</v>
      </c>
    </row>
    <row r="71" spans="1:7" ht="15" outlineLevel="2">
      <c r="A71" s="11" t="s">
        <v>217</v>
      </c>
      <c r="B71" s="3">
        <v>0.5</v>
      </c>
      <c r="C71" s="3" t="s">
        <v>88</v>
      </c>
      <c r="D71" s="5">
        <v>0.5</v>
      </c>
      <c r="E71" s="3">
        <v>480</v>
      </c>
      <c r="F71" s="3">
        <f>D71*E71</f>
        <v>240</v>
      </c>
      <c r="G71" s="16">
        <f>F71*1.11</f>
        <v>266.40000000000003</v>
      </c>
    </row>
    <row r="72" spans="1:7" ht="18.75" outlineLevel="1">
      <c r="A72" s="15" t="s">
        <v>218</v>
      </c>
      <c r="B72" s="14"/>
      <c r="C72" s="14"/>
      <c r="D72" s="14"/>
      <c r="E72" s="14"/>
      <c r="F72" s="14"/>
      <c r="G72" s="17">
        <f>SUBTOTAL(9,G70:G71)</f>
        <v>266.40000000000003</v>
      </c>
    </row>
    <row r="73" spans="1:7" ht="15" outlineLevel="2">
      <c r="A73" s="3" t="s">
        <v>23</v>
      </c>
      <c r="B73" s="3" t="s">
        <v>5</v>
      </c>
      <c r="C73" s="3" t="s">
        <v>22</v>
      </c>
      <c r="D73" s="3">
        <v>0.5</v>
      </c>
      <c r="E73" s="3">
        <v>480</v>
      </c>
      <c r="F73" s="3">
        <f>D73*E73</f>
        <v>240</v>
      </c>
      <c r="G73" s="16">
        <f>F73*1.11</f>
        <v>266.40000000000003</v>
      </c>
    </row>
    <row r="74" spans="1:7" ht="15" outlineLevel="2">
      <c r="A74" s="3" t="s">
        <v>23</v>
      </c>
      <c r="B74" s="3" t="s">
        <v>5</v>
      </c>
      <c r="C74" s="3" t="s">
        <v>81</v>
      </c>
      <c r="D74" s="3">
        <v>0</v>
      </c>
      <c r="E74" s="3">
        <v>580</v>
      </c>
      <c r="F74" s="3">
        <f>D74*E74</f>
        <v>0</v>
      </c>
      <c r="G74" s="16">
        <f>F74*1.11</f>
        <v>0</v>
      </c>
    </row>
    <row r="75" spans="1:7" ht="15" outlineLevel="2">
      <c r="A75" s="3" t="s">
        <v>23</v>
      </c>
      <c r="B75" s="3" t="s">
        <v>5</v>
      </c>
      <c r="C75" s="3" t="s">
        <v>83</v>
      </c>
      <c r="D75" s="3">
        <v>0.5</v>
      </c>
      <c r="E75" s="3">
        <v>630</v>
      </c>
      <c r="F75" s="3">
        <f>D75*E75</f>
        <v>315</v>
      </c>
      <c r="G75" s="16">
        <f>F75*1.11</f>
        <v>349.65000000000003</v>
      </c>
    </row>
    <row r="76" spans="1:7" ht="15" outlineLevel="2">
      <c r="A76" s="3" t="s">
        <v>23</v>
      </c>
      <c r="B76" s="3" t="s">
        <v>5</v>
      </c>
      <c r="C76" s="3" t="s">
        <v>92</v>
      </c>
      <c r="D76" s="6">
        <v>0</v>
      </c>
      <c r="E76" s="3">
        <v>585</v>
      </c>
      <c r="F76" s="3">
        <f>D76*E76</f>
        <v>0</v>
      </c>
      <c r="G76" s="16">
        <f>F76*1.11</f>
        <v>0</v>
      </c>
    </row>
    <row r="77" spans="1:7" ht="18.75" outlineLevel="1">
      <c r="A77" s="13" t="s">
        <v>182</v>
      </c>
      <c r="B77" s="14"/>
      <c r="C77" s="14"/>
      <c r="D77" s="14"/>
      <c r="E77" s="14"/>
      <c r="F77" s="14"/>
      <c r="G77" s="17">
        <f>SUBTOTAL(9,G73:G76)</f>
        <v>616.0500000000001</v>
      </c>
    </row>
    <row r="78" spans="1:7" ht="15" outlineLevel="2">
      <c r="A78" s="3" t="s">
        <v>14</v>
      </c>
      <c r="B78" s="3" t="s">
        <v>5</v>
      </c>
      <c r="C78" s="3" t="s">
        <v>6</v>
      </c>
      <c r="D78" s="3">
        <v>0.5</v>
      </c>
      <c r="E78" s="3">
        <v>810</v>
      </c>
      <c r="F78" s="3">
        <f>D78*E78</f>
        <v>405</v>
      </c>
      <c r="G78" s="16">
        <f>F78*1.11</f>
        <v>449.55</v>
      </c>
    </row>
    <row r="79" spans="1:7" ht="15" outlineLevel="2">
      <c r="A79" s="3" t="s">
        <v>14</v>
      </c>
      <c r="B79" s="3" t="s">
        <v>5</v>
      </c>
      <c r="C79" s="3" t="s">
        <v>47</v>
      </c>
      <c r="D79" s="3">
        <v>0.5</v>
      </c>
      <c r="E79" s="3">
        <v>220</v>
      </c>
      <c r="F79" s="3">
        <f>D79*E79</f>
        <v>110</v>
      </c>
      <c r="G79" s="16">
        <f>F79*1.11</f>
        <v>122.10000000000001</v>
      </c>
    </row>
    <row r="80" spans="1:7" ht="15" outlineLevel="2">
      <c r="A80" s="3" t="s">
        <v>14</v>
      </c>
      <c r="B80" s="3" t="s">
        <v>25</v>
      </c>
      <c r="C80" s="3" t="s">
        <v>88</v>
      </c>
      <c r="D80" s="3">
        <v>1</v>
      </c>
      <c r="E80" s="3">
        <v>480</v>
      </c>
      <c r="F80" s="3">
        <f>D80*E80</f>
        <v>480</v>
      </c>
      <c r="G80" s="16">
        <f>F80*1.11</f>
        <v>532.8000000000001</v>
      </c>
    </row>
    <row r="81" spans="1:7" ht="15" outlineLevel="2">
      <c r="A81" s="3" t="s">
        <v>14</v>
      </c>
      <c r="B81" s="3" t="s">
        <v>109</v>
      </c>
      <c r="C81" s="3" t="s">
        <v>108</v>
      </c>
      <c r="D81" s="3">
        <v>0.5</v>
      </c>
      <c r="E81" s="3">
        <v>460</v>
      </c>
      <c r="F81" s="3">
        <f>D81*E81</f>
        <v>230</v>
      </c>
      <c r="G81" s="16">
        <f>F81*1.11</f>
        <v>255.3</v>
      </c>
    </row>
    <row r="82" spans="1:7" ht="18.75" outlineLevel="1">
      <c r="A82" s="13" t="s">
        <v>172</v>
      </c>
      <c r="B82" s="14"/>
      <c r="C82" s="14"/>
      <c r="D82" s="14"/>
      <c r="E82" s="14"/>
      <c r="F82" s="14"/>
      <c r="G82" s="17">
        <f>SUBTOTAL(9,G78:G81)</f>
        <v>1359.75</v>
      </c>
    </row>
    <row r="83" spans="1:7" ht="15" outlineLevel="2">
      <c r="A83" s="3" t="s">
        <v>26</v>
      </c>
      <c r="B83" s="3" t="s">
        <v>25</v>
      </c>
      <c r="C83" s="3" t="s">
        <v>22</v>
      </c>
      <c r="D83" s="3">
        <v>1</v>
      </c>
      <c r="E83" s="3">
        <v>480</v>
      </c>
      <c r="F83" s="3">
        <f>D83*E83</f>
        <v>480</v>
      </c>
      <c r="G83" s="16">
        <f>F83*1.11</f>
        <v>532.8000000000001</v>
      </c>
    </row>
    <row r="84" spans="1:7" ht="15" outlineLevel="2">
      <c r="A84" s="3" t="s">
        <v>26</v>
      </c>
      <c r="B84" s="3" t="s">
        <v>5</v>
      </c>
      <c r="C84" s="3" t="s">
        <v>38</v>
      </c>
      <c r="D84" s="3">
        <v>0.5</v>
      </c>
      <c r="E84" s="3">
        <v>790</v>
      </c>
      <c r="F84" s="3">
        <f>D84*E84</f>
        <v>395</v>
      </c>
      <c r="G84" s="16">
        <f>F84*1.11</f>
        <v>438.45000000000005</v>
      </c>
    </row>
    <row r="85" spans="1:7" ht="15" outlineLevel="2">
      <c r="A85" s="3" t="s">
        <v>26</v>
      </c>
      <c r="B85" s="3" t="s">
        <v>5</v>
      </c>
      <c r="C85" s="3" t="s">
        <v>43</v>
      </c>
      <c r="D85" s="3">
        <v>0.5</v>
      </c>
      <c r="E85" s="3">
        <v>210</v>
      </c>
      <c r="F85" s="3">
        <f>D85*E85</f>
        <v>105</v>
      </c>
      <c r="G85" s="16">
        <f>F85*1.11</f>
        <v>116.55000000000001</v>
      </c>
    </row>
    <row r="86" spans="1:7" ht="15" outlineLevel="2">
      <c r="A86" s="3" t="s">
        <v>26</v>
      </c>
      <c r="B86" s="3" t="s">
        <v>5</v>
      </c>
      <c r="C86" s="3" t="s">
        <v>45</v>
      </c>
      <c r="D86" s="3">
        <v>0.5</v>
      </c>
      <c r="E86" s="3">
        <v>220</v>
      </c>
      <c r="F86" s="3">
        <f>D86*E86</f>
        <v>110</v>
      </c>
      <c r="G86" s="16">
        <f>F86*1.11</f>
        <v>122.10000000000001</v>
      </c>
    </row>
    <row r="87" spans="1:7" ht="15" outlineLevel="2">
      <c r="A87" s="3" t="s">
        <v>26</v>
      </c>
      <c r="B87" s="3" t="s">
        <v>5</v>
      </c>
      <c r="C87" s="3" t="s">
        <v>51</v>
      </c>
      <c r="D87" s="3">
        <v>0.5</v>
      </c>
      <c r="E87" s="3">
        <v>230</v>
      </c>
      <c r="F87" s="3">
        <f>D87*E87</f>
        <v>115</v>
      </c>
      <c r="G87" s="16">
        <f>F87*1.11</f>
        <v>127.65</v>
      </c>
    </row>
    <row r="88" spans="1:7" ht="15" outlineLevel="2">
      <c r="A88" s="3" t="s">
        <v>26</v>
      </c>
      <c r="B88" s="3" t="s">
        <v>5</v>
      </c>
      <c r="C88" s="3" t="s">
        <v>54</v>
      </c>
      <c r="D88" s="3">
        <v>0.5</v>
      </c>
      <c r="E88" s="3">
        <v>480</v>
      </c>
      <c r="F88" s="3">
        <f>D88*E88</f>
        <v>240</v>
      </c>
      <c r="G88" s="16">
        <f>F88*1.11</f>
        <v>266.40000000000003</v>
      </c>
    </row>
    <row r="89" spans="1:7" ht="15" outlineLevel="2">
      <c r="A89" s="3" t="s">
        <v>26</v>
      </c>
      <c r="B89" s="3" t="s">
        <v>5</v>
      </c>
      <c r="C89" s="3" t="s">
        <v>71</v>
      </c>
      <c r="D89" s="3">
        <v>0.5</v>
      </c>
      <c r="E89" s="3">
        <v>600</v>
      </c>
      <c r="F89" s="3">
        <f>D89*E89</f>
        <v>300</v>
      </c>
      <c r="G89" s="16">
        <f>F89*1.11</f>
        <v>333.00000000000006</v>
      </c>
    </row>
    <row r="90" spans="1:7" ht="15" outlineLevel="2">
      <c r="A90" s="3" t="s">
        <v>26</v>
      </c>
      <c r="B90" s="3" t="s">
        <v>5</v>
      </c>
      <c r="C90" s="3" t="s">
        <v>87</v>
      </c>
      <c r="D90" s="3">
        <v>0.5</v>
      </c>
      <c r="E90" s="3">
        <v>570</v>
      </c>
      <c r="F90" s="3">
        <f>D90*E90</f>
        <v>285</v>
      </c>
      <c r="G90" s="16">
        <f>F90*1.11</f>
        <v>316.35</v>
      </c>
    </row>
    <row r="91" spans="1:7" ht="18.75" outlineLevel="1">
      <c r="A91" s="13" t="s">
        <v>184</v>
      </c>
      <c r="B91" s="14"/>
      <c r="C91" s="14"/>
      <c r="D91" s="14"/>
      <c r="E91" s="14"/>
      <c r="F91" s="14"/>
      <c r="G91" s="17">
        <f>SUBTOTAL(9,G83:G90)</f>
        <v>2253.3</v>
      </c>
    </row>
    <row r="92" spans="1:7" ht="15" outlineLevel="2">
      <c r="A92" s="3" t="s">
        <v>122</v>
      </c>
      <c r="B92" s="3">
        <v>2</v>
      </c>
      <c r="C92" s="3" t="s">
        <v>22</v>
      </c>
      <c r="D92" s="3">
        <v>2</v>
      </c>
      <c r="E92" s="3">
        <v>480</v>
      </c>
      <c r="F92" s="3">
        <f>D92*E92</f>
        <v>960</v>
      </c>
      <c r="G92" s="16">
        <f>F92*1.11</f>
        <v>1065.6000000000001</v>
      </c>
    </row>
    <row r="93" spans="1:7" ht="15" outlineLevel="2">
      <c r="A93" s="4" t="s">
        <v>122</v>
      </c>
      <c r="B93" s="3" t="s">
        <v>25</v>
      </c>
      <c r="C93" s="3" t="s">
        <v>31</v>
      </c>
      <c r="D93" s="3">
        <v>1</v>
      </c>
      <c r="E93" s="3">
        <v>640</v>
      </c>
      <c r="F93" s="3">
        <f>D93*E93</f>
        <v>640</v>
      </c>
      <c r="G93" s="16">
        <f>F93*1.11</f>
        <v>710.4000000000001</v>
      </c>
    </row>
    <row r="94" spans="1:7" ht="15" outlineLevel="2">
      <c r="A94" s="4" t="s">
        <v>122</v>
      </c>
      <c r="B94" s="3" t="s">
        <v>123</v>
      </c>
      <c r="C94" s="3" t="s">
        <v>34</v>
      </c>
      <c r="D94" s="3">
        <v>0.5</v>
      </c>
      <c r="E94" s="3">
        <v>800</v>
      </c>
      <c r="F94" s="3">
        <f>D94*E94</f>
        <v>400</v>
      </c>
      <c r="G94" s="16">
        <f>F94*1.11</f>
        <v>444.00000000000006</v>
      </c>
    </row>
    <row r="95" spans="1:7" ht="15" outlineLevel="2">
      <c r="A95" s="3" t="s">
        <v>122</v>
      </c>
      <c r="B95" s="3" t="s">
        <v>25</v>
      </c>
      <c r="C95" s="3" t="s">
        <v>54</v>
      </c>
      <c r="D95" s="3">
        <v>0.5</v>
      </c>
      <c r="E95" s="3">
        <v>480</v>
      </c>
      <c r="F95" s="3">
        <f>D95*E95</f>
        <v>240</v>
      </c>
      <c r="G95" s="16">
        <f>F95*1.11</f>
        <v>266.40000000000003</v>
      </c>
    </row>
    <row r="96" spans="1:7" ht="15" outlineLevel="2">
      <c r="A96" s="4" t="s">
        <v>122</v>
      </c>
      <c r="B96" s="3" t="s">
        <v>5</v>
      </c>
      <c r="C96" s="3" t="s">
        <v>84</v>
      </c>
      <c r="D96" s="3">
        <v>0.5</v>
      </c>
      <c r="E96" s="3">
        <v>590</v>
      </c>
      <c r="F96" s="3">
        <f>D96*E96</f>
        <v>295</v>
      </c>
      <c r="G96" s="16">
        <f>F96*1.11</f>
        <v>327.45000000000005</v>
      </c>
    </row>
    <row r="97" spans="1:7" ht="18.75" outlineLevel="1">
      <c r="A97" s="13" t="s">
        <v>188</v>
      </c>
      <c r="B97" s="14"/>
      <c r="C97" s="14"/>
      <c r="D97" s="14"/>
      <c r="E97" s="14"/>
      <c r="F97" s="14"/>
      <c r="G97" s="17">
        <f>SUBTOTAL(9,G92:G96)</f>
        <v>2813.8500000000004</v>
      </c>
    </row>
    <row r="98" spans="1:7" ht="15" outlineLevel="2">
      <c r="A98" s="3" t="s">
        <v>17</v>
      </c>
      <c r="B98" s="3" t="s">
        <v>5</v>
      </c>
      <c r="C98" s="3" t="s">
        <v>6</v>
      </c>
      <c r="D98" s="3">
        <v>0.5</v>
      </c>
      <c r="E98" s="3">
        <v>810</v>
      </c>
      <c r="F98" s="3">
        <f>D98*E98</f>
        <v>405</v>
      </c>
      <c r="G98" s="16">
        <f>F98*1.11</f>
        <v>449.55</v>
      </c>
    </row>
    <row r="99" spans="1:7" ht="15" outlineLevel="2">
      <c r="A99" s="3" t="s">
        <v>17</v>
      </c>
      <c r="B99" s="3" t="s">
        <v>5</v>
      </c>
      <c r="C99" s="3" t="s">
        <v>22</v>
      </c>
      <c r="D99" s="3">
        <v>0.5</v>
      </c>
      <c r="E99" s="3">
        <v>480</v>
      </c>
      <c r="F99" s="3">
        <f>D99*E99</f>
        <v>240</v>
      </c>
      <c r="G99" s="16">
        <f>F99*1.11</f>
        <v>266.40000000000003</v>
      </c>
    </row>
    <row r="100" spans="1:7" ht="15" outlineLevel="2">
      <c r="A100" s="3" t="s">
        <v>17</v>
      </c>
      <c r="B100" s="3" t="s">
        <v>5</v>
      </c>
      <c r="C100" s="3" t="s">
        <v>31</v>
      </c>
      <c r="D100" s="3">
        <v>0.5</v>
      </c>
      <c r="E100" s="3">
        <v>640</v>
      </c>
      <c r="F100" s="3">
        <f>D100*E100</f>
        <v>320</v>
      </c>
      <c r="G100" s="16">
        <f>F100*1.11</f>
        <v>355.20000000000005</v>
      </c>
    </row>
    <row r="101" spans="1:7" ht="15" outlineLevel="2">
      <c r="A101" s="3" t="s">
        <v>17</v>
      </c>
      <c r="B101" s="3" t="s">
        <v>5</v>
      </c>
      <c r="C101" s="3" t="s">
        <v>38</v>
      </c>
      <c r="D101" s="3">
        <v>0.5</v>
      </c>
      <c r="E101" s="3">
        <v>790</v>
      </c>
      <c r="F101" s="3">
        <f>D101*E101</f>
        <v>395</v>
      </c>
      <c r="G101" s="16">
        <f>F101*1.11</f>
        <v>438.45000000000005</v>
      </c>
    </row>
    <row r="102" spans="1:7" ht="15" outlineLevel="2">
      <c r="A102" s="3" t="s">
        <v>17</v>
      </c>
      <c r="B102" s="3" t="s">
        <v>5</v>
      </c>
      <c r="C102" s="3" t="s">
        <v>63</v>
      </c>
      <c r="D102" s="3">
        <v>0.5</v>
      </c>
      <c r="E102" s="3">
        <v>460</v>
      </c>
      <c r="F102" s="3">
        <f>D102*E102</f>
        <v>230</v>
      </c>
      <c r="G102" s="16">
        <f>F102*1.11</f>
        <v>255.3</v>
      </c>
    </row>
    <row r="103" spans="1:7" ht="15" outlineLevel="2">
      <c r="A103" s="3" t="s">
        <v>17</v>
      </c>
      <c r="B103" s="3" t="s">
        <v>5</v>
      </c>
      <c r="C103" s="3" t="s">
        <v>82</v>
      </c>
      <c r="D103" s="3">
        <v>0</v>
      </c>
      <c r="E103" s="3">
        <v>590</v>
      </c>
      <c r="F103" s="3">
        <f>D103*E103</f>
        <v>0</v>
      </c>
      <c r="G103" s="16">
        <f>F103*1.11</f>
        <v>0</v>
      </c>
    </row>
    <row r="104" spans="1:7" ht="15" outlineLevel="2">
      <c r="A104" s="3" t="s">
        <v>17</v>
      </c>
      <c r="B104" s="3" t="s">
        <v>5</v>
      </c>
      <c r="C104" s="3" t="s">
        <v>84</v>
      </c>
      <c r="D104" s="3">
        <v>0.5</v>
      </c>
      <c r="E104" s="3">
        <v>590</v>
      </c>
      <c r="F104" s="3">
        <f>D104*E104</f>
        <v>295</v>
      </c>
      <c r="G104" s="16">
        <f>F104*1.11</f>
        <v>327.45000000000005</v>
      </c>
    </row>
    <row r="105" spans="1:7" ht="18.75" outlineLevel="1">
      <c r="A105" s="13" t="s">
        <v>175</v>
      </c>
      <c r="B105" s="14"/>
      <c r="C105" s="14"/>
      <c r="D105" s="14"/>
      <c r="E105" s="14"/>
      <c r="F105" s="14"/>
      <c r="G105" s="17">
        <f>SUBTOTAL(9,G98:G104)</f>
        <v>2092.3500000000004</v>
      </c>
    </row>
    <row r="106" spans="1:7" ht="15" outlineLevel="2">
      <c r="A106" s="3" t="s">
        <v>57</v>
      </c>
      <c r="B106" s="3" t="s">
        <v>8</v>
      </c>
      <c r="C106" s="3" t="s">
        <v>54</v>
      </c>
      <c r="D106" s="3">
        <v>0.5</v>
      </c>
      <c r="E106" s="3">
        <v>480</v>
      </c>
      <c r="F106" s="3">
        <f>D106*E106</f>
        <v>240</v>
      </c>
      <c r="G106" s="16">
        <f>F106*1.11</f>
        <v>266.40000000000003</v>
      </c>
    </row>
    <row r="107" spans="1:7" ht="15" outlineLevel="2">
      <c r="A107" s="3" t="s">
        <v>57</v>
      </c>
      <c r="B107" s="3" t="s">
        <v>8</v>
      </c>
      <c r="C107" s="3" t="s">
        <v>71</v>
      </c>
      <c r="D107" s="3">
        <v>0.5</v>
      </c>
      <c r="E107" s="3">
        <v>600</v>
      </c>
      <c r="F107" s="3">
        <f>D107*E107</f>
        <v>300</v>
      </c>
      <c r="G107" s="16">
        <f>F107*1.11</f>
        <v>333.00000000000006</v>
      </c>
    </row>
    <row r="108" spans="1:7" ht="18.75" outlineLevel="1">
      <c r="A108" s="13" t="s">
        <v>207</v>
      </c>
      <c r="B108" s="14"/>
      <c r="C108" s="14"/>
      <c r="D108" s="14"/>
      <c r="E108" s="14"/>
      <c r="F108" s="14"/>
      <c r="G108" s="17">
        <f>SUBTOTAL(9,G106:G107)</f>
        <v>599.4000000000001</v>
      </c>
    </row>
    <row r="109" spans="1:7" ht="15" outlineLevel="2">
      <c r="A109" s="3" t="s">
        <v>120</v>
      </c>
      <c r="B109" s="3" t="s">
        <v>5</v>
      </c>
      <c r="C109" s="3" t="s">
        <v>38</v>
      </c>
      <c r="D109" s="3">
        <v>0.5</v>
      </c>
      <c r="E109" s="3">
        <v>790</v>
      </c>
      <c r="F109" s="3">
        <f>D109*E109</f>
        <v>395</v>
      </c>
      <c r="G109" s="16">
        <f>F109*1.11</f>
        <v>438.45000000000005</v>
      </c>
    </row>
    <row r="110" spans="1:7" ht="15" outlineLevel="2">
      <c r="A110" s="4" t="s">
        <v>120</v>
      </c>
      <c r="B110" s="3">
        <v>0.5</v>
      </c>
      <c r="C110" s="3" t="s">
        <v>101</v>
      </c>
      <c r="D110" s="3">
        <v>0.5</v>
      </c>
      <c r="E110" s="3">
        <v>880</v>
      </c>
      <c r="F110" s="3">
        <f>D110*E110</f>
        <v>440</v>
      </c>
      <c r="G110" s="16">
        <f>F110*1.11</f>
        <v>488.40000000000003</v>
      </c>
    </row>
    <row r="111" spans="1:7" ht="18.75" outlineLevel="1">
      <c r="A111" s="13" t="s">
        <v>198</v>
      </c>
      <c r="B111" s="14"/>
      <c r="C111" s="14"/>
      <c r="D111" s="14"/>
      <c r="E111" s="14"/>
      <c r="F111" s="14"/>
      <c r="G111" s="17">
        <f>SUBTOTAL(9,G109:G110)</f>
        <v>926.8500000000001</v>
      </c>
    </row>
    <row r="112" spans="1:7" ht="15" outlineLevel="2">
      <c r="A112" s="3" t="s">
        <v>7</v>
      </c>
      <c r="B112" s="3" t="s">
        <v>8</v>
      </c>
      <c r="C112" s="3" t="s">
        <v>6</v>
      </c>
      <c r="D112" s="3">
        <v>0.5</v>
      </c>
      <c r="E112" s="3">
        <v>810</v>
      </c>
      <c r="F112" s="3">
        <f>D112*E112</f>
        <v>405</v>
      </c>
      <c r="G112" s="16">
        <f>F112*1.11</f>
        <v>449.55</v>
      </c>
    </row>
    <row r="113" spans="1:7" ht="15" outlineLevel="2">
      <c r="A113" s="3" t="s">
        <v>7</v>
      </c>
      <c r="B113" s="3" t="s">
        <v>8</v>
      </c>
      <c r="C113" s="3" t="s">
        <v>22</v>
      </c>
      <c r="D113" s="3">
        <v>0.5</v>
      </c>
      <c r="E113" s="3">
        <v>480</v>
      </c>
      <c r="F113" s="3">
        <f>D113*E113</f>
        <v>240</v>
      </c>
      <c r="G113" s="16">
        <f>F113*1.11</f>
        <v>266.40000000000003</v>
      </c>
    </row>
    <row r="114" spans="1:7" ht="15" outlineLevel="2">
      <c r="A114" s="3" t="s">
        <v>7</v>
      </c>
      <c r="B114" s="3" t="s">
        <v>8</v>
      </c>
      <c r="C114" s="3" t="s">
        <v>34</v>
      </c>
      <c r="D114" s="3">
        <v>0.5</v>
      </c>
      <c r="E114" s="3">
        <v>800</v>
      </c>
      <c r="F114" s="3">
        <f>D114*E114</f>
        <v>400</v>
      </c>
      <c r="G114" s="16">
        <f>F114*1.11</f>
        <v>444.00000000000006</v>
      </c>
    </row>
    <row r="115" spans="1:7" ht="18.75" outlineLevel="1">
      <c r="A115" s="13" t="s">
        <v>166</v>
      </c>
      <c r="B115" s="14"/>
      <c r="C115" s="14"/>
      <c r="D115" s="14"/>
      <c r="E115" s="14"/>
      <c r="F115" s="14"/>
      <c r="G115" s="17">
        <f>SUBTOTAL(9,G112:G114)</f>
        <v>1159.95</v>
      </c>
    </row>
    <row r="116" spans="1:7" ht="15" outlineLevel="2">
      <c r="A116" s="3" t="s">
        <v>40</v>
      </c>
      <c r="B116" s="3" t="s">
        <v>8</v>
      </c>
      <c r="C116" s="3" t="s">
        <v>38</v>
      </c>
      <c r="D116" s="3">
        <v>0.5</v>
      </c>
      <c r="E116" s="3">
        <v>790</v>
      </c>
      <c r="F116" s="3">
        <f>D116*E116</f>
        <v>395</v>
      </c>
      <c r="G116" s="16">
        <f>F116*1.11</f>
        <v>438.45000000000005</v>
      </c>
    </row>
    <row r="117" spans="1:7" ht="18.75" outlineLevel="1">
      <c r="A117" s="13" t="s">
        <v>196</v>
      </c>
      <c r="B117" s="14"/>
      <c r="C117" s="14"/>
      <c r="D117" s="14"/>
      <c r="E117" s="14"/>
      <c r="F117" s="14"/>
      <c r="G117" s="17">
        <f>SUBTOTAL(9,G116:G116)</f>
        <v>438.45000000000005</v>
      </c>
    </row>
    <row r="118" spans="1:7" ht="15" outlineLevel="2">
      <c r="A118" s="3" t="s">
        <v>12</v>
      </c>
      <c r="B118" s="3" t="s">
        <v>8</v>
      </c>
      <c r="C118" s="3" t="s">
        <v>6</v>
      </c>
      <c r="D118" s="3">
        <v>0.5</v>
      </c>
      <c r="E118" s="3">
        <v>810</v>
      </c>
      <c r="F118" s="3">
        <f>D118*E118</f>
        <v>405</v>
      </c>
      <c r="G118" s="16">
        <f>F118*1.11</f>
        <v>449.55</v>
      </c>
    </row>
    <row r="119" spans="1:7" ht="15" outlineLevel="2">
      <c r="A119" s="3" t="s">
        <v>12</v>
      </c>
      <c r="B119" s="3" t="s">
        <v>5</v>
      </c>
      <c r="C119" s="3" t="s">
        <v>22</v>
      </c>
      <c r="D119" s="3">
        <v>0.5</v>
      </c>
      <c r="E119" s="3">
        <v>480</v>
      </c>
      <c r="F119" s="3">
        <f>D119*E119</f>
        <v>240</v>
      </c>
      <c r="G119" s="16">
        <f>F119*1.11</f>
        <v>266.40000000000003</v>
      </c>
    </row>
    <row r="120" spans="1:7" ht="15" outlineLevel="2">
      <c r="A120" s="3" t="s">
        <v>12</v>
      </c>
      <c r="B120" s="3" t="s">
        <v>5</v>
      </c>
      <c r="C120" s="3" t="s">
        <v>31</v>
      </c>
      <c r="D120" s="3">
        <v>0.5</v>
      </c>
      <c r="E120" s="3">
        <v>640</v>
      </c>
      <c r="F120" s="3">
        <f>D120*E120</f>
        <v>320</v>
      </c>
      <c r="G120" s="16">
        <f>F120*1.11</f>
        <v>355.20000000000005</v>
      </c>
    </row>
    <row r="121" spans="1:7" ht="15" outlineLevel="2">
      <c r="A121" s="3" t="s">
        <v>12</v>
      </c>
      <c r="B121" s="3" t="s">
        <v>5</v>
      </c>
      <c r="C121" s="3" t="s">
        <v>31</v>
      </c>
      <c r="D121" s="3">
        <v>0.5</v>
      </c>
      <c r="E121" s="3">
        <v>640</v>
      </c>
      <c r="F121" s="3">
        <f>D121*E121</f>
        <v>320</v>
      </c>
      <c r="G121" s="16">
        <f>F121*1.11</f>
        <v>355.20000000000005</v>
      </c>
    </row>
    <row r="122" spans="1:7" ht="15" outlineLevel="2">
      <c r="A122" s="3" t="s">
        <v>12</v>
      </c>
      <c r="B122" s="3" t="s">
        <v>5</v>
      </c>
      <c r="C122" s="3" t="s">
        <v>38</v>
      </c>
      <c r="D122" s="3">
        <v>0.5</v>
      </c>
      <c r="E122" s="3">
        <v>790</v>
      </c>
      <c r="F122" s="3">
        <f>D122*E122</f>
        <v>395</v>
      </c>
      <c r="G122" s="16">
        <f>F122*1.11</f>
        <v>438.45000000000005</v>
      </c>
    </row>
    <row r="123" spans="1:7" ht="15" outlineLevel="2">
      <c r="A123" s="3" t="s">
        <v>12</v>
      </c>
      <c r="B123" s="3" t="s">
        <v>5</v>
      </c>
      <c r="C123" s="3" t="s">
        <v>38</v>
      </c>
      <c r="D123" s="3">
        <v>0.5</v>
      </c>
      <c r="E123" s="3">
        <v>790</v>
      </c>
      <c r="F123" s="3">
        <f>D123*E123</f>
        <v>395</v>
      </c>
      <c r="G123" s="16">
        <f>F123*1.11</f>
        <v>438.45000000000005</v>
      </c>
    </row>
    <row r="124" spans="1:7" ht="15" outlineLevel="2">
      <c r="A124" s="3" t="s">
        <v>12</v>
      </c>
      <c r="B124" s="3" t="s">
        <v>5</v>
      </c>
      <c r="C124" s="3" t="s">
        <v>45</v>
      </c>
      <c r="D124" s="3">
        <v>0.5</v>
      </c>
      <c r="E124" s="3">
        <v>220</v>
      </c>
      <c r="F124" s="3">
        <f>D124*E124</f>
        <v>110</v>
      </c>
      <c r="G124" s="16">
        <f>F124*1.11</f>
        <v>122.10000000000001</v>
      </c>
    </row>
    <row r="125" spans="1:7" ht="15" outlineLevel="2">
      <c r="A125" s="3" t="s">
        <v>12</v>
      </c>
      <c r="B125" s="3" t="s">
        <v>5</v>
      </c>
      <c r="C125" s="3" t="s">
        <v>50</v>
      </c>
      <c r="D125" s="3">
        <v>0.5</v>
      </c>
      <c r="E125" s="3">
        <v>260</v>
      </c>
      <c r="F125" s="3">
        <f>D125*E125</f>
        <v>130</v>
      </c>
      <c r="G125" s="16">
        <f>F125*1.11</f>
        <v>144.3</v>
      </c>
    </row>
    <row r="126" spans="1:7" ht="15" outlineLevel="2">
      <c r="A126" s="3" t="s">
        <v>12</v>
      </c>
      <c r="B126" s="3" t="s">
        <v>5</v>
      </c>
      <c r="C126" s="3" t="s">
        <v>50</v>
      </c>
      <c r="D126" s="3">
        <v>0.5</v>
      </c>
      <c r="E126" s="3">
        <v>260</v>
      </c>
      <c r="F126" s="3">
        <f>D126*E126</f>
        <v>130</v>
      </c>
      <c r="G126" s="16">
        <f>F126*1.11</f>
        <v>144.3</v>
      </c>
    </row>
    <row r="127" spans="1:7" ht="15" outlineLevel="2">
      <c r="A127" s="3" t="s">
        <v>12</v>
      </c>
      <c r="B127" s="3" t="s">
        <v>5</v>
      </c>
      <c r="C127" s="3" t="s">
        <v>50</v>
      </c>
      <c r="D127" s="3">
        <v>0.5</v>
      </c>
      <c r="E127" s="3">
        <v>260</v>
      </c>
      <c r="F127" s="3">
        <f>D127*E127</f>
        <v>130</v>
      </c>
      <c r="G127" s="16">
        <f>F127*1.11</f>
        <v>144.3</v>
      </c>
    </row>
    <row r="128" spans="1:7" ht="15" outlineLevel="2">
      <c r="A128" s="3" t="s">
        <v>12</v>
      </c>
      <c r="B128" s="3" t="s">
        <v>5</v>
      </c>
      <c r="C128" s="3" t="s">
        <v>52</v>
      </c>
      <c r="D128" s="3">
        <v>0</v>
      </c>
      <c r="E128" s="3">
        <v>175</v>
      </c>
      <c r="F128" s="3">
        <f>D128*E128</f>
        <v>0</v>
      </c>
      <c r="G128" s="16">
        <f>F128*1.11</f>
        <v>0</v>
      </c>
    </row>
    <row r="129" spans="1:7" ht="15" outlineLevel="2">
      <c r="A129" s="3" t="s">
        <v>12</v>
      </c>
      <c r="B129" s="3" t="s">
        <v>5</v>
      </c>
      <c r="C129" s="3" t="s">
        <v>52</v>
      </c>
      <c r="D129" s="3">
        <v>0</v>
      </c>
      <c r="E129" s="3">
        <v>175</v>
      </c>
      <c r="F129" s="3">
        <f>D129*E129</f>
        <v>0</v>
      </c>
      <c r="G129" s="16">
        <f>F129*1.11</f>
        <v>0</v>
      </c>
    </row>
    <row r="130" spans="1:7" ht="15" outlineLevel="2">
      <c r="A130" s="3" t="s">
        <v>12</v>
      </c>
      <c r="B130" s="3" t="s">
        <v>5</v>
      </c>
      <c r="C130" s="3" t="s">
        <v>54</v>
      </c>
      <c r="D130" s="3">
        <v>0.5</v>
      </c>
      <c r="E130" s="3">
        <v>480</v>
      </c>
      <c r="F130" s="3">
        <f>D130*E130</f>
        <v>240</v>
      </c>
      <c r="G130" s="16">
        <f>F130*1.11</f>
        <v>266.40000000000003</v>
      </c>
    </row>
    <row r="131" spans="1:7" ht="15" outlineLevel="2">
      <c r="A131" s="3" t="s">
        <v>12</v>
      </c>
      <c r="B131" s="3" t="s">
        <v>25</v>
      </c>
      <c r="C131" s="3" t="s">
        <v>71</v>
      </c>
      <c r="D131" s="3">
        <v>1</v>
      </c>
      <c r="E131" s="3">
        <v>600</v>
      </c>
      <c r="F131" s="3">
        <f>D131*E131</f>
        <v>600</v>
      </c>
      <c r="G131" s="16">
        <f>F131*1.11</f>
        <v>666.0000000000001</v>
      </c>
    </row>
    <row r="132" spans="1:7" ht="18.75" outlineLevel="1">
      <c r="A132" s="13" t="s">
        <v>170</v>
      </c>
      <c r="B132" s="14"/>
      <c r="C132" s="14"/>
      <c r="D132" s="14"/>
      <c r="E132" s="14"/>
      <c r="F132" s="14"/>
      <c r="G132" s="17">
        <f>SUBTOTAL(9,G118:G131)</f>
        <v>3790.6500000000005</v>
      </c>
    </row>
    <row r="133" spans="1:7" ht="15" outlineLevel="2">
      <c r="A133" s="4" t="s">
        <v>72</v>
      </c>
      <c r="B133" s="3" t="s">
        <v>5</v>
      </c>
      <c r="C133" s="3" t="s">
        <v>43</v>
      </c>
      <c r="D133" s="3">
        <v>0.5</v>
      </c>
      <c r="E133" s="3">
        <v>210</v>
      </c>
      <c r="F133" s="3">
        <f>D133*E133</f>
        <v>105</v>
      </c>
      <c r="G133" s="16">
        <f>F133*1.11</f>
        <v>116.55000000000001</v>
      </c>
    </row>
    <row r="134" spans="1:7" ht="15" outlineLevel="2">
      <c r="A134" s="4" t="s">
        <v>72</v>
      </c>
      <c r="B134" s="3" t="s">
        <v>5</v>
      </c>
      <c r="C134" s="3" t="s">
        <v>47</v>
      </c>
      <c r="D134" s="3">
        <v>0.5</v>
      </c>
      <c r="E134" s="3">
        <v>220</v>
      </c>
      <c r="F134" s="3">
        <f>D134*E134</f>
        <v>110</v>
      </c>
      <c r="G134" s="16">
        <f>F134*1.11</f>
        <v>122.10000000000001</v>
      </c>
    </row>
    <row r="135" spans="1:7" ht="15" outlineLevel="2">
      <c r="A135" s="3" t="s">
        <v>72</v>
      </c>
      <c r="B135" s="3" t="s">
        <v>73</v>
      </c>
      <c r="C135" s="3" t="s">
        <v>71</v>
      </c>
      <c r="D135" s="3">
        <v>4</v>
      </c>
      <c r="E135" s="3">
        <v>600</v>
      </c>
      <c r="F135" s="3">
        <f>D135*E135</f>
        <v>2400</v>
      </c>
      <c r="G135" s="16">
        <f>F135*1.11</f>
        <v>2664.0000000000005</v>
      </c>
    </row>
    <row r="136" spans="1:7" ht="15" outlineLevel="2">
      <c r="A136" s="3" t="s">
        <v>72</v>
      </c>
      <c r="B136" s="3" t="s">
        <v>74</v>
      </c>
      <c r="C136" s="3" t="s">
        <v>71</v>
      </c>
      <c r="D136" s="3">
        <v>0.5</v>
      </c>
      <c r="E136" s="3">
        <v>600</v>
      </c>
      <c r="F136" s="3">
        <f>D136*E136</f>
        <v>300</v>
      </c>
      <c r="G136" s="16">
        <f>F136*1.11</f>
        <v>333.00000000000006</v>
      </c>
    </row>
    <row r="137" spans="1:7" ht="15" outlineLevel="2">
      <c r="A137" s="3" t="s">
        <v>72</v>
      </c>
      <c r="B137" s="3" t="s">
        <v>8</v>
      </c>
      <c r="C137" s="3" t="s">
        <v>86</v>
      </c>
      <c r="D137" s="3">
        <v>0.5</v>
      </c>
      <c r="E137" s="3">
        <v>560</v>
      </c>
      <c r="F137" s="3">
        <f>D137*E137</f>
        <v>280</v>
      </c>
      <c r="G137" s="16">
        <f>F137*1.11</f>
        <v>310.8</v>
      </c>
    </row>
    <row r="138" spans="1:7" ht="15" outlineLevel="2">
      <c r="A138" s="3" t="s">
        <v>72</v>
      </c>
      <c r="B138" s="3" t="s">
        <v>8</v>
      </c>
      <c r="C138" s="3" t="s">
        <v>89</v>
      </c>
      <c r="D138" s="3">
        <v>0.5</v>
      </c>
      <c r="E138" s="3">
        <v>280</v>
      </c>
      <c r="F138" s="3">
        <f>D138*E138</f>
        <v>140</v>
      </c>
      <c r="G138" s="16">
        <f>F138*1.11</f>
        <v>155.4</v>
      </c>
    </row>
    <row r="139" spans="1:7" ht="18.75" outlineLevel="1">
      <c r="A139" s="13" t="s">
        <v>201</v>
      </c>
      <c r="B139" s="14"/>
      <c r="C139" s="14"/>
      <c r="D139" s="14"/>
      <c r="E139" s="14"/>
      <c r="F139" s="14"/>
      <c r="G139" s="17">
        <f>SUBTOTAL(9,G133:G138)</f>
        <v>3701.850000000001</v>
      </c>
    </row>
    <row r="140" spans="1:7" ht="15" outlineLevel="2">
      <c r="A140" s="3" t="s">
        <v>56</v>
      </c>
      <c r="B140" s="3" t="s">
        <v>25</v>
      </c>
      <c r="C140" s="3" t="s">
        <v>54</v>
      </c>
      <c r="D140" s="3">
        <v>1</v>
      </c>
      <c r="E140" s="3">
        <v>480</v>
      </c>
      <c r="F140" s="3">
        <f>D140*E140</f>
        <v>480</v>
      </c>
      <c r="G140" s="16">
        <f>F140*1.11</f>
        <v>532.8000000000001</v>
      </c>
    </row>
    <row r="141" spans="1:7" ht="15" outlineLevel="2">
      <c r="A141" s="4" t="s">
        <v>56</v>
      </c>
      <c r="B141" s="3">
        <v>0.5</v>
      </c>
      <c r="C141" s="3" t="s">
        <v>77</v>
      </c>
      <c r="D141" s="3">
        <v>0.5</v>
      </c>
      <c r="E141" s="3">
        <v>440</v>
      </c>
      <c r="F141" s="3">
        <f>D141*E141</f>
        <v>220</v>
      </c>
      <c r="G141" s="16">
        <f>F141*1.11</f>
        <v>244.20000000000002</v>
      </c>
    </row>
    <row r="142" spans="1:7" ht="15" outlineLevel="2">
      <c r="A142" s="4" t="s">
        <v>56</v>
      </c>
      <c r="B142" s="3" t="s">
        <v>25</v>
      </c>
      <c r="C142" s="3" t="s">
        <v>88</v>
      </c>
      <c r="D142" s="3">
        <v>0.5</v>
      </c>
      <c r="E142" s="3">
        <v>480</v>
      </c>
      <c r="F142" s="3">
        <f>D142*E142</f>
        <v>240</v>
      </c>
      <c r="G142" s="16">
        <f>F142*1.11</f>
        <v>266.40000000000003</v>
      </c>
    </row>
    <row r="143" spans="1:7" ht="18.75" outlineLevel="1">
      <c r="A143" s="13" t="s">
        <v>206</v>
      </c>
      <c r="B143" s="14"/>
      <c r="C143" s="14"/>
      <c r="D143" s="14"/>
      <c r="E143" s="14"/>
      <c r="F143" s="14"/>
      <c r="G143" s="17">
        <f>SUBTOTAL(9,G140:G142)</f>
        <v>1043.4</v>
      </c>
    </row>
    <row r="144" spans="1:7" ht="15" outlineLevel="2">
      <c r="A144" s="3" t="s">
        <v>10</v>
      </c>
      <c r="B144" s="3" t="s">
        <v>5</v>
      </c>
      <c r="C144" s="3" t="s">
        <v>6</v>
      </c>
      <c r="D144" s="3">
        <v>0.5</v>
      </c>
      <c r="E144" s="3">
        <v>810</v>
      </c>
      <c r="F144" s="3">
        <f>D144*E144</f>
        <v>405</v>
      </c>
      <c r="G144" s="16">
        <f>F144*1.11</f>
        <v>449.55</v>
      </c>
    </row>
    <row r="145" spans="1:7" ht="15" outlineLevel="2">
      <c r="A145" s="3" t="s">
        <v>10</v>
      </c>
      <c r="B145" s="3" t="s">
        <v>25</v>
      </c>
      <c r="C145" s="3" t="s">
        <v>54</v>
      </c>
      <c r="D145" s="3">
        <v>0.5</v>
      </c>
      <c r="E145" s="3">
        <v>480</v>
      </c>
      <c r="F145" s="3">
        <f>D145*E145</f>
        <v>240</v>
      </c>
      <c r="G145" s="16">
        <f>F145*1.11</f>
        <v>266.40000000000003</v>
      </c>
    </row>
    <row r="146" spans="1:7" ht="15" outlineLevel="2">
      <c r="A146" s="3" t="s">
        <v>10</v>
      </c>
      <c r="B146" s="3" t="s">
        <v>5</v>
      </c>
      <c r="C146" s="3" t="s">
        <v>103</v>
      </c>
      <c r="D146" s="3">
        <v>0.5</v>
      </c>
      <c r="E146" s="3">
        <v>590</v>
      </c>
      <c r="F146" s="3">
        <f>D146*E146</f>
        <v>295</v>
      </c>
      <c r="G146" s="16">
        <f>F146*1.11</f>
        <v>327.45000000000005</v>
      </c>
    </row>
    <row r="147" spans="1:7" ht="15" outlineLevel="2">
      <c r="A147" s="3" t="s">
        <v>10</v>
      </c>
      <c r="B147" s="3" t="s">
        <v>5</v>
      </c>
      <c r="C147" s="3" t="s">
        <v>108</v>
      </c>
      <c r="D147" s="3">
        <v>0.5</v>
      </c>
      <c r="E147" s="3">
        <v>460</v>
      </c>
      <c r="F147" s="3">
        <f>D147*E147</f>
        <v>230</v>
      </c>
      <c r="G147" s="16">
        <f>F147*1.11</f>
        <v>255.3</v>
      </c>
    </row>
    <row r="148" spans="1:7" ht="18.75" outlineLevel="1">
      <c r="A148" s="13" t="s">
        <v>168</v>
      </c>
      <c r="B148" s="14"/>
      <c r="C148" s="14"/>
      <c r="D148" s="14"/>
      <c r="E148" s="14"/>
      <c r="F148" s="14"/>
      <c r="G148" s="17">
        <f>SUBTOTAL(9,G144:G147)</f>
        <v>1298.7</v>
      </c>
    </row>
    <row r="149" spans="1:7" ht="15" outlineLevel="2">
      <c r="A149" s="3" t="s">
        <v>119</v>
      </c>
      <c r="B149" s="3" t="s">
        <v>5</v>
      </c>
      <c r="C149" s="3" t="s">
        <v>75</v>
      </c>
      <c r="D149" s="3">
        <v>0.5</v>
      </c>
      <c r="E149" s="3">
        <v>660</v>
      </c>
      <c r="F149" s="3">
        <f>D149*E149</f>
        <v>330</v>
      </c>
      <c r="G149" s="16">
        <f>F149*1.11</f>
        <v>366.3</v>
      </c>
    </row>
    <row r="150" spans="1:7" ht="18.75" outlineLevel="1">
      <c r="A150" s="13" t="s">
        <v>211</v>
      </c>
      <c r="B150" s="14"/>
      <c r="C150" s="14"/>
      <c r="D150" s="14"/>
      <c r="E150" s="14"/>
      <c r="F150" s="14"/>
      <c r="G150" s="17">
        <f>SUBTOTAL(9,G149:G149)</f>
        <v>366.3</v>
      </c>
    </row>
    <row r="151" spans="1:7" ht="15" outlineLevel="2">
      <c r="A151" s="3" t="s">
        <v>114</v>
      </c>
      <c r="B151" s="3" t="s">
        <v>97</v>
      </c>
      <c r="C151" s="3" t="s">
        <v>164</v>
      </c>
      <c r="D151" s="7">
        <v>0</v>
      </c>
      <c r="E151" s="3">
        <v>880</v>
      </c>
      <c r="F151" s="3">
        <f>D151*E151</f>
        <v>0</v>
      </c>
      <c r="G151" s="16">
        <f>F151*1.11</f>
        <v>0</v>
      </c>
    </row>
    <row r="152" spans="1:7" ht="15" outlineLevel="2">
      <c r="A152" s="4" t="s">
        <v>114</v>
      </c>
      <c r="B152" s="3">
        <v>0.5</v>
      </c>
      <c r="C152" s="3" t="s">
        <v>112</v>
      </c>
      <c r="D152" s="3">
        <v>0.5</v>
      </c>
      <c r="E152" s="3">
        <v>890</v>
      </c>
      <c r="F152" s="3">
        <f>D152*E152</f>
        <v>445</v>
      </c>
      <c r="G152" s="16">
        <f>F152*1.11</f>
        <v>493.95000000000005</v>
      </c>
    </row>
    <row r="153" spans="1:7" ht="18.75" outlineLevel="1">
      <c r="A153" s="13" t="s">
        <v>215</v>
      </c>
      <c r="B153" s="14"/>
      <c r="C153" s="14"/>
      <c r="D153" s="14"/>
      <c r="E153" s="14"/>
      <c r="F153" s="14"/>
      <c r="G153" s="17">
        <f>SUBTOTAL(9,G151:G152)</f>
        <v>493.95000000000005</v>
      </c>
    </row>
    <row r="154" spans="1:7" ht="15" outlineLevel="2">
      <c r="A154" s="3" t="s">
        <v>21</v>
      </c>
      <c r="B154" s="3" t="s">
        <v>8</v>
      </c>
      <c r="C154" s="3" t="s">
        <v>6</v>
      </c>
      <c r="D154" s="3">
        <v>0.5</v>
      </c>
      <c r="E154" s="3">
        <v>810</v>
      </c>
      <c r="F154" s="3">
        <f>D154*E154</f>
        <v>405</v>
      </c>
      <c r="G154" s="16">
        <f>F154*1.11</f>
        <v>449.55</v>
      </c>
    </row>
    <row r="155" spans="1:7" ht="15" outlineLevel="2">
      <c r="A155" s="3" t="s">
        <v>21</v>
      </c>
      <c r="B155" s="3" t="s">
        <v>8</v>
      </c>
      <c r="C155" s="3" t="s">
        <v>22</v>
      </c>
      <c r="D155" s="3">
        <v>0.5</v>
      </c>
      <c r="E155" s="3">
        <v>480</v>
      </c>
      <c r="F155" s="3">
        <f>D155*E155</f>
        <v>240</v>
      </c>
      <c r="G155" s="16">
        <f>F155*1.11</f>
        <v>266.40000000000003</v>
      </c>
    </row>
    <row r="156" spans="1:7" ht="15" outlineLevel="2">
      <c r="A156" s="3" t="s">
        <v>21</v>
      </c>
      <c r="B156" s="3" t="s">
        <v>8</v>
      </c>
      <c r="C156" s="3" t="s">
        <v>38</v>
      </c>
      <c r="D156" s="3">
        <v>0.5</v>
      </c>
      <c r="E156" s="3">
        <v>790</v>
      </c>
      <c r="F156" s="3">
        <f>D156*E156</f>
        <v>395</v>
      </c>
      <c r="G156" s="16">
        <f>F156*1.11</f>
        <v>438.45000000000005</v>
      </c>
    </row>
    <row r="157" spans="1:7" ht="15" outlineLevel="2">
      <c r="A157" s="3" t="s">
        <v>21</v>
      </c>
      <c r="B157" s="3" t="s">
        <v>46</v>
      </c>
      <c r="C157" s="3" t="s">
        <v>45</v>
      </c>
      <c r="D157" s="3">
        <v>3</v>
      </c>
      <c r="E157" s="3">
        <v>220</v>
      </c>
      <c r="F157" s="3">
        <f>D157*E157</f>
        <v>660</v>
      </c>
      <c r="G157" s="16">
        <f>F157*1.11</f>
        <v>732.6</v>
      </c>
    </row>
    <row r="158" spans="1:7" ht="15" outlineLevel="2">
      <c r="A158" s="3" t="s">
        <v>21</v>
      </c>
      <c r="B158" s="3" t="s">
        <v>48</v>
      </c>
      <c r="C158" s="3" t="s">
        <v>47</v>
      </c>
      <c r="D158" s="3">
        <v>2</v>
      </c>
      <c r="E158" s="3">
        <v>220</v>
      </c>
      <c r="F158" s="3">
        <f>D158*E158</f>
        <v>440</v>
      </c>
      <c r="G158" s="16">
        <f>F158*1.11</f>
        <v>488.40000000000003</v>
      </c>
    </row>
    <row r="159" spans="1:7" ht="15" outlineLevel="2">
      <c r="A159" s="3" t="s">
        <v>21</v>
      </c>
      <c r="B159" s="3" t="s">
        <v>48</v>
      </c>
      <c r="C159" s="3" t="s">
        <v>54</v>
      </c>
      <c r="D159" s="3">
        <v>2</v>
      </c>
      <c r="E159" s="3">
        <v>480</v>
      </c>
      <c r="F159" s="3">
        <f>D159*E159</f>
        <v>960</v>
      </c>
      <c r="G159" s="16">
        <f>F159*1.11</f>
        <v>1065.6000000000001</v>
      </c>
    </row>
    <row r="160" spans="1:7" ht="15" outlineLevel="2">
      <c r="A160" s="3" t="s">
        <v>21</v>
      </c>
      <c r="B160" s="3" t="s">
        <v>8</v>
      </c>
      <c r="C160" s="3" t="s">
        <v>63</v>
      </c>
      <c r="D160" s="3">
        <v>0.5</v>
      </c>
      <c r="E160" s="3">
        <v>460</v>
      </c>
      <c r="F160" s="3">
        <f>D160*E160</f>
        <v>230</v>
      </c>
      <c r="G160" s="16">
        <f>F160*1.11</f>
        <v>255.3</v>
      </c>
    </row>
    <row r="161" spans="1:7" ht="15" outlineLevel="2">
      <c r="A161" s="3" t="s">
        <v>21</v>
      </c>
      <c r="B161" s="3" t="s">
        <v>25</v>
      </c>
      <c r="C161" s="3" t="s">
        <v>77</v>
      </c>
      <c r="D161" s="3">
        <v>1</v>
      </c>
      <c r="E161" s="3">
        <v>440</v>
      </c>
      <c r="F161" s="3">
        <f>D161*E161</f>
        <v>440</v>
      </c>
      <c r="G161" s="16">
        <f>F161*1.11</f>
        <v>488.40000000000003</v>
      </c>
    </row>
    <row r="162" spans="1:7" ht="15" outlineLevel="2">
      <c r="A162" s="3" t="s">
        <v>21</v>
      </c>
      <c r="B162" s="3" t="s">
        <v>25</v>
      </c>
      <c r="C162" s="3" t="s">
        <v>89</v>
      </c>
      <c r="D162" s="3">
        <v>1</v>
      </c>
      <c r="E162" s="3">
        <v>280</v>
      </c>
      <c r="F162" s="3">
        <f>D162*E162</f>
        <v>280</v>
      </c>
      <c r="G162" s="16">
        <f>F162*1.11</f>
        <v>310.8</v>
      </c>
    </row>
    <row r="163" spans="1:7" ht="15" outlineLevel="2">
      <c r="A163" s="3" t="s">
        <v>21</v>
      </c>
      <c r="B163" s="3" t="s">
        <v>110</v>
      </c>
      <c r="C163" s="3" t="s">
        <v>108</v>
      </c>
      <c r="D163" s="3">
        <v>1.5</v>
      </c>
      <c r="E163" s="3">
        <v>460</v>
      </c>
      <c r="F163" s="3">
        <f>D163*E163</f>
        <v>690</v>
      </c>
      <c r="G163" s="16">
        <f>F163*1.11</f>
        <v>765.9000000000001</v>
      </c>
    </row>
    <row r="164" spans="1:7" ht="18.75" outlineLevel="1">
      <c r="A164" s="13" t="s">
        <v>181</v>
      </c>
      <c r="B164" s="14"/>
      <c r="C164" s="14"/>
      <c r="D164" s="14"/>
      <c r="E164" s="14"/>
      <c r="F164" s="14"/>
      <c r="G164" s="17">
        <f>SUBTOTAL(9,G154:G163)</f>
        <v>5261.4</v>
      </c>
    </row>
    <row r="165" spans="1:7" ht="15" outlineLevel="2">
      <c r="A165" s="3" t="s">
        <v>35</v>
      </c>
      <c r="B165" s="3" t="s">
        <v>8</v>
      </c>
      <c r="C165" s="3" t="s">
        <v>34</v>
      </c>
      <c r="D165" s="3">
        <v>0.5</v>
      </c>
      <c r="E165" s="3">
        <v>800</v>
      </c>
      <c r="F165" s="3">
        <f>D165*E165</f>
        <v>400</v>
      </c>
      <c r="G165" s="16">
        <f>F165*1.11</f>
        <v>444.00000000000006</v>
      </c>
    </row>
    <row r="166" spans="1:7" ht="15" outlineLevel="2">
      <c r="A166" s="3" t="s">
        <v>35</v>
      </c>
      <c r="B166" s="3" t="s">
        <v>8</v>
      </c>
      <c r="C166" s="3" t="s">
        <v>52</v>
      </c>
      <c r="D166" s="3">
        <v>0</v>
      </c>
      <c r="E166" s="3">
        <v>175</v>
      </c>
      <c r="F166" s="3">
        <f>D166*E166</f>
        <v>0</v>
      </c>
      <c r="G166" s="16">
        <f>F166*1.11</f>
        <v>0</v>
      </c>
    </row>
    <row r="167" spans="1:7" ht="15" outlineLevel="2">
      <c r="A167" s="4" t="s">
        <v>35</v>
      </c>
      <c r="B167" s="3" t="s">
        <v>5</v>
      </c>
      <c r="C167" s="3" t="s">
        <v>93</v>
      </c>
      <c r="D167" s="3">
        <v>0.5</v>
      </c>
      <c r="E167" s="3">
        <v>880</v>
      </c>
      <c r="F167" s="3">
        <f>D167*E167</f>
        <v>440</v>
      </c>
      <c r="G167" s="16">
        <f>F167*1.11</f>
        <v>488.40000000000003</v>
      </c>
    </row>
    <row r="168" spans="1:7" ht="15" outlineLevel="2">
      <c r="A168" s="3" t="s">
        <v>35</v>
      </c>
      <c r="B168" s="3" t="s">
        <v>8</v>
      </c>
      <c r="C168" s="3" t="s">
        <v>95</v>
      </c>
      <c r="D168" s="3">
        <v>0.5</v>
      </c>
      <c r="E168" s="3">
        <v>880</v>
      </c>
      <c r="F168" s="3">
        <f>D168*E168</f>
        <v>440</v>
      </c>
      <c r="G168" s="16">
        <f>F168*1.11</f>
        <v>488.40000000000003</v>
      </c>
    </row>
    <row r="169" spans="1:7" ht="18.75" outlineLevel="1">
      <c r="A169" s="13" t="s">
        <v>192</v>
      </c>
      <c r="B169" s="14"/>
      <c r="C169" s="14"/>
      <c r="D169" s="14"/>
      <c r="E169" s="14"/>
      <c r="F169" s="14"/>
      <c r="G169" s="17">
        <f>SUBTOTAL(9,G165:G168)</f>
        <v>1420.8000000000002</v>
      </c>
    </row>
    <row r="170" spans="1:7" ht="15" outlineLevel="2">
      <c r="A170" s="3" t="s">
        <v>28</v>
      </c>
      <c r="B170" s="3" t="s">
        <v>8</v>
      </c>
      <c r="C170" s="3" t="s">
        <v>22</v>
      </c>
      <c r="D170" s="3">
        <v>0.5</v>
      </c>
      <c r="E170" s="3">
        <v>480</v>
      </c>
      <c r="F170" s="3">
        <f>D170*E170</f>
        <v>240</v>
      </c>
      <c r="G170" s="16">
        <f>F170*1.11</f>
        <v>266.40000000000003</v>
      </c>
    </row>
    <row r="171" spans="1:7" ht="15" outlineLevel="2">
      <c r="A171" s="3" t="s">
        <v>28</v>
      </c>
      <c r="B171" s="3" t="s">
        <v>25</v>
      </c>
      <c r="C171" s="3" t="s">
        <v>88</v>
      </c>
      <c r="D171" s="3">
        <v>1</v>
      </c>
      <c r="E171" s="3">
        <v>480</v>
      </c>
      <c r="F171" s="3">
        <f>D171*E171</f>
        <v>480</v>
      </c>
      <c r="G171" s="16">
        <f>F171*1.11</f>
        <v>532.8000000000001</v>
      </c>
    </row>
    <row r="172" spans="1:7" ht="18.75" outlineLevel="1">
      <c r="A172" s="13" t="s">
        <v>186</v>
      </c>
      <c r="B172" s="14"/>
      <c r="C172" s="14"/>
      <c r="D172" s="14"/>
      <c r="E172" s="14"/>
      <c r="F172" s="14"/>
      <c r="G172" s="17">
        <f>SUBTOTAL(9,G170:G171)</f>
        <v>799.2</v>
      </c>
    </row>
    <row r="173" spans="1:7" ht="15" outlineLevel="2">
      <c r="A173" s="4" t="s">
        <v>113</v>
      </c>
      <c r="B173" s="3" t="s">
        <v>117</v>
      </c>
      <c r="C173" s="3" t="s">
        <v>50</v>
      </c>
      <c r="D173" s="3">
        <v>0.5</v>
      </c>
      <c r="E173" s="3">
        <v>260</v>
      </c>
      <c r="F173" s="3">
        <f>D173*E173</f>
        <v>130</v>
      </c>
      <c r="G173" s="16">
        <f>F173*1.11</f>
        <v>144.3</v>
      </c>
    </row>
    <row r="174" spans="1:7" ht="15" outlineLevel="2">
      <c r="A174" s="4" t="s">
        <v>113</v>
      </c>
      <c r="B174" s="3" t="s">
        <v>5</v>
      </c>
      <c r="C174" s="3" t="s">
        <v>52</v>
      </c>
      <c r="D174" s="3">
        <v>0</v>
      </c>
      <c r="E174" s="3">
        <v>175</v>
      </c>
      <c r="F174" s="3">
        <f>D174*E174</f>
        <v>0</v>
      </c>
      <c r="G174" s="16">
        <f>F174*1.11</f>
        <v>0</v>
      </c>
    </row>
    <row r="175" spans="1:7" ht="15" outlineLevel="2">
      <c r="A175" s="4" t="s">
        <v>113</v>
      </c>
      <c r="B175" s="3" t="s">
        <v>8</v>
      </c>
      <c r="C175" s="3" t="s">
        <v>108</v>
      </c>
      <c r="D175" s="3">
        <v>0.5</v>
      </c>
      <c r="E175" s="3">
        <v>460</v>
      </c>
      <c r="F175" s="3">
        <f>D175*E175</f>
        <v>230</v>
      </c>
      <c r="G175" s="16">
        <f>F175*1.11</f>
        <v>255.3</v>
      </c>
    </row>
    <row r="176" spans="1:7" ht="18.75" outlineLevel="1">
      <c r="A176" s="13" t="s">
        <v>204</v>
      </c>
      <c r="B176" s="14"/>
      <c r="C176" s="14"/>
      <c r="D176" s="14"/>
      <c r="E176" s="14"/>
      <c r="F176" s="14"/>
      <c r="G176" s="17">
        <f>SUBTOTAL(9,G173:G175)</f>
        <v>399.6</v>
      </c>
    </row>
    <row r="177" spans="1:7" ht="15" outlineLevel="2">
      <c r="A177" s="3" t="s">
        <v>13</v>
      </c>
      <c r="B177" s="3" t="s">
        <v>8</v>
      </c>
      <c r="C177" s="3" t="s">
        <v>6</v>
      </c>
      <c r="D177" s="3">
        <v>0.5</v>
      </c>
      <c r="E177" s="3">
        <v>810</v>
      </c>
      <c r="F177" s="3">
        <f>D177*E177</f>
        <v>405</v>
      </c>
      <c r="G177" s="16">
        <f>F177*1.11</f>
        <v>449.55</v>
      </c>
    </row>
    <row r="178" spans="1:7" ht="15" outlineLevel="2">
      <c r="A178" s="3" t="s">
        <v>13</v>
      </c>
      <c r="B178" s="3" t="s">
        <v>8</v>
      </c>
      <c r="C178" s="3" t="s">
        <v>34</v>
      </c>
      <c r="D178" s="3">
        <v>0.5</v>
      </c>
      <c r="E178" s="3">
        <v>800</v>
      </c>
      <c r="F178" s="3">
        <f>D178*E178</f>
        <v>400</v>
      </c>
      <c r="G178" s="16">
        <f>F178*1.11</f>
        <v>444.00000000000006</v>
      </c>
    </row>
    <row r="179" spans="1:7" ht="15" outlineLevel="2">
      <c r="A179" s="3" t="s">
        <v>13</v>
      </c>
      <c r="B179" s="3" t="s">
        <v>8</v>
      </c>
      <c r="C179" s="3" t="s">
        <v>38</v>
      </c>
      <c r="D179" s="3">
        <v>0.5</v>
      </c>
      <c r="E179" s="3">
        <v>790</v>
      </c>
      <c r="F179" s="3">
        <f>D179*E179</f>
        <v>395</v>
      </c>
      <c r="G179" s="16">
        <f>F179*1.11</f>
        <v>438.45000000000005</v>
      </c>
    </row>
    <row r="180" spans="1:7" ht="15" outlineLevel="2">
      <c r="A180" s="3" t="s">
        <v>13</v>
      </c>
      <c r="B180" s="3" t="s">
        <v>8</v>
      </c>
      <c r="C180" s="3" t="s">
        <v>108</v>
      </c>
      <c r="D180" s="3">
        <v>0.5</v>
      </c>
      <c r="E180" s="3">
        <v>460</v>
      </c>
      <c r="F180" s="3">
        <f>D180*E180</f>
        <v>230</v>
      </c>
      <c r="G180" s="16">
        <f>F180*1.11</f>
        <v>255.3</v>
      </c>
    </row>
    <row r="181" spans="1:7" ht="18.75" outlineLevel="1">
      <c r="A181" s="13" t="s">
        <v>171</v>
      </c>
      <c r="B181" s="14"/>
      <c r="C181" s="14"/>
      <c r="D181" s="14"/>
      <c r="E181" s="14"/>
      <c r="F181" s="14"/>
      <c r="G181" s="17">
        <f>SUBTOTAL(9,G177:G180)</f>
        <v>1587.3</v>
      </c>
    </row>
    <row r="182" spans="1:7" ht="15" outlineLevel="2">
      <c r="A182" s="3" t="s">
        <v>90</v>
      </c>
      <c r="B182" s="3" t="s">
        <v>8</v>
      </c>
      <c r="C182" s="3" t="s">
        <v>89</v>
      </c>
      <c r="D182" s="3">
        <v>0.5</v>
      </c>
      <c r="E182" s="3">
        <v>280</v>
      </c>
      <c r="F182" s="3">
        <f>D182*E182</f>
        <v>140</v>
      </c>
      <c r="G182" s="16">
        <f>F182*1.11</f>
        <v>155.4</v>
      </c>
    </row>
    <row r="183" spans="1:7" ht="15" outlineLevel="2">
      <c r="A183" s="3" t="s">
        <v>90</v>
      </c>
      <c r="B183" s="3" t="s">
        <v>8</v>
      </c>
      <c r="C183" s="3" t="s">
        <v>108</v>
      </c>
      <c r="D183" s="3">
        <v>0.5</v>
      </c>
      <c r="E183" s="3">
        <v>460</v>
      </c>
      <c r="F183" s="3">
        <f>D183*E183</f>
        <v>230</v>
      </c>
      <c r="G183" s="16">
        <f>F183*1.11</f>
        <v>255.3</v>
      </c>
    </row>
    <row r="184" spans="1:7" ht="18.75" outlineLevel="1">
      <c r="A184" s="13" t="s">
        <v>214</v>
      </c>
      <c r="B184" s="14"/>
      <c r="C184" s="14"/>
      <c r="D184" s="14"/>
      <c r="E184" s="14"/>
      <c r="F184" s="14"/>
      <c r="G184" s="17">
        <f>SUBTOTAL(9,G182:G183)</f>
        <v>410.70000000000005</v>
      </c>
    </row>
    <row r="185" spans="1:7" ht="15" outlineLevel="2">
      <c r="A185" s="3" t="s">
        <v>36</v>
      </c>
      <c r="B185" s="3" t="s">
        <v>5</v>
      </c>
      <c r="C185" s="3" t="s">
        <v>34</v>
      </c>
      <c r="D185" s="3">
        <v>0.5</v>
      </c>
      <c r="E185" s="3">
        <v>800</v>
      </c>
      <c r="F185" s="3">
        <f>D185*E185</f>
        <v>400</v>
      </c>
      <c r="G185" s="16">
        <f>F185*1.11</f>
        <v>444.00000000000006</v>
      </c>
    </row>
    <row r="186" spans="1:7" ht="15" outlineLevel="2">
      <c r="A186" s="3" t="s">
        <v>36</v>
      </c>
      <c r="B186" s="3" t="s">
        <v>8</v>
      </c>
      <c r="C186" s="3" t="s">
        <v>75</v>
      </c>
      <c r="D186" s="3">
        <v>0.5</v>
      </c>
      <c r="E186" s="3">
        <v>660</v>
      </c>
      <c r="F186" s="3">
        <f>D186*E186</f>
        <v>330</v>
      </c>
      <c r="G186" s="16">
        <f>F186*1.11</f>
        <v>366.3</v>
      </c>
    </row>
    <row r="187" spans="1:7" ht="15" outlineLevel="2">
      <c r="A187" s="3" t="s">
        <v>36</v>
      </c>
      <c r="B187" s="3" t="s">
        <v>8</v>
      </c>
      <c r="C187" s="3" t="s">
        <v>105</v>
      </c>
      <c r="D187" s="3">
        <v>0</v>
      </c>
      <c r="E187" s="3">
        <v>550</v>
      </c>
      <c r="F187" s="3">
        <f>D187*E187</f>
        <v>0</v>
      </c>
      <c r="G187" s="16">
        <f>F187*1.11</f>
        <v>0</v>
      </c>
    </row>
    <row r="188" spans="1:7" ht="18.75" outlineLevel="1">
      <c r="A188" s="13" t="s">
        <v>193</v>
      </c>
      <c r="B188" s="14"/>
      <c r="C188" s="14"/>
      <c r="D188" s="14"/>
      <c r="E188" s="14"/>
      <c r="F188" s="14"/>
      <c r="G188" s="17">
        <f>SUBTOTAL(9,G185:G187)</f>
        <v>810.3000000000001</v>
      </c>
    </row>
    <row r="189" spans="1:7" ht="15" outlineLevel="2">
      <c r="A189" s="3" t="s">
        <v>42</v>
      </c>
      <c r="B189" s="3" t="s">
        <v>5</v>
      </c>
      <c r="C189" s="3" t="s">
        <v>43</v>
      </c>
      <c r="D189" s="3">
        <v>0.5</v>
      </c>
      <c r="E189" s="3">
        <v>210</v>
      </c>
      <c r="F189" s="3">
        <f>D189*E189</f>
        <v>105</v>
      </c>
      <c r="G189" s="16">
        <f>F189*1.11</f>
        <v>116.55000000000001</v>
      </c>
    </row>
    <row r="190" spans="1:7" ht="15" outlineLevel="2">
      <c r="A190" s="3" t="s">
        <v>42</v>
      </c>
      <c r="B190" s="3" t="s">
        <v>5</v>
      </c>
      <c r="C190" s="3" t="s">
        <v>45</v>
      </c>
      <c r="D190" s="3">
        <v>0.5</v>
      </c>
      <c r="E190" s="3">
        <v>220</v>
      </c>
      <c r="F190" s="3">
        <f>D190*E190</f>
        <v>110</v>
      </c>
      <c r="G190" s="16">
        <f>F190*1.11</f>
        <v>122.10000000000001</v>
      </c>
    </row>
    <row r="191" spans="1:7" ht="15" outlineLevel="2">
      <c r="A191" s="3" t="s">
        <v>42</v>
      </c>
      <c r="B191" s="3" t="s">
        <v>5</v>
      </c>
      <c r="C191" s="3" t="s">
        <v>63</v>
      </c>
      <c r="D191" s="3">
        <v>0.5</v>
      </c>
      <c r="E191" s="3">
        <v>460</v>
      </c>
      <c r="F191" s="3">
        <f>D191*E191</f>
        <v>230</v>
      </c>
      <c r="G191" s="16">
        <f>F191*1.11</f>
        <v>255.3</v>
      </c>
    </row>
    <row r="192" spans="1:7" ht="15" outlineLevel="2">
      <c r="A192" s="3" t="s">
        <v>42</v>
      </c>
      <c r="B192" s="3" t="s">
        <v>5</v>
      </c>
      <c r="C192" s="3" t="s">
        <v>75</v>
      </c>
      <c r="D192" s="3">
        <v>0.5</v>
      </c>
      <c r="E192" s="3">
        <v>660</v>
      </c>
      <c r="F192" s="3">
        <f>D192*E192</f>
        <v>330</v>
      </c>
      <c r="G192" s="16">
        <f>F192*1.11</f>
        <v>366.3</v>
      </c>
    </row>
    <row r="193" spans="1:7" ht="15" outlineLevel="2">
      <c r="A193" s="3" t="s">
        <v>42</v>
      </c>
      <c r="B193" s="3" t="s">
        <v>5</v>
      </c>
      <c r="C193" s="3" t="s">
        <v>83</v>
      </c>
      <c r="D193" s="3">
        <v>0.5</v>
      </c>
      <c r="E193" s="3">
        <v>630</v>
      </c>
      <c r="F193" s="3">
        <f>D193*E193</f>
        <v>315</v>
      </c>
      <c r="G193" s="16">
        <f>F193*1.11</f>
        <v>349.65000000000003</v>
      </c>
    </row>
    <row r="194" spans="1:7" ht="15" outlineLevel="2">
      <c r="A194" s="3" t="s">
        <v>42</v>
      </c>
      <c r="B194" s="3" t="s">
        <v>5</v>
      </c>
      <c r="C194" s="3" t="s">
        <v>84</v>
      </c>
      <c r="D194" s="3">
        <v>0.5</v>
      </c>
      <c r="E194" s="3">
        <v>590</v>
      </c>
      <c r="F194" s="3">
        <f>D194*E194</f>
        <v>295</v>
      </c>
      <c r="G194" s="16">
        <f>F194*1.11</f>
        <v>327.45000000000005</v>
      </c>
    </row>
    <row r="195" spans="1:7" ht="18.75" outlineLevel="1">
      <c r="A195" s="13" t="s">
        <v>199</v>
      </c>
      <c r="B195" s="14"/>
      <c r="C195" s="14"/>
      <c r="D195" s="14"/>
      <c r="E195" s="14"/>
      <c r="F195" s="14"/>
      <c r="G195" s="17">
        <f>SUBTOTAL(9,G189:G194)</f>
        <v>1537.3500000000001</v>
      </c>
    </row>
    <row r="196" spans="1:7" ht="15" outlineLevel="2">
      <c r="A196" s="3" t="s">
        <v>4</v>
      </c>
      <c r="B196" s="3" t="s">
        <v>5</v>
      </c>
      <c r="C196" s="3" t="s">
        <v>6</v>
      </c>
      <c r="D196" s="3">
        <v>0.5</v>
      </c>
      <c r="E196" s="3">
        <v>810</v>
      </c>
      <c r="F196" s="3">
        <f>D196*E196</f>
        <v>405</v>
      </c>
      <c r="G196" s="16">
        <f>F196*1.11</f>
        <v>449.55</v>
      </c>
    </row>
    <row r="197" spans="1:7" ht="15" outlineLevel="2">
      <c r="A197" s="3" t="s">
        <v>4</v>
      </c>
      <c r="B197" s="3" t="s">
        <v>5</v>
      </c>
      <c r="C197" s="3" t="s">
        <v>22</v>
      </c>
      <c r="D197" s="3">
        <v>0.5</v>
      </c>
      <c r="E197" s="3">
        <v>480</v>
      </c>
      <c r="F197" s="3">
        <f>D197*E197</f>
        <v>240</v>
      </c>
      <c r="G197" s="16">
        <f>F197*1.11</f>
        <v>266.40000000000003</v>
      </c>
    </row>
    <row r="198" spans="1:7" ht="18.75" outlineLevel="1">
      <c r="A198" s="13" t="s">
        <v>165</v>
      </c>
      <c r="B198" s="14"/>
      <c r="C198" s="14"/>
      <c r="D198" s="14"/>
      <c r="E198" s="14"/>
      <c r="F198" s="14"/>
      <c r="G198" s="17">
        <f>SUBTOTAL(9,G196:G197)</f>
        <v>715.95</v>
      </c>
    </row>
    <row r="199" spans="1:7" ht="15" outlineLevel="2">
      <c r="A199" s="3" t="s">
        <v>76</v>
      </c>
      <c r="B199" s="3" t="s">
        <v>25</v>
      </c>
      <c r="C199" s="3" t="s">
        <v>77</v>
      </c>
      <c r="D199" s="3">
        <v>1</v>
      </c>
      <c r="E199" s="3">
        <v>440</v>
      </c>
      <c r="F199" s="3">
        <f>D199*E199</f>
        <v>440</v>
      </c>
      <c r="G199" s="16">
        <f>F199*1.11</f>
        <v>488.40000000000003</v>
      </c>
    </row>
    <row r="200" spans="1:7" ht="18.75" outlineLevel="1">
      <c r="A200" s="13" t="s">
        <v>212</v>
      </c>
      <c r="B200" s="14"/>
      <c r="C200" s="14"/>
      <c r="D200" s="14"/>
      <c r="E200" s="14"/>
      <c r="F200" s="14"/>
      <c r="G200" s="17">
        <f>SUBTOTAL(9,G199:G199)</f>
        <v>488.40000000000003</v>
      </c>
    </row>
    <row r="201" spans="1:7" ht="15" outlineLevel="2">
      <c r="A201" s="3" t="s">
        <v>16</v>
      </c>
      <c r="B201" s="3" t="s">
        <v>8</v>
      </c>
      <c r="C201" s="3" t="s">
        <v>6</v>
      </c>
      <c r="D201" s="3">
        <v>0.5</v>
      </c>
      <c r="E201" s="3">
        <v>810</v>
      </c>
      <c r="F201" s="3">
        <f>D201*E201</f>
        <v>405</v>
      </c>
      <c r="G201" s="16">
        <f>F201*1.11</f>
        <v>449.55</v>
      </c>
    </row>
    <row r="202" spans="1:7" ht="15" outlineLevel="2">
      <c r="A202" s="3" t="s">
        <v>16</v>
      </c>
      <c r="B202" s="3" t="s">
        <v>8</v>
      </c>
      <c r="C202" s="3" t="s">
        <v>43</v>
      </c>
      <c r="D202" s="3">
        <v>0.5</v>
      </c>
      <c r="E202" s="3">
        <v>210</v>
      </c>
      <c r="F202" s="3">
        <f>D202*E202</f>
        <v>105</v>
      </c>
      <c r="G202" s="16">
        <f>F202*1.11</f>
        <v>116.55000000000001</v>
      </c>
    </row>
    <row r="203" spans="1:7" ht="15" outlineLevel="2">
      <c r="A203" s="3" t="s">
        <v>16</v>
      </c>
      <c r="B203" s="3" t="s">
        <v>8</v>
      </c>
      <c r="C203" s="3" t="s">
        <v>94</v>
      </c>
      <c r="D203" s="3">
        <v>0.5</v>
      </c>
      <c r="E203" s="3">
        <v>360</v>
      </c>
      <c r="F203" s="3">
        <f>D203*E203</f>
        <v>180</v>
      </c>
      <c r="G203" s="16">
        <f>F203*1.11</f>
        <v>199.8</v>
      </c>
    </row>
    <row r="204" spans="1:7" ht="15" outlineLevel="2">
      <c r="A204" s="11" t="s">
        <v>16</v>
      </c>
      <c r="B204" s="3">
        <v>0.5</v>
      </c>
      <c r="C204" s="3" t="s">
        <v>45</v>
      </c>
      <c r="D204" s="5">
        <v>0.5</v>
      </c>
      <c r="E204" s="3">
        <v>220</v>
      </c>
      <c r="F204" s="3">
        <f>D204*E204</f>
        <v>110</v>
      </c>
      <c r="G204" s="16">
        <f>F204*1.11</f>
        <v>122.10000000000001</v>
      </c>
    </row>
    <row r="205" spans="1:7" ht="18.75" outlineLevel="1">
      <c r="A205" s="15" t="s">
        <v>174</v>
      </c>
      <c r="B205" s="14"/>
      <c r="C205" s="14"/>
      <c r="D205" s="14"/>
      <c r="E205" s="14"/>
      <c r="F205" s="14"/>
      <c r="G205" s="17">
        <f>SUBTOTAL(9,G201:G204)</f>
        <v>888.0000000000001</v>
      </c>
    </row>
    <row r="206" spans="1:7" ht="15" outlineLevel="2">
      <c r="A206" s="3" t="s">
        <v>24</v>
      </c>
      <c r="B206" s="3" t="s">
        <v>25</v>
      </c>
      <c r="C206" s="3" t="s">
        <v>22</v>
      </c>
      <c r="D206" s="3">
        <v>1</v>
      </c>
      <c r="E206" s="3">
        <v>480</v>
      </c>
      <c r="F206" s="3">
        <f>D206*E206</f>
        <v>480</v>
      </c>
      <c r="G206" s="16">
        <f>F206*1.11</f>
        <v>532.8000000000001</v>
      </c>
    </row>
    <row r="207" spans="1:7" ht="15" outlineLevel="2">
      <c r="A207" s="3" t="s">
        <v>24</v>
      </c>
      <c r="B207" s="3" t="s">
        <v>25</v>
      </c>
      <c r="C207" s="3" t="s">
        <v>38</v>
      </c>
      <c r="D207" s="3">
        <v>1</v>
      </c>
      <c r="E207" s="3">
        <v>790</v>
      </c>
      <c r="F207" s="3">
        <f>D207*E207</f>
        <v>790</v>
      </c>
      <c r="G207" s="16">
        <f>F207*1.11</f>
        <v>876.9000000000001</v>
      </c>
    </row>
    <row r="208" spans="1:7" ht="15" outlineLevel="2">
      <c r="A208" s="3" t="s">
        <v>24</v>
      </c>
      <c r="B208" s="3" t="s">
        <v>8</v>
      </c>
      <c r="C208" s="3" t="s">
        <v>54</v>
      </c>
      <c r="D208" s="3">
        <v>0.5</v>
      </c>
      <c r="E208" s="3">
        <v>480</v>
      </c>
      <c r="F208" s="3">
        <f>D208*E208</f>
        <v>240</v>
      </c>
      <c r="G208" s="16">
        <f>F208*1.11</f>
        <v>266.40000000000003</v>
      </c>
    </row>
    <row r="209" spans="1:7" ht="15" outlineLevel="2">
      <c r="A209" s="3" t="s">
        <v>24</v>
      </c>
      <c r="B209" s="3" t="s">
        <v>25</v>
      </c>
      <c r="C209" s="3" t="s">
        <v>65</v>
      </c>
      <c r="D209" s="3">
        <v>1</v>
      </c>
      <c r="E209" s="3">
        <v>590</v>
      </c>
      <c r="F209" s="3">
        <f>D209*E209</f>
        <v>590</v>
      </c>
      <c r="G209" s="16">
        <f>F209*1.11</f>
        <v>654.9000000000001</v>
      </c>
    </row>
    <row r="210" spans="1:7" ht="15" outlineLevel="2">
      <c r="A210" s="3" t="s">
        <v>24</v>
      </c>
      <c r="B210" s="3" t="s">
        <v>25</v>
      </c>
      <c r="C210" s="3" t="s">
        <v>69</v>
      </c>
      <c r="D210" s="3">
        <v>1</v>
      </c>
      <c r="E210" s="3">
        <v>560</v>
      </c>
      <c r="F210" s="3">
        <f>D210*E210</f>
        <v>560</v>
      </c>
      <c r="G210" s="16">
        <f>F210*1.11</f>
        <v>621.6</v>
      </c>
    </row>
    <row r="211" spans="1:7" ht="15" outlineLevel="2">
      <c r="A211" s="3" t="s">
        <v>24</v>
      </c>
      <c r="B211" s="3" t="s">
        <v>8</v>
      </c>
      <c r="C211" s="3" t="s">
        <v>70</v>
      </c>
      <c r="D211" s="3">
        <v>0.5</v>
      </c>
      <c r="E211" s="3">
        <v>620</v>
      </c>
      <c r="F211" s="3">
        <f>D211*E211</f>
        <v>310</v>
      </c>
      <c r="G211" s="16">
        <f>F211*1.11</f>
        <v>344.1</v>
      </c>
    </row>
    <row r="212" spans="1:7" ht="15" outlineLevel="2">
      <c r="A212" s="3" t="s">
        <v>24</v>
      </c>
      <c r="B212" s="3" t="s">
        <v>8</v>
      </c>
      <c r="C212" s="3" t="s">
        <v>79</v>
      </c>
      <c r="D212" s="3">
        <v>0.5</v>
      </c>
      <c r="E212" s="3">
        <v>640</v>
      </c>
      <c r="F212" s="3">
        <f>D212*E212</f>
        <v>320</v>
      </c>
      <c r="G212" s="16">
        <f>F212*1.11</f>
        <v>355.20000000000005</v>
      </c>
    </row>
    <row r="213" spans="1:7" ht="15" outlineLevel="2">
      <c r="A213" s="3" t="s">
        <v>24</v>
      </c>
      <c r="B213" s="3" t="s">
        <v>8</v>
      </c>
      <c r="C213" s="3" t="s">
        <v>83</v>
      </c>
      <c r="D213" s="3">
        <v>0.5</v>
      </c>
      <c r="E213" s="3">
        <v>630</v>
      </c>
      <c r="F213" s="3">
        <f>D213*E213</f>
        <v>315</v>
      </c>
      <c r="G213" s="16">
        <f>F213*1.11</f>
        <v>349.65000000000003</v>
      </c>
    </row>
    <row r="214" spans="1:7" ht="15" outlineLevel="2">
      <c r="A214" s="3" t="s">
        <v>24</v>
      </c>
      <c r="B214" s="3" t="s">
        <v>25</v>
      </c>
      <c r="C214" s="3" t="s">
        <v>88</v>
      </c>
      <c r="D214" s="3">
        <v>1</v>
      </c>
      <c r="E214" s="3">
        <v>480</v>
      </c>
      <c r="F214" s="3">
        <f>D214*E214</f>
        <v>480</v>
      </c>
      <c r="G214" s="16">
        <f>F214*1.11</f>
        <v>532.8000000000001</v>
      </c>
    </row>
    <row r="215" spans="1:7" ht="15" outlineLevel="2">
      <c r="A215" s="3" t="s">
        <v>24</v>
      </c>
      <c r="B215" s="3" t="s">
        <v>8</v>
      </c>
      <c r="C215" s="3" t="s">
        <v>89</v>
      </c>
      <c r="D215" s="3">
        <v>0.5</v>
      </c>
      <c r="E215" s="3">
        <v>280</v>
      </c>
      <c r="F215" s="3">
        <f>D215*E215</f>
        <v>140</v>
      </c>
      <c r="G215" s="16">
        <f>F215*1.11</f>
        <v>155.4</v>
      </c>
    </row>
    <row r="216" spans="1:7" ht="15" outlineLevel="2">
      <c r="A216" s="3" t="s">
        <v>24</v>
      </c>
      <c r="B216" s="3" t="s">
        <v>8</v>
      </c>
      <c r="C216" s="3" t="s">
        <v>92</v>
      </c>
      <c r="D216" s="6">
        <v>0</v>
      </c>
      <c r="E216" s="3">
        <v>585</v>
      </c>
      <c r="F216" s="3">
        <f>D216*E216</f>
        <v>0</v>
      </c>
      <c r="G216" s="16">
        <f>F216*1.11</f>
        <v>0</v>
      </c>
    </row>
    <row r="217" spans="1:7" ht="15" outlineLevel="2">
      <c r="A217" s="3" t="s">
        <v>24</v>
      </c>
      <c r="B217" s="3" t="s">
        <v>8</v>
      </c>
      <c r="C217" s="3" t="s">
        <v>102</v>
      </c>
      <c r="D217" s="3">
        <v>0.5</v>
      </c>
      <c r="E217" s="3">
        <v>590</v>
      </c>
      <c r="F217" s="3">
        <f>D217*E217</f>
        <v>295</v>
      </c>
      <c r="G217" s="16">
        <f>F217*1.11</f>
        <v>327.45000000000005</v>
      </c>
    </row>
    <row r="218" spans="1:7" ht="18.75" outlineLevel="1">
      <c r="A218" s="13" t="s">
        <v>183</v>
      </c>
      <c r="B218" s="14"/>
      <c r="C218" s="14"/>
      <c r="D218" s="14"/>
      <c r="E218" s="14"/>
      <c r="F218" s="14"/>
      <c r="G218" s="17">
        <f>SUBTOTAL(9,G206:G217)</f>
        <v>5017.2</v>
      </c>
    </row>
    <row r="219" spans="1:7" ht="15" outlineLevel="2">
      <c r="A219" s="3" t="s">
        <v>41</v>
      </c>
      <c r="B219" s="3" t="s">
        <v>25</v>
      </c>
      <c r="C219" s="3" t="s">
        <v>38</v>
      </c>
      <c r="D219" s="3">
        <v>1</v>
      </c>
      <c r="E219" s="3">
        <v>790</v>
      </c>
      <c r="F219" s="3">
        <f>D219*E219</f>
        <v>790</v>
      </c>
      <c r="G219" s="16">
        <f>F219*1.11</f>
        <v>876.9000000000001</v>
      </c>
    </row>
    <row r="220" spans="1:7" ht="15" outlineLevel="2">
      <c r="A220" s="3" t="s">
        <v>41</v>
      </c>
      <c r="B220" s="3" t="s">
        <v>25</v>
      </c>
      <c r="C220" s="3" t="s">
        <v>54</v>
      </c>
      <c r="D220" s="3">
        <v>1</v>
      </c>
      <c r="E220" s="3">
        <v>480</v>
      </c>
      <c r="F220" s="3">
        <f>D220*E220</f>
        <v>480</v>
      </c>
      <c r="G220" s="16">
        <f>F220*1.11</f>
        <v>532.8000000000001</v>
      </c>
    </row>
    <row r="221" spans="1:7" ht="15" outlineLevel="2">
      <c r="A221" s="3" t="s">
        <v>41</v>
      </c>
      <c r="B221" s="3" t="s">
        <v>25</v>
      </c>
      <c r="C221" s="3" t="s">
        <v>75</v>
      </c>
      <c r="D221" s="3">
        <v>1</v>
      </c>
      <c r="E221" s="3">
        <v>660</v>
      </c>
      <c r="F221" s="3">
        <f>D221*E221</f>
        <v>660</v>
      </c>
      <c r="G221" s="16">
        <f>F221*1.11</f>
        <v>732.6</v>
      </c>
    </row>
    <row r="222" spans="1:7" ht="15" outlineLevel="2">
      <c r="A222" s="3" t="s">
        <v>41</v>
      </c>
      <c r="B222" s="3" t="s">
        <v>48</v>
      </c>
      <c r="C222" s="3" t="s">
        <v>82</v>
      </c>
      <c r="D222" s="3">
        <v>2</v>
      </c>
      <c r="E222" s="3">
        <v>590</v>
      </c>
      <c r="F222" s="3">
        <f>D222*E222</f>
        <v>1180</v>
      </c>
      <c r="G222" s="16">
        <f>F222*1.11</f>
        <v>1309.8000000000002</v>
      </c>
    </row>
    <row r="223" spans="1:7" ht="15" outlineLevel="2">
      <c r="A223" s="3" t="s">
        <v>41</v>
      </c>
      <c r="B223" s="3" t="s">
        <v>48</v>
      </c>
      <c r="C223" s="3" t="s">
        <v>87</v>
      </c>
      <c r="D223" s="3">
        <v>2</v>
      </c>
      <c r="E223" s="3">
        <v>570</v>
      </c>
      <c r="F223" s="3">
        <f>D223*E223</f>
        <v>1140</v>
      </c>
      <c r="G223" s="16">
        <f>F223*1.11</f>
        <v>1265.4</v>
      </c>
    </row>
    <row r="224" spans="1:7" ht="15" outlineLevel="2">
      <c r="A224" s="3" t="s">
        <v>41</v>
      </c>
      <c r="B224" s="3" t="s">
        <v>25</v>
      </c>
      <c r="C224" s="3" t="s">
        <v>93</v>
      </c>
      <c r="D224" s="3">
        <v>1</v>
      </c>
      <c r="E224" s="3">
        <v>880</v>
      </c>
      <c r="F224" s="3">
        <f>D224*E224</f>
        <v>880</v>
      </c>
      <c r="G224" s="16">
        <f>F224*1.11</f>
        <v>976.8000000000001</v>
      </c>
    </row>
    <row r="225" spans="1:7" ht="15" outlineLevel="2">
      <c r="A225" s="3" t="s">
        <v>41</v>
      </c>
      <c r="B225" s="3" t="s">
        <v>48</v>
      </c>
      <c r="C225" s="3" t="s">
        <v>94</v>
      </c>
      <c r="D225" s="3">
        <v>2</v>
      </c>
      <c r="E225" s="3">
        <v>360</v>
      </c>
      <c r="F225" s="3">
        <f>D225*E225</f>
        <v>720</v>
      </c>
      <c r="G225" s="16">
        <f>F225*1.11</f>
        <v>799.2</v>
      </c>
    </row>
    <row r="226" spans="1:7" ht="18.75" outlineLevel="1">
      <c r="A226" s="13" t="s">
        <v>197</v>
      </c>
      <c r="B226" s="14"/>
      <c r="C226" s="14"/>
      <c r="D226" s="14"/>
      <c r="E226" s="14"/>
      <c r="F226" s="14"/>
      <c r="G226" s="17">
        <f>SUBTOTAL(9,G219:G225)</f>
        <v>6493.5</v>
      </c>
    </row>
    <row r="227" spans="1:7" ht="15" outlineLevel="2">
      <c r="A227" s="3" t="s">
        <v>49</v>
      </c>
      <c r="B227" s="3" t="s">
        <v>8</v>
      </c>
      <c r="C227" s="3" t="s">
        <v>50</v>
      </c>
      <c r="D227" s="3">
        <v>0.5</v>
      </c>
      <c r="E227" s="3">
        <v>260</v>
      </c>
      <c r="F227" s="3">
        <f>D227*E227</f>
        <v>130</v>
      </c>
      <c r="G227" s="16">
        <f>F227*1.11</f>
        <v>144.3</v>
      </c>
    </row>
    <row r="228" spans="1:7" ht="15" outlineLevel="2">
      <c r="A228" s="3" t="s">
        <v>49</v>
      </c>
      <c r="B228" s="3" t="s">
        <v>8</v>
      </c>
      <c r="C228" s="3" t="s">
        <v>50</v>
      </c>
      <c r="D228" s="3">
        <v>0.5</v>
      </c>
      <c r="E228" s="3">
        <v>260</v>
      </c>
      <c r="F228" s="3">
        <f>D228*E228</f>
        <v>130</v>
      </c>
      <c r="G228" s="16">
        <f>F228*1.11</f>
        <v>144.3</v>
      </c>
    </row>
    <row r="229" spans="1:7" ht="15" outlineLevel="2">
      <c r="A229" s="3" t="s">
        <v>49</v>
      </c>
      <c r="B229" s="3" t="s">
        <v>8</v>
      </c>
      <c r="C229" s="3" t="s">
        <v>51</v>
      </c>
      <c r="D229" s="3">
        <v>0.5</v>
      </c>
      <c r="E229" s="3">
        <v>230</v>
      </c>
      <c r="F229" s="3">
        <f>D229*E229</f>
        <v>115</v>
      </c>
      <c r="G229" s="16">
        <f>F229*1.11</f>
        <v>127.65</v>
      </c>
    </row>
    <row r="230" spans="1:7" ht="15" outlineLevel="2">
      <c r="A230" s="3" t="s">
        <v>49</v>
      </c>
      <c r="B230" s="3" t="s">
        <v>8</v>
      </c>
      <c r="C230" s="3" t="s">
        <v>51</v>
      </c>
      <c r="D230" s="3">
        <v>0.5</v>
      </c>
      <c r="E230" s="3">
        <v>230</v>
      </c>
      <c r="F230" s="3">
        <f>D230*E230</f>
        <v>115</v>
      </c>
      <c r="G230" s="16">
        <f>F230*1.11</f>
        <v>127.65</v>
      </c>
    </row>
    <row r="231" spans="1:7" ht="15" outlineLevel="2">
      <c r="A231" s="3" t="s">
        <v>49</v>
      </c>
      <c r="B231" s="3" t="s">
        <v>8</v>
      </c>
      <c r="C231" s="3" t="s">
        <v>52</v>
      </c>
      <c r="D231" s="3">
        <v>0</v>
      </c>
      <c r="E231" s="3">
        <v>175</v>
      </c>
      <c r="F231" s="3">
        <f>D231*E231</f>
        <v>0</v>
      </c>
      <c r="G231" s="16">
        <f>F231*1.11</f>
        <v>0</v>
      </c>
    </row>
    <row r="232" spans="1:7" ht="15" outlineLevel="2">
      <c r="A232" s="3" t="s">
        <v>49</v>
      </c>
      <c r="B232" s="3" t="s">
        <v>8</v>
      </c>
      <c r="C232" s="3" t="s">
        <v>52</v>
      </c>
      <c r="D232" s="3">
        <v>0</v>
      </c>
      <c r="E232" s="3">
        <v>175</v>
      </c>
      <c r="F232" s="3">
        <f>D232*E232</f>
        <v>0</v>
      </c>
      <c r="G232" s="16">
        <f>F232*1.11</f>
        <v>0</v>
      </c>
    </row>
    <row r="233" spans="1:7" ht="15" outlineLevel="2">
      <c r="A233" s="3" t="s">
        <v>49</v>
      </c>
      <c r="B233" s="3" t="s">
        <v>8</v>
      </c>
      <c r="C233" s="3" t="s">
        <v>54</v>
      </c>
      <c r="D233" s="3">
        <v>0.5</v>
      </c>
      <c r="E233" s="3">
        <v>480</v>
      </c>
      <c r="F233" s="3">
        <f>D233*E233</f>
        <v>240</v>
      </c>
      <c r="G233" s="16">
        <f>F233*1.11</f>
        <v>266.40000000000003</v>
      </c>
    </row>
    <row r="234" spans="1:7" ht="15" outlineLevel="2">
      <c r="A234" s="3" t="s">
        <v>49</v>
      </c>
      <c r="B234" s="3" t="s">
        <v>8</v>
      </c>
      <c r="C234" s="3" t="s">
        <v>67</v>
      </c>
      <c r="D234" s="3">
        <v>0.5</v>
      </c>
      <c r="E234" s="3">
        <v>740</v>
      </c>
      <c r="F234" s="3">
        <f>D234*E234</f>
        <v>370</v>
      </c>
      <c r="G234" s="16">
        <f>F234*1.11</f>
        <v>410.70000000000005</v>
      </c>
    </row>
    <row r="235" spans="1:7" ht="15" outlineLevel="2">
      <c r="A235" s="3" t="s">
        <v>49</v>
      </c>
      <c r="B235" s="3" t="s">
        <v>8</v>
      </c>
      <c r="C235" s="3" t="s">
        <v>94</v>
      </c>
      <c r="D235" s="3">
        <v>0.5</v>
      </c>
      <c r="E235" s="3">
        <v>360</v>
      </c>
      <c r="F235" s="3">
        <f>D235*E235</f>
        <v>180</v>
      </c>
      <c r="G235" s="16">
        <f>F235*1.11</f>
        <v>199.8</v>
      </c>
    </row>
    <row r="236" spans="1:7" ht="15" outlineLevel="2">
      <c r="A236" s="3" t="s">
        <v>49</v>
      </c>
      <c r="B236" s="3" t="s">
        <v>8</v>
      </c>
      <c r="C236" s="3" t="s">
        <v>94</v>
      </c>
      <c r="D236" s="3">
        <v>0</v>
      </c>
      <c r="E236" s="3">
        <v>360</v>
      </c>
      <c r="F236" s="3">
        <f>D236*E236</f>
        <v>0</v>
      </c>
      <c r="G236" s="16">
        <f>F236*1.11</f>
        <v>0</v>
      </c>
    </row>
    <row r="237" spans="1:7" ht="18.75" outlineLevel="1">
      <c r="A237" s="13" t="s">
        <v>203</v>
      </c>
      <c r="B237" s="14"/>
      <c r="C237" s="14"/>
      <c r="D237" s="14"/>
      <c r="E237" s="14"/>
      <c r="F237" s="14"/>
      <c r="G237" s="17">
        <f>SUBTOTAL(9,G227:G236)</f>
        <v>1420.8</v>
      </c>
    </row>
    <row r="238" spans="1:7" ht="15" outlineLevel="2">
      <c r="A238" s="3" t="s">
        <v>163</v>
      </c>
      <c r="B238" s="3" t="s">
        <v>8</v>
      </c>
      <c r="C238" s="3" t="s">
        <v>6</v>
      </c>
      <c r="D238" s="3">
        <v>0.5</v>
      </c>
      <c r="E238" s="3">
        <v>810</v>
      </c>
      <c r="F238" s="3">
        <f>D238*E238</f>
        <v>405</v>
      </c>
      <c r="G238" s="16">
        <f>F238*1.11</f>
        <v>449.55</v>
      </c>
    </row>
    <row r="239" spans="1:7" ht="18.75" outlineLevel="1">
      <c r="A239" s="13" t="s">
        <v>179</v>
      </c>
      <c r="B239" s="14"/>
      <c r="C239" s="14"/>
      <c r="D239" s="14"/>
      <c r="E239" s="14"/>
      <c r="F239" s="14"/>
      <c r="G239" s="17">
        <f>SUBTOTAL(9,G238:G238)</f>
        <v>449.55</v>
      </c>
    </row>
    <row r="240" spans="1:7" ht="15" outlineLevel="2">
      <c r="A240" s="3" t="s">
        <v>39</v>
      </c>
      <c r="B240" s="3" t="s">
        <v>8</v>
      </c>
      <c r="C240" s="3" t="s">
        <v>38</v>
      </c>
      <c r="D240" s="3">
        <v>0.5</v>
      </c>
      <c r="E240" s="3">
        <v>790</v>
      </c>
      <c r="F240" s="3">
        <f>D240*E240</f>
        <v>395</v>
      </c>
      <c r="G240" s="16">
        <f>F240*1.11</f>
        <v>438.45000000000005</v>
      </c>
    </row>
    <row r="241" spans="1:7" ht="15" outlineLevel="2">
      <c r="A241" s="3" t="s">
        <v>39</v>
      </c>
      <c r="B241" s="3" t="s">
        <v>8</v>
      </c>
      <c r="C241" s="3" t="s">
        <v>79</v>
      </c>
      <c r="D241" s="3">
        <v>0.5</v>
      </c>
      <c r="E241" s="3">
        <v>640</v>
      </c>
      <c r="F241" s="3">
        <f>D241*E241</f>
        <v>320</v>
      </c>
      <c r="G241" s="16">
        <f>F241*1.11</f>
        <v>355.20000000000005</v>
      </c>
    </row>
    <row r="242" spans="1:7" ht="18.75" outlineLevel="1">
      <c r="A242" s="13" t="s">
        <v>195</v>
      </c>
      <c r="B242" s="14"/>
      <c r="C242" s="14"/>
      <c r="D242" s="14"/>
      <c r="E242" s="14"/>
      <c r="F242" s="14"/>
      <c r="G242" s="17">
        <f>SUBTOTAL(9,G240:G241)</f>
        <v>793.6500000000001</v>
      </c>
    </row>
    <row r="243" spans="1:7" ht="15" outlineLevel="2">
      <c r="A243" s="3" t="s">
        <v>9</v>
      </c>
      <c r="B243" s="3" t="s">
        <v>8</v>
      </c>
      <c r="C243" s="3" t="s">
        <v>6</v>
      </c>
      <c r="D243" s="3">
        <v>0.5</v>
      </c>
      <c r="E243" s="3">
        <v>810</v>
      </c>
      <c r="F243" s="3">
        <f>D243*E243</f>
        <v>405</v>
      </c>
      <c r="G243" s="16">
        <f>F243*1.11</f>
        <v>449.55</v>
      </c>
    </row>
    <row r="244" spans="1:7" ht="15" outlineLevel="2">
      <c r="A244" s="3" t="s">
        <v>9</v>
      </c>
      <c r="B244" s="3" t="s">
        <v>55</v>
      </c>
      <c r="C244" s="3" t="s">
        <v>54</v>
      </c>
      <c r="D244" s="3">
        <v>0.5</v>
      </c>
      <c r="E244" s="3">
        <v>480</v>
      </c>
      <c r="F244" s="3">
        <f>D244*E244</f>
        <v>240</v>
      </c>
      <c r="G244" s="16">
        <f>F244*1.11</f>
        <v>266.40000000000003</v>
      </c>
    </row>
    <row r="245" spans="1:7" ht="15" outlineLevel="2">
      <c r="A245" s="10" t="s">
        <v>9</v>
      </c>
      <c r="B245" s="3" t="s">
        <v>59</v>
      </c>
      <c r="C245" s="3" t="s">
        <v>54</v>
      </c>
      <c r="D245" s="3">
        <v>0.5</v>
      </c>
      <c r="E245" s="3">
        <v>480</v>
      </c>
      <c r="F245" s="3">
        <f>D245*E245</f>
        <v>240</v>
      </c>
      <c r="G245" s="16">
        <f>F245*1.11</f>
        <v>266.40000000000003</v>
      </c>
    </row>
    <row r="246" spans="1:7" ht="15" outlineLevel="2">
      <c r="A246" s="10" t="s">
        <v>9</v>
      </c>
      <c r="B246" s="3" t="s">
        <v>55</v>
      </c>
      <c r="C246" s="3" t="s">
        <v>87</v>
      </c>
      <c r="D246" s="3">
        <v>0.5</v>
      </c>
      <c r="E246" s="3">
        <v>570</v>
      </c>
      <c r="F246" s="3">
        <f>D246*E246</f>
        <v>285</v>
      </c>
      <c r="G246" s="16">
        <f>F246*1.11</f>
        <v>316.35</v>
      </c>
    </row>
    <row r="247" spans="1:7" ht="15" outlineLevel="2">
      <c r="A247" s="3" t="s">
        <v>9</v>
      </c>
      <c r="B247" s="3" t="s">
        <v>8</v>
      </c>
      <c r="C247" s="3" t="s">
        <v>92</v>
      </c>
      <c r="D247" s="6">
        <v>0</v>
      </c>
      <c r="E247" s="3">
        <v>585</v>
      </c>
      <c r="F247" s="3">
        <f>D247*E247</f>
        <v>0</v>
      </c>
      <c r="G247" s="16">
        <f>F247*1.11</f>
        <v>0</v>
      </c>
    </row>
    <row r="248" spans="1:7" ht="18.75" outlineLevel="1">
      <c r="A248" s="13" t="s">
        <v>167</v>
      </c>
      <c r="B248" s="14"/>
      <c r="C248" s="14"/>
      <c r="D248" s="14"/>
      <c r="E248" s="14"/>
      <c r="F248" s="14"/>
      <c r="G248" s="17">
        <f>SUBTOTAL(9,G243:G247)</f>
        <v>1298.7000000000003</v>
      </c>
    </row>
    <row r="249" spans="1:7" ht="15" outlineLevel="2">
      <c r="A249" s="4" t="s">
        <v>111</v>
      </c>
      <c r="B249" s="3" t="s">
        <v>8</v>
      </c>
      <c r="C249" s="3" t="s">
        <v>64</v>
      </c>
      <c r="D249" s="6">
        <v>0</v>
      </c>
      <c r="E249" s="3">
        <v>490</v>
      </c>
      <c r="F249" s="3">
        <f>D249*E249</f>
        <v>0</v>
      </c>
      <c r="G249" s="16">
        <f>F249*1.11</f>
        <v>0</v>
      </c>
    </row>
    <row r="250" spans="1:7" ht="15" outlineLevel="2">
      <c r="A250" s="4" t="s">
        <v>111</v>
      </c>
      <c r="B250" s="3" t="s">
        <v>8</v>
      </c>
      <c r="C250" s="3" t="s">
        <v>71</v>
      </c>
      <c r="D250" s="5">
        <v>0.5</v>
      </c>
      <c r="E250" s="3">
        <v>600</v>
      </c>
      <c r="F250" s="3">
        <f>D250*E250</f>
        <v>300</v>
      </c>
      <c r="G250" s="16">
        <f>F250*1.11</f>
        <v>333.00000000000006</v>
      </c>
    </row>
    <row r="251" spans="1:7" ht="15" outlineLevel="2">
      <c r="A251" s="4" t="s">
        <v>111</v>
      </c>
      <c r="B251" s="3" t="s">
        <v>8</v>
      </c>
      <c r="C251" s="3" t="s">
        <v>75</v>
      </c>
      <c r="D251" s="6">
        <v>0</v>
      </c>
      <c r="E251" s="3">
        <v>660</v>
      </c>
      <c r="F251" s="3">
        <f>D251*E251</f>
        <v>0</v>
      </c>
      <c r="G251" s="16">
        <f>F251*1.11</f>
        <v>0</v>
      </c>
    </row>
    <row r="252" spans="1:7" ht="15" outlineLevel="2">
      <c r="A252" s="4" t="s">
        <v>111</v>
      </c>
      <c r="B252" s="3" t="s">
        <v>8</v>
      </c>
      <c r="C252" s="3" t="s">
        <v>79</v>
      </c>
      <c r="D252" s="6">
        <v>0</v>
      </c>
      <c r="E252" s="3">
        <v>640</v>
      </c>
      <c r="F252" s="3">
        <f>D252*E252</f>
        <v>0</v>
      </c>
      <c r="G252" s="16">
        <f>F252*1.11</f>
        <v>0</v>
      </c>
    </row>
    <row r="253" spans="1:7" ht="15" outlineLevel="2">
      <c r="A253" s="4" t="s">
        <v>111</v>
      </c>
      <c r="B253" s="3" t="s">
        <v>5</v>
      </c>
      <c r="C253" s="3" t="s">
        <v>81</v>
      </c>
      <c r="D253" s="6">
        <v>0</v>
      </c>
      <c r="E253" s="3">
        <v>580</v>
      </c>
      <c r="F253" s="3">
        <f>D253*E253</f>
        <v>0</v>
      </c>
      <c r="G253" s="16">
        <f>F253*1.11</f>
        <v>0</v>
      </c>
    </row>
    <row r="254" spans="1:7" ht="15" outlineLevel="2">
      <c r="A254" s="4" t="s">
        <v>111</v>
      </c>
      <c r="B254" s="3" t="s">
        <v>5</v>
      </c>
      <c r="C254" s="3" t="s">
        <v>82</v>
      </c>
      <c r="D254" s="6">
        <v>0</v>
      </c>
      <c r="E254" s="3">
        <v>590</v>
      </c>
      <c r="F254" s="3">
        <f>D254*E254</f>
        <v>0</v>
      </c>
      <c r="G254" s="16">
        <f>F254*1.11</f>
        <v>0</v>
      </c>
    </row>
    <row r="255" spans="1:7" ht="15" outlineLevel="2">
      <c r="A255" s="4" t="s">
        <v>111</v>
      </c>
      <c r="B255" s="3" t="s">
        <v>5</v>
      </c>
      <c r="C255" s="3" t="s">
        <v>83</v>
      </c>
      <c r="D255" s="6">
        <v>0</v>
      </c>
      <c r="E255" s="3">
        <v>630</v>
      </c>
      <c r="F255" s="3">
        <f>D255*E255</f>
        <v>0</v>
      </c>
      <c r="G255" s="16">
        <f>F255*1.11</f>
        <v>0</v>
      </c>
    </row>
    <row r="256" spans="1:7" ht="15" outlineLevel="2">
      <c r="A256" s="4" t="s">
        <v>111</v>
      </c>
      <c r="B256" s="3" t="s">
        <v>8</v>
      </c>
      <c r="C256" s="3" t="s">
        <v>86</v>
      </c>
      <c r="D256" s="5">
        <v>0.5</v>
      </c>
      <c r="E256" s="3">
        <v>560</v>
      </c>
      <c r="F256" s="3">
        <f>D256*E256</f>
        <v>280</v>
      </c>
      <c r="G256" s="16">
        <f>F256*1.11</f>
        <v>310.8</v>
      </c>
    </row>
    <row r="257" spans="1:7" ht="15" outlineLevel="2">
      <c r="A257" s="12" t="s">
        <v>111</v>
      </c>
      <c r="B257" s="3" t="s">
        <v>8</v>
      </c>
      <c r="C257" s="3" t="s">
        <v>87</v>
      </c>
      <c r="D257" s="5">
        <v>0.5</v>
      </c>
      <c r="E257" s="3">
        <v>570</v>
      </c>
      <c r="F257" s="3">
        <f>D257*E257</f>
        <v>285</v>
      </c>
      <c r="G257" s="16">
        <f>F257*1.11</f>
        <v>316.35</v>
      </c>
    </row>
    <row r="258" spans="1:7" ht="15" outlineLevel="2">
      <c r="A258" s="3" t="s">
        <v>111</v>
      </c>
      <c r="B258" s="3" t="s">
        <v>66</v>
      </c>
      <c r="C258" s="3" t="s">
        <v>89</v>
      </c>
      <c r="D258" s="5">
        <v>0.5</v>
      </c>
      <c r="E258" s="3">
        <v>280</v>
      </c>
      <c r="F258" s="3">
        <f>D258*E258</f>
        <v>140</v>
      </c>
      <c r="G258" s="16">
        <f>F258*1.11</f>
        <v>155.4</v>
      </c>
    </row>
    <row r="259" spans="1:7" ht="15" outlineLevel="2">
      <c r="A259" s="4" t="s">
        <v>111</v>
      </c>
      <c r="B259" s="3" t="s">
        <v>8</v>
      </c>
      <c r="C259" s="3" t="s">
        <v>92</v>
      </c>
      <c r="D259" s="6">
        <v>0</v>
      </c>
      <c r="E259" s="3">
        <v>585</v>
      </c>
      <c r="F259" s="3">
        <f>D259*E259</f>
        <v>0</v>
      </c>
      <c r="G259" s="16">
        <f>F259*1.11</f>
        <v>0</v>
      </c>
    </row>
    <row r="260" spans="1:7" ht="15" outlineLevel="2">
      <c r="A260" s="4" t="s">
        <v>111</v>
      </c>
      <c r="B260" s="3" t="s">
        <v>8</v>
      </c>
      <c r="C260" s="3" t="s">
        <v>94</v>
      </c>
      <c r="D260" s="6">
        <v>0</v>
      </c>
      <c r="E260" s="3">
        <v>360</v>
      </c>
      <c r="F260" s="3">
        <f>D260*E260</f>
        <v>0</v>
      </c>
      <c r="G260" s="16">
        <f>F260*1.11</f>
        <v>0</v>
      </c>
    </row>
    <row r="261" spans="1:7" ht="15" outlineLevel="2">
      <c r="A261" s="4" t="s">
        <v>111</v>
      </c>
      <c r="B261" s="3" t="s">
        <v>8</v>
      </c>
      <c r="C261" s="3" t="s">
        <v>102</v>
      </c>
      <c r="D261" s="5">
        <v>0.5</v>
      </c>
      <c r="E261" s="3">
        <v>590</v>
      </c>
      <c r="F261" s="3">
        <f>D261*E261</f>
        <v>295</v>
      </c>
      <c r="G261" s="16">
        <f>F261*1.11</f>
        <v>327.45000000000005</v>
      </c>
    </row>
    <row r="262" spans="1:7" ht="15" outlineLevel="2">
      <c r="A262" s="4" t="s">
        <v>111</v>
      </c>
      <c r="B262" s="3" t="s">
        <v>8</v>
      </c>
      <c r="C262" s="3" t="s">
        <v>105</v>
      </c>
      <c r="D262" s="6">
        <v>0</v>
      </c>
      <c r="E262" s="3">
        <v>550</v>
      </c>
      <c r="F262" s="3">
        <f>D262*E262</f>
        <v>0</v>
      </c>
      <c r="G262" s="16">
        <f>F262*1.11</f>
        <v>0</v>
      </c>
    </row>
    <row r="263" spans="1:7" ht="15" outlineLevel="2">
      <c r="A263" s="4" t="s">
        <v>111</v>
      </c>
      <c r="B263" s="3" t="s">
        <v>106</v>
      </c>
      <c r="C263" s="3" t="s">
        <v>107</v>
      </c>
      <c r="D263" s="6">
        <v>0</v>
      </c>
      <c r="E263" s="3">
        <v>590</v>
      </c>
      <c r="F263" s="3">
        <f>D263*E263</f>
        <v>0</v>
      </c>
      <c r="G263" s="16">
        <f>F263*1.11</f>
        <v>0</v>
      </c>
    </row>
    <row r="264" spans="1:7" ht="18.75" outlineLevel="1">
      <c r="A264" s="13" t="s">
        <v>202</v>
      </c>
      <c r="B264" s="14"/>
      <c r="C264" s="14"/>
      <c r="D264" s="14"/>
      <c r="E264" s="14"/>
      <c r="F264" s="14"/>
      <c r="G264" s="17">
        <f>SUBTOTAL(9,G249:G263)</f>
        <v>1443.0000000000002</v>
      </c>
    </row>
    <row r="265" spans="1:7" ht="15" outlineLevel="2">
      <c r="A265" s="4" t="s">
        <v>121</v>
      </c>
      <c r="B265" s="3" t="s">
        <v>8</v>
      </c>
      <c r="C265" s="3" t="s">
        <v>6</v>
      </c>
      <c r="D265" s="3">
        <v>0.5</v>
      </c>
      <c r="E265" s="3">
        <v>810</v>
      </c>
      <c r="F265" s="3">
        <f>D265*E265</f>
        <v>405</v>
      </c>
      <c r="G265" s="16">
        <f>F265*1.11</f>
        <v>449.55</v>
      </c>
    </row>
    <row r="266" spans="1:7" ht="15" outlineLevel="2">
      <c r="A266" s="4" t="s">
        <v>121</v>
      </c>
      <c r="B266" s="3" t="s">
        <v>25</v>
      </c>
      <c r="C266" s="3" t="s">
        <v>88</v>
      </c>
      <c r="D266" s="3">
        <v>0.5</v>
      </c>
      <c r="E266" s="3">
        <v>480</v>
      </c>
      <c r="F266" s="3">
        <f>D266*E266</f>
        <v>240</v>
      </c>
      <c r="G266" s="16">
        <f>F266*1.11</f>
        <v>266.40000000000003</v>
      </c>
    </row>
    <row r="267" spans="1:7" ht="18.75" outlineLevel="1">
      <c r="A267" s="13" t="s">
        <v>180</v>
      </c>
      <c r="B267" s="14"/>
      <c r="C267" s="14"/>
      <c r="D267" s="14"/>
      <c r="E267" s="14"/>
      <c r="F267" s="14"/>
      <c r="G267" s="17">
        <f>SUBTOTAL(9,G265:G266)</f>
        <v>715.95</v>
      </c>
    </row>
    <row r="268" spans="1:7" ht="15" outlineLevel="2">
      <c r="A268" s="3" t="s">
        <v>44</v>
      </c>
      <c r="B268" s="3" t="s">
        <v>25</v>
      </c>
      <c r="C268" s="3" t="s">
        <v>43</v>
      </c>
      <c r="D268" s="3">
        <v>1</v>
      </c>
      <c r="E268" s="3">
        <v>210</v>
      </c>
      <c r="F268" s="3">
        <f>D268*E268</f>
        <v>210</v>
      </c>
      <c r="G268" s="16">
        <f>F268*1.11</f>
        <v>233.10000000000002</v>
      </c>
    </row>
    <row r="269" spans="1:7" ht="15" outlineLevel="2">
      <c r="A269" s="3" t="s">
        <v>44</v>
      </c>
      <c r="B269" s="3" t="s">
        <v>8</v>
      </c>
      <c r="C269" s="3" t="s">
        <v>52</v>
      </c>
      <c r="D269" s="3">
        <v>0</v>
      </c>
      <c r="E269" s="3">
        <v>175</v>
      </c>
      <c r="F269" s="3">
        <f>D269*E269</f>
        <v>0</v>
      </c>
      <c r="G269" s="16">
        <f>F269*1.11</f>
        <v>0</v>
      </c>
    </row>
    <row r="270" spans="1:7" ht="15" outlineLevel="2">
      <c r="A270" s="4" t="s">
        <v>44</v>
      </c>
      <c r="B270" s="3" t="s">
        <v>5</v>
      </c>
      <c r="C270" s="3" t="s">
        <v>52</v>
      </c>
      <c r="D270" s="3">
        <v>0</v>
      </c>
      <c r="E270" s="3">
        <v>175</v>
      </c>
      <c r="F270" s="3">
        <f>D270*E270</f>
        <v>0</v>
      </c>
      <c r="G270" s="16">
        <f>F270*1.11</f>
        <v>0</v>
      </c>
    </row>
    <row r="271" spans="1:7" ht="15" outlineLevel="2">
      <c r="A271" s="4" t="s">
        <v>44</v>
      </c>
      <c r="B271" s="3" t="s">
        <v>8</v>
      </c>
      <c r="C271" s="3" t="s">
        <v>108</v>
      </c>
      <c r="D271" s="3">
        <v>0.5</v>
      </c>
      <c r="E271" s="3">
        <v>460</v>
      </c>
      <c r="F271" s="3">
        <f>D271*E271</f>
        <v>230</v>
      </c>
      <c r="G271" s="16">
        <f>F271*1.11</f>
        <v>255.3</v>
      </c>
    </row>
    <row r="272" spans="1:7" ht="18.75" outlineLevel="1">
      <c r="A272" s="13" t="s">
        <v>200</v>
      </c>
      <c r="B272" s="14"/>
      <c r="C272" s="14"/>
      <c r="D272" s="14"/>
      <c r="E272" s="14"/>
      <c r="F272" s="14"/>
      <c r="G272" s="17">
        <f>SUBTOTAL(9,G268:G271)</f>
        <v>488.40000000000003</v>
      </c>
    </row>
    <row r="273" spans="1:7" ht="15" outlineLevel="2">
      <c r="A273" s="3" t="s">
        <v>98</v>
      </c>
      <c r="B273" s="3" t="s">
        <v>99</v>
      </c>
      <c r="C273" s="3" t="s">
        <v>100</v>
      </c>
      <c r="D273" s="3">
        <v>0.5</v>
      </c>
      <c r="E273" s="3">
        <v>890</v>
      </c>
      <c r="F273" s="3">
        <f>D273*E273</f>
        <v>445</v>
      </c>
      <c r="G273" s="16">
        <f>F273*1.11</f>
        <v>493.95000000000005</v>
      </c>
    </row>
    <row r="274" spans="1:7" ht="15" outlineLevel="2">
      <c r="A274" s="3" t="s">
        <v>98</v>
      </c>
      <c r="B274" s="3" t="s">
        <v>99</v>
      </c>
      <c r="C274" s="3" t="s">
        <v>101</v>
      </c>
      <c r="D274" s="3">
        <v>0.5</v>
      </c>
      <c r="E274" s="3">
        <v>880</v>
      </c>
      <c r="F274" s="3">
        <f>D274*E274</f>
        <v>440</v>
      </c>
      <c r="G274" s="16">
        <f>F274*1.11</f>
        <v>488.40000000000003</v>
      </c>
    </row>
    <row r="275" spans="1:7" ht="18.75" outlineLevel="1">
      <c r="A275" s="13" t="s">
        <v>216</v>
      </c>
      <c r="B275" s="14"/>
      <c r="C275" s="14"/>
      <c r="D275" s="14"/>
      <c r="E275" s="14"/>
      <c r="F275" s="14"/>
      <c r="G275" s="17">
        <f>SUBTOTAL(9,G273:G274)</f>
        <v>982.3500000000001</v>
      </c>
    </row>
    <row r="276" spans="1:7" ht="15" outlineLevel="2">
      <c r="A276" s="3" t="s">
        <v>19</v>
      </c>
      <c r="B276" s="3" t="s">
        <v>8</v>
      </c>
      <c r="C276" s="3" t="s">
        <v>6</v>
      </c>
      <c r="D276" s="3">
        <v>0.5</v>
      </c>
      <c r="E276" s="3">
        <v>810</v>
      </c>
      <c r="F276" s="3">
        <f>D276*E276</f>
        <v>405</v>
      </c>
      <c r="G276" s="16">
        <f>F276*1.11</f>
        <v>449.55</v>
      </c>
    </row>
    <row r="277" spans="1:7" ht="15" outlineLevel="2">
      <c r="A277" s="3" t="s">
        <v>19</v>
      </c>
      <c r="B277" s="3" t="s">
        <v>25</v>
      </c>
      <c r="C277" s="3" t="s">
        <v>43</v>
      </c>
      <c r="D277" s="3">
        <v>1</v>
      </c>
      <c r="E277" s="3">
        <v>210</v>
      </c>
      <c r="F277" s="3">
        <f>D277*E277</f>
        <v>210</v>
      </c>
      <c r="G277" s="16">
        <f>F277*1.11</f>
        <v>233.10000000000002</v>
      </c>
    </row>
    <row r="278" spans="1:7" ht="15" outlineLevel="2">
      <c r="A278" s="3" t="s">
        <v>19</v>
      </c>
      <c r="B278" s="3" t="s">
        <v>8</v>
      </c>
      <c r="C278" s="3" t="s">
        <v>45</v>
      </c>
      <c r="D278" s="3">
        <v>0.5</v>
      </c>
      <c r="E278" s="3">
        <v>220</v>
      </c>
      <c r="F278" s="3">
        <f>D278*E278</f>
        <v>110</v>
      </c>
      <c r="G278" s="16">
        <f>F278*1.11</f>
        <v>122.10000000000001</v>
      </c>
    </row>
    <row r="279" spans="1:7" ht="15" outlineLevel="2">
      <c r="A279" s="3" t="s">
        <v>19</v>
      </c>
      <c r="B279" s="3" t="s">
        <v>25</v>
      </c>
      <c r="C279" s="3" t="s">
        <v>47</v>
      </c>
      <c r="D279" s="3">
        <v>1</v>
      </c>
      <c r="E279" s="3">
        <v>220</v>
      </c>
      <c r="F279" s="3">
        <f>D279*E279</f>
        <v>220</v>
      </c>
      <c r="G279" s="16">
        <f>F279*1.11</f>
        <v>244.20000000000002</v>
      </c>
    </row>
    <row r="280" spans="1:7" ht="15" outlineLevel="2">
      <c r="A280" s="3" t="s">
        <v>19</v>
      </c>
      <c r="B280" s="3" t="s">
        <v>25</v>
      </c>
      <c r="C280" s="3" t="s">
        <v>54</v>
      </c>
      <c r="D280" s="3">
        <v>1</v>
      </c>
      <c r="E280" s="3">
        <v>480</v>
      </c>
      <c r="F280" s="3">
        <f>D280*E280</f>
        <v>480</v>
      </c>
      <c r="G280" s="16">
        <f>F280*1.11</f>
        <v>532.8000000000001</v>
      </c>
    </row>
    <row r="281" spans="1:7" ht="15" outlineLevel="2">
      <c r="A281" s="3" t="s">
        <v>19</v>
      </c>
      <c r="B281" s="3" t="s">
        <v>8</v>
      </c>
      <c r="C281" s="3" t="s">
        <v>64</v>
      </c>
      <c r="D281" s="3">
        <v>0</v>
      </c>
      <c r="E281" s="3">
        <v>490</v>
      </c>
      <c r="F281" s="3">
        <f>D281*E281</f>
        <v>0</v>
      </c>
      <c r="G281" s="16">
        <f>F281*1.11</f>
        <v>0</v>
      </c>
    </row>
    <row r="282" spans="1:7" ht="15" outlineLevel="2">
      <c r="A282" s="3" t="s">
        <v>19</v>
      </c>
      <c r="B282" s="3" t="s">
        <v>25</v>
      </c>
      <c r="C282" s="3" t="s">
        <v>68</v>
      </c>
      <c r="D282" s="3">
        <v>1</v>
      </c>
      <c r="E282" s="3">
        <v>640</v>
      </c>
      <c r="F282" s="3">
        <f>D282*E282</f>
        <v>640</v>
      </c>
      <c r="G282" s="16">
        <f>F282*1.11</f>
        <v>710.4000000000001</v>
      </c>
    </row>
    <row r="283" spans="1:7" ht="15" outlineLevel="2">
      <c r="A283" s="3" t="s">
        <v>19</v>
      </c>
      <c r="B283" s="3" t="s">
        <v>85</v>
      </c>
      <c r="C283" s="3" t="s">
        <v>84</v>
      </c>
      <c r="D283" s="3">
        <v>2.5</v>
      </c>
      <c r="E283" s="3">
        <v>590</v>
      </c>
      <c r="F283" s="3">
        <f>D283*E283</f>
        <v>1475</v>
      </c>
      <c r="G283" s="16">
        <f>F283*1.11</f>
        <v>1637.2500000000002</v>
      </c>
    </row>
    <row r="284" spans="1:7" ht="15" outlineLevel="2">
      <c r="A284" s="3" t="s">
        <v>19</v>
      </c>
      <c r="B284" s="3" t="s">
        <v>25</v>
      </c>
      <c r="C284" s="3" t="s">
        <v>87</v>
      </c>
      <c r="D284" s="3">
        <v>1</v>
      </c>
      <c r="E284" s="3">
        <v>570</v>
      </c>
      <c r="F284" s="3">
        <f>D284*E284</f>
        <v>570</v>
      </c>
      <c r="G284" s="16">
        <f>F284*1.11</f>
        <v>632.7</v>
      </c>
    </row>
    <row r="285" spans="1:7" ht="15" outlineLevel="2">
      <c r="A285" s="3" t="s">
        <v>19</v>
      </c>
      <c r="B285" s="3" t="s">
        <v>8</v>
      </c>
      <c r="C285" s="3" t="s">
        <v>89</v>
      </c>
      <c r="D285" s="3">
        <v>0.5</v>
      </c>
      <c r="E285" s="3">
        <v>280</v>
      </c>
      <c r="F285" s="3">
        <f>D285*E285</f>
        <v>140</v>
      </c>
      <c r="G285" s="16">
        <f>F285*1.11</f>
        <v>155.4</v>
      </c>
    </row>
    <row r="286" spans="1:7" ht="15" outlineLevel="2">
      <c r="A286" s="3" t="s">
        <v>19</v>
      </c>
      <c r="B286" s="3" t="s">
        <v>8</v>
      </c>
      <c r="C286" s="3" t="s">
        <v>96</v>
      </c>
      <c r="D286" s="3">
        <v>0.5</v>
      </c>
      <c r="E286" s="3">
        <v>880</v>
      </c>
      <c r="F286" s="3">
        <f>D286*E286</f>
        <v>440</v>
      </c>
      <c r="G286" s="16">
        <f>F286*1.11</f>
        <v>488.40000000000003</v>
      </c>
    </row>
    <row r="287" spans="1:7" ht="15" outlineLevel="2">
      <c r="A287" s="3" t="s">
        <v>19</v>
      </c>
      <c r="B287" s="3" t="s">
        <v>97</v>
      </c>
      <c r="C287" s="3" t="s">
        <v>164</v>
      </c>
      <c r="D287" s="7">
        <v>0</v>
      </c>
      <c r="E287" s="3">
        <v>880</v>
      </c>
      <c r="F287" s="3">
        <f>D287*E287</f>
        <v>0</v>
      </c>
      <c r="G287" s="16">
        <f>F287*1.11</f>
        <v>0</v>
      </c>
    </row>
    <row r="288" spans="1:7" ht="15" outlineLevel="2">
      <c r="A288" s="3" t="s">
        <v>19</v>
      </c>
      <c r="B288" s="3" t="s">
        <v>25</v>
      </c>
      <c r="C288" s="3" t="s">
        <v>101</v>
      </c>
      <c r="D288" s="3">
        <v>1</v>
      </c>
      <c r="E288" s="3">
        <v>880</v>
      </c>
      <c r="F288" s="3">
        <f>D288*E288</f>
        <v>880</v>
      </c>
      <c r="G288" s="16">
        <f>F288*1.11</f>
        <v>976.8000000000001</v>
      </c>
    </row>
    <row r="289" spans="1:7" ht="15" outlineLevel="2">
      <c r="A289" s="3" t="s">
        <v>19</v>
      </c>
      <c r="B289" s="3" t="s">
        <v>8</v>
      </c>
      <c r="C289" s="3" t="s">
        <v>108</v>
      </c>
      <c r="D289" s="3">
        <v>0.5</v>
      </c>
      <c r="E289" s="3">
        <v>460</v>
      </c>
      <c r="F289" s="3">
        <f>D289*E289</f>
        <v>230</v>
      </c>
      <c r="G289" s="16">
        <f>F289*1.11</f>
        <v>255.3</v>
      </c>
    </row>
    <row r="290" spans="1:7" ht="18.75" outlineLevel="1">
      <c r="A290" s="13" t="s">
        <v>177</v>
      </c>
      <c r="B290" s="14"/>
      <c r="C290" s="14"/>
      <c r="D290" s="14"/>
      <c r="E290" s="14"/>
      <c r="F290" s="14"/>
      <c r="G290" s="17">
        <f>SUBTOTAL(9,G276:G289)</f>
        <v>6438</v>
      </c>
    </row>
    <row r="291" spans="1:7" ht="15" outlineLevel="2">
      <c r="A291" s="3" t="s">
        <v>53</v>
      </c>
      <c r="B291" s="3" t="s">
        <v>25</v>
      </c>
      <c r="C291" s="3" t="s">
        <v>54</v>
      </c>
      <c r="D291" s="3">
        <v>1</v>
      </c>
      <c r="E291" s="3">
        <v>480</v>
      </c>
      <c r="F291" s="3">
        <f>D291*E291</f>
        <v>480</v>
      </c>
      <c r="G291" s="16">
        <f>F291*1.11</f>
        <v>532.8000000000001</v>
      </c>
    </row>
    <row r="292" spans="1:7" ht="15" outlineLevel="2">
      <c r="A292" s="3" t="s">
        <v>53</v>
      </c>
      <c r="B292" s="3" t="s">
        <v>8</v>
      </c>
      <c r="C292" s="3" t="s">
        <v>63</v>
      </c>
      <c r="D292" s="3">
        <v>0.5</v>
      </c>
      <c r="E292" s="3">
        <v>460</v>
      </c>
      <c r="F292" s="3">
        <f>D292*E292</f>
        <v>230</v>
      </c>
      <c r="G292" s="16">
        <f>F292*1.11</f>
        <v>255.3</v>
      </c>
    </row>
    <row r="293" spans="1:7" ht="18.75" outlineLevel="1">
      <c r="A293" s="13" t="s">
        <v>205</v>
      </c>
      <c r="B293" s="14"/>
      <c r="C293" s="14"/>
      <c r="D293" s="14"/>
      <c r="E293" s="14"/>
      <c r="F293" s="14"/>
      <c r="G293" s="17">
        <f>SUBTOTAL(9,G291:G292)</f>
        <v>788.1000000000001</v>
      </c>
    </row>
    <row r="294" spans="1:7" ht="15" outlineLevel="2">
      <c r="A294" s="4" t="s">
        <v>116</v>
      </c>
      <c r="B294" s="3" t="s">
        <v>118</v>
      </c>
      <c r="C294" s="3" t="s">
        <v>31</v>
      </c>
      <c r="D294" s="3">
        <v>0.5</v>
      </c>
      <c r="E294" s="3">
        <v>640</v>
      </c>
      <c r="F294" s="3">
        <f>D294*E294</f>
        <v>320</v>
      </c>
      <c r="G294" s="16">
        <f>F294*1.11</f>
        <v>355.20000000000005</v>
      </c>
    </row>
    <row r="295" spans="1:7" ht="15" outlineLevel="2">
      <c r="A295" s="4" t="s">
        <v>116</v>
      </c>
      <c r="B295" s="3" t="s">
        <v>5</v>
      </c>
      <c r="C295" s="3" t="s">
        <v>38</v>
      </c>
      <c r="D295" s="3">
        <v>0.5</v>
      </c>
      <c r="E295" s="3">
        <v>790</v>
      </c>
      <c r="F295" s="3">
        <f>D295*E295</f>
        <v>395</v>
      </c>
      <c r="G295" s="16">
        <f>F295*1.11</f>
        <v>438.45000000000005</v>
      </c>
    </row>
    <row r="296" spans="1:7" ht="18.75" outlineLevel="1">
      <c r="A296" s="13" t="s">
        <v>191</v>
      </c>
      <c r="B296" s="14"/>
      <c r="C296" s="14"/>
      <c r="D296" s="14"/>
      <c r="E296" s="14"/>
      <c r="F296" s="14"/>
      <c r="G296" s="17">
        <f>SUBTOTAL(9,G294:G295)</f>
        <v>793.6500000000001</v>
      </c>
    </row>
  </sheetData>
  <sheetProtection/>
  <autoFilter ref="A1:G574"/>
  <hyperlinks>
    <hyperlink ref="A71" r:id="rId1" display="http://janechalova.www.nn.ru/"/>
    <hyperlink ref="A70" r:id="rId2" display="http://janechalova.www.nn.ru/"/>
    <hyperlink ref="A204" r:id="rId3" display="http://zhanna1409.www.nn.ru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="145" zoomScaleNormal="145" zoomScalePageLayoutView="0" workbookViewId="0" topLeftCell="A1">
      <selection activeCell="A1" sqref="A1:B39"/>
    </sheetView>
  </sheetViews>
  <sheetFormatPr defaultColWidth="9.140625" defaultRowHeight="15"/>
  <cols>
    <col min="1" max="1" width="51.28125" style="0" customWidth="1"/>
  </cols>
  <sheetData>
    <row r="1" spans="1:2" ht="15">
      <c r="A1" s="2" t="s">
        <v>124</v>
      </c>
      <c r="B1" s="1">
        <v>9</v>
      </c>
    </row>
    <row r="2" spans="1:2" ht="15">
      <c r="A2" s="2" t="s">
        <v>125</v>
      </c>
      <c r="B2" s="1">
        <v>10</v>
      </c>
    </row>
    <row r="3" spans="1:2" ht="15">
      <c r="A3" s="2" t="s">
        <v>126</v>
      </c>
      <c r="B3" s="1">
        <v>6</v>
      </c>
    </row>
    <row r="4" spans="1:2" ht="15">
      <c r="A4" s="2" t="s">
        <v>127</v>
      </c>
      <c r="B4" s="1">
        <v>4</v>
      </c>
    </row>
    <row r="5" spans="1:2" ht="15">
      <c r="A5" s="2" t="s">
        <v>128</v>
      </c>
      <c r="B5" s="1">
        <v>12</v>
      </c>
    </row>
    <row r="6" spans="1:2" ht="15">
      <c r="A6" s="2" t="s">
        <v>129</v>
      </c>
      <c r="B6" s="1">
        <v>4</v>
      </c>
    </row>
    <row r="7" spans="1:2" ht="15">
      <c r="A7" s="2" t="s">
        <v>130</v>
      </c>
      <c r="B7" s="1">
        <v>6</v>
      </c>
    </row>
    <row r="8" spans="1:2" ht="15">
      <c r="A8" s="2" t="s">
        <v>131</v>
      </c>
      <c r="B8" s="1">
        <v>4</v>
      </c>
    </row>
    <row r="9" spans="1:2" ht="15">
      <c r="A9" s="2" t="s">
        <v>132</v>
      </c>
      <c r="B9" s="1">
        <v>3</v>
      </c>
    </row>
    <row r="10" spans="1:2" ht="15">
      <c r="A10" s="2" t="s">
        <v>133</v>
      </c>
      <c r="B10" s="1">
        <v>2</v>
      </c>
    </row>
    <row r="11" spans="1:2" ht="15">
      <c r="A11" s="2" t="s">
        <v>134</v>
      </c>
      <c r="B11" s="1">
        <v>5</v>
      </c>
    </row>
    <row r="12" spans="1:2" ht="15">
      <c r="A12" s="2" t="s">
        <v>135</v>
      </c>
      <c r="B12" s="1">
        <v>15</v>
      </c>
    </row>
    <row r="13" spans="1:2" ht="15">
      <c r="A13" s="2" t="s">
        <v>136</v>
      </c>
      <c r="B13" s="1">
        <v>3</v>
      </c>
    </row>
    <row r="14" spans="1:2" ht="15">
      <c r="A14" s="2" t="s">
        <v>137</v>
      </c>
      <c r="B14" s="1">
        <v>1</v>
      </c>
    </row>
    <row r="15" spans="1:2" ht="15">
      <c r="A15" s="2" t="s">
        <v>138</v>
      </c>
      <c r="B15" s="1">
        <v>1</v>
      </c>
    </row>
    <row r="16" spans="1:2" ht="15">
      <c r="A16" s="2" t="s">
        <v>139</v>
      </c>
      <c r="B16" s="1">
        <v>1</v>
      </c>
    </row>
    <row r="17" spans="1:2" ht="15">
      <c r="A17" s="2" t="s">
        <v>140</v>
      </c>
      <c r="B17" s="1">
        <v>1</v>
      </c>
    </row>
    <row r="18" spans="1:2" ht="15">
      <c r="A18" s="2" t="s">
        <v>141</v>
      </c>
      <c r="B18" s="1">
        <v>1</v>
      </c>
    </row>
    <row r="19" spans="1:2" ht="15">
      <c r="A19" s="2" t="s">
        <v>142</v>
      </c>
      <c r="B19" s="1">
        <v>9</v>
      </c>
    </row>
    <row r="20" spans="1:2" ht="15">
      <c r="A20" s="2" t="s">
        <v>143</v>
      </c>
      <c r="B20" s="1">
        <v>3</v>
      </c>
    </row>
    <row r="21" spans="1:2" ht="15">
      <c r="A21" s="2" t="s">
        <v>144</v>
      </c>
      <c r="B21" s="1">
        <v>5</v>
      </c>
    </row>
    <row r="22" spans="1:2" ht="15">
      <c r="A22" s="2" t="s">
        <v>145</v>
      </c>
      <c r="B22" s="1">
        <v>1</v>
      </c>
    </row>
    <row r="23" spans="1:2" ht="15">
      <c r="A23" s="2" t="s">
        <v>146</v>
      </c>
      <c r="B23" s="1">
        <v>2</v>
      </c>
    </row>
    <row r="24" spans="1:2" ht="15">
      <c r="A24" s="2" t="s">
        <v>147</v>
      </c>
      <c r="B24" s="1">
        <v>3</v>
      </c>
    </row>
    <row r="25" spans="1:2" ht="15">
      <c r="A25" s="2" t="s">
        <v>148</v>
      </c>
      <c r="B25" s="1">
        <v>4</v>
      </c>
    </row>
    <row r="26" spans="1:2" ht="15">
      <c r="A26" s="2" t="s">
        <v>149</v>
      </c>
      <c r="B26" s="1">
        <v>1</v>
      </c>
    </row>
    <row r="27" spans="1:2" ht="15">
      <c r="A27" s="2" t="s">
        <v>150</v>
      </c>
      <c r="B27" s="1">
        <v>6</v>
      </c>
    </row>
    <row r="28" spans="1:2" ht="15">
      <c r="A28" s="2" t="s">
        <v>151</v>
      </c>
      <c r="B28" s="1">
        <v>5</v>
      </c>
    </row>
    <row r="29" spans="1:2" ht="15">
      <c r="A29" s="2" t="s">
        <v>152</v>
      </c>
      <c r="B29" s="1">
        <v>5</v>
      </c>
    </row>
    <row r="30" spans="1:2" ht="15">
      <c r="A30" s="2" t="s">
        <v>153</v>
      </c>
      <c r="B30" s="1">
        <v>2</v>
      </c>
    </row>
    <row r="31" spans="1:2" ht="15">
      <c r="A31" s="2" t="s">
        <v>154</v>
      </c>
      <c r="B31" s="1">
        <v>2</v>
      </c>
    </row>
    <row r="32" spans="1:2" ht="15">
      <c r="A32" s="2" t="s">
        <v>155</v>
      </c>
      <c r="B32" s="1">
        <v>3</v>
      </c>
    </row>
    <row r="33" spans="1:2" ht="15">
      <c r="A33" s="2" t="s">
        <v>156</v>
      </c>
      <c r="B33" s="1">
        <v>1</v>
      </c>
    </row>
    <row r="34" spans="1:2" ht="15">
      <c r="A34" s="2" t="s">
        <v>157</v>
      </c>
      <c r="B34" s="1">
        <v>3</v>
      </c>
    </row>
    <row r="35" spans="1:2" ht="15">
      <c r="A35" s="2" t="s">
        <v>158</v>
      </c>
      <c r="B35" s="1">
        <v>1</v>
      </c>
    </row>
    <row r="36" spans="1:2" ht="15">
      <c r="A36" s="2" t="s">
        <v>159</v>
      </c>
      <c r="B36" s="1">
        <v>2</v>
      </c>
    </row>
    <row r="37" spans="1:2" ht="15">
      <c r="A37" s="2" t="s">
        <v>160</v>
      </c>
      <c r="B37" s="1">
        <v>1</v>
      </c>
    </row>
    <row r="38" spans="1:2" ht="15">
      <c r="A38" s="2" t="s">
        <v>161</v>
      </c>
      <c r="B38" s="1">
        <v>1</v>
      </c>
    </row>
    <row r="39" spans="1:2" ht="15">
      <c r="A39" s="2" t="s">
        <v>162</v>
      </c>
      <c r="B39" s="1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2015-12-16T17:25:36Z</dcterms:created>
  <dcterms:modified xsi:type="dcterms:W3CDTF">2015-12-18T14:42:47Z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