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5445" activeTab="0"/>
  </bookViews>
  <sheets>
    <sheet name="Milabel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<sst xmlns="http://schemas.openxmlformats.org/spreadsheetml/2006/main" count="1690" uniqueCount="456">
  <si>
    <t>Дата формирования:</t>
  </si>
  <si>
    <t>11.01.2016</t>
  </si>
  <si>
    <t>Milabel</t>
  </si>
  <si>
    <t>Цена</t>
  </si>
  <si>
    <t>**20115</t>
  </si>
  <si>
    <t>Трусы высокая л/т</t>
  </si>
  <si>
    <t/>
  </si>
  <si>
    <t>размер</t>
  </si>
  <si>
    <t>количество</t>
  </si>
  <si>
    <t>перец</t>
  </si>
  <si>
    <t>серебристый пион</t>
  </si>
  <si>
    <t>темно-синий</t>
  </si>
  <si>
    <t>46</t>
  </si>
  <si>
    <t>40</t>
  </si>
  <si>
    <t>446477\443989\446481\</t>
  </si>
  <si>
    <t>48</t>
  </si>
  <si>
    <t>42</t>
  </si>
  <si>
    <t>\443993\446482\</t>
  </si>
  <si>
    <t>44</t>
  </si>
  <si>
    <t>\\446483\</t>
  </si>
  <si>
    <t>\\446484\</t>
  </si>
  <si>
    <t>\\446485\</t>
  </si>
  <si>
    <t>50</t>
  </si>
  <si>
    <t>\\446486\</t>
  </si>
  <si>
    <t>черный</t>
  </si>
  <si>
    <t>446488\\\</t>
  </si>
  <si>
    <t>446489\\\</t>
  </si>
  <si>
    <t>446490\\\</t>
  </si>
  <si>
    <t>446491\\\</t>
  </si>
  <si>
    <t>446492\\\</t>
  </si>
  <si>
    <t>446493\\\</t>
  </si>
  <si>
    <t>**20116</t>
  </si>
  <si>
    <t>Трусы средняя л/т</t>
  </si>
  <si>
    <t>обжаренный миндаль</t>
  </si>
  <si>
    <t>36</t>
  </si>
  <si>
    <t>249925\252916\\</t>
  </si>
  <si>
    <t>**20118</t>
  </si>
  <si>
    <t>белый</t>
  </si>
  <si>
    <t>443999\446504\446498\</t>
  </si>
  <si>
    <t>\\446499\</t>
  </si>
  <si>
    <t>446510\\\</t>
  </si>
  <si>
    <t>446512\\\</t>
  </si>
  <si>
    <t>446513\\\</t>
  </si>
  <si>
    <t>**20120</t>
  </si>
  <si>
    <t>Стринг низкая л/т</t>
  </si>
  <si>
    <t>вино винодела</t>
  </si>
  <si>
    <t>гортензия</t>
  </si>
  <si>
    <t>249629\392291\317606\</t>
  </si>
  <si>
    <t>\392292\\</t>
  </si>
  <si>
    <t>ежевичное вино</t>
  </si>
  <si>
    <t>ирландский кофе</t>
  </si>
  <si>
    <t>38</t>
  </si>
  <si>
    <t>334394\266240\249633\</t>
  </si>
  <si>
    <t>\266241\249634\</t>
  </si>
  <si>
    <t>\266242\249635\</t>
  </si>
  <si>
    <t>\266243\\</t>
  </si>
  <si>
    <t>розовое дерево</t>
  </si>
  <si>
    <t>серебристая норка</t>
  </si>
  <si>
    <t>252824\327435\326836\</t>
  </si>
  <si>
    <t>252825\327436\326838\</t>
  </si>
  <si>
    <t>252826\327437\\</t>
  </si>
  <si>
    <t>\327438\\</t>
  </si>
  <si>
    <t>сирень</t>
  </si>
  <si>
    <t>сумрачно белый</t>
  </si>
  <si>
    <t>темная чайка</t>
  </si>
  <si>
    <t>415272\334388\388888\</t>
  </si>
  <si>
    <t>415270\\\</t>
  </si>
  <si>
    <t>шоколадно-коричневый</t>
  </si>
  <si>
    <t>331974\\\</t>
  </si>
  <si>
    <t>**20127</t>
  </si>
  <si>
    <t>сангрия</t>
  </si>
  <si>
    <t>393077\326833\316121\</t>
  </si>
  <si>
    <t>**20183</t>
  </si>
  <si>
    <t>Шорты</t>
  </si>
  <si>
    <t>249668\393071\249670\</t>
  </si>
  <si>
    <t>410521\389399\\</t>
  </si>
  <si>
    <t>**20184</t>
  </si>
  <si>
    <t>Трусы низкая л/т</t>
  </si>
  <si>
    <t>393067\249682\410517\</t>
  </si>
  <si>
    <t>**20198</t>
  </si>
  <si>
    <t>249694\400124\397688\</t>
  </si>
  <si>
    <t>249695\\\</t>
  </si>
  <si>
    <t>326844\\\</t>
  </si>
  <si>
    <t>**21619</t>
  </si>
  <si>
    <t>чёрный</t>
  </si>
  <si>
    <t>448841\\\</t>
  </si>
  <si>
    <t>**4012/2</t>
  </si>
  <si>
    <t>бежевый</t>
  </si>
  <si>
    <t>118</t>
  </si>
  <si>
    <t>106</t>
  </si>
  <si>
    <t>435866\435873\\</t>
  </si>
  <si>
    <t>110</t>
  </si>
  <si>
    <t>\435872\\</t>
  </si>
  <si>
    <t>114</t>
  </si>
  <si>
    <t>\435871\\</t>
  </si>
  <si>
    <t>**4015</t>
  </si>
  <si>
    <t>435693\\\</t>
  </si>
  <si>
    <t>435692\\\</t>
  </si>
  <si>
    <t>**4029</t>
  </si>
  <si>
    <t>Слип</t>
  </si>
  <si>
    <t>98</t>
  </si>
  <si>
    <t>442336\\\</t>
  </si>
  <si>
    <t>**4031/2</t>
  </si>
  <si>
    <t>102</t>
  </si>
  <si>
    <t>435890\\\</t>
  </si>
  <si>
    <t>435889\\\</t>
  </si>
  <si>
    <t>**4034</t>
  </si>
  <si>
    <t>435760\435747\\</t>
  </si>
  <si>
    <t>10003</t>
  </si>
  <si>
    <t>Мягкая чашка без кар</t>
  </si>
  <si>
    <t>105C</t>
  </si>
  <si>
    <t>100G</t>
  </si>
  <si>
    <t>105B</t>
  </si>
  <si>
    <t>330823\388418\329609\</t>
  </si>
  <si>
    <t>105D</t>
  </si>
  <si>
    <t>100H</t>
  </si>
  <si>
    <t>105F</t>
  </si>
  <si>
    <t>330824\388422\329613\</t>
  </si>
  <si>
    <t>105I</t>
  </si>
  <si>
    <t>100I</t>
  </si>
  <si>
    <t>330829\388423\329616\</t>
  </si>
  <si>
    <t>110B</t>
  </si>
  <si>
    <t>100J</t>
  </si>
  <si>
    <t>330831\388424\329618\</t>
  </si>
  <si>
    <t>110E</t>
  </si>
  <si>
    <t>110C</t>
  </si>
  <si>
    <t>330834\388437\329619\</t>
  </si>
  <si>
    <t>110I</t>
  </si>
  <si>
    <t>105G</t>
  </si>
  <si>
    <t>110D</t>
  </si>
  <si>
    <t>330842\388438\329621\</t>
  </si>
  <si>
    <t>115D</t>
  </si>
  <si>
    <t>105H</t>
  </si>
  <si>
    <t>330840\388439\329620\</t>
  </si>
  <si>
    <t>95F</t>
  </si>
  <si>
    <t>110H</t>
  </si>
  <si>
    <t>173008\388440\329624\</t>
  </si>
  <si>
    <t>105J</t>
  </si>
  <si>
    <t>\388441\329625\</t>
  </si>
  <si>
    <t>\388442\\</t>
  </si>
  <si>
    <t>110F</t>
  </si>
  <si>
    <t>\388446\\</t>
  </si>
  <si>
    <t>110G</t>
  </si>
  <si>
    <t>\388447\\</t>
  </si>
  <si>
    <t>\388448\\</t>
  </si>
  <si>
    <t>\388449\\</t>
  </si>
  <si>
    <t>110J</t>
  </si>
  <si>
    <t>\388450\\</t>
  </si>
  <si>
    <t>115C</t>
  </si>
  <si>
    <t>\388451\\</t>
  </si>
  <si>
    <t>\388452\\</t>
  </si>
  <si>
    <t>115E</t>
  </si>
  <si>
    <t>\388453\\</t>
  </si>
  <si>
    <t>100B</t>
  </si>
  <si>
    <t>417985\389994\\</t>
  </si>
  <si>
    <t>417984\389996\\</t>
  </si>
  <si>
    <t>417327\390005\\</t>
  </si>
  <si>
    <t>417328\390006\\</t>
  </si>
  <si>
    <t>417329\390007\\</t>
  </si>
  <si>
    <t>105E</t>
  </si>
  <si>
    <t>417330\390008\\</t>
  </si>
  <si>
    <t>417331\390013\\</t>
  </si>
  <si>
    <t>417332\390014\\</t>
  </si>
  <si>
    <t>417989\390016\\</t>
  </si>
  <si>
    <t>417990\390017\\</t>
  </si>
  <si>
    <t>417991\390018\\</t>
  </si>
  <si>
    <t>417333\\\</t>
  </si>
  <si>
    <t>417334\\\</t>
  </si>
  <si>
    <t>417335\\\</t>
  </si>
  <si>
    <t>417994\\\</t>
  </si>
  <si>
    <t>417995\\\</t>
  </si>
  <si>
    <t>417996\\\</t>
  </si>
  <si>
    <t>90B</t>
  </si>
  <si>
    <t>417325\\\</t>
  </si>
  <si>
    <t>10005</t>
  </si>
  <si>
    <t>Мягкая чашка на карк</t>
  </si>
  <si>
    <t>75D</t>
  </si>
  <si>
    <t>80D</t>
  </si>
  <si>
    <t>446882\202320\\</t>
  </si>
  <si>
    <t>80C</t>
  </si>
  <si>
    <t>85C</t>
  </si>
  <si>
    <t>446883\202321\\</t>
  </si>
  <si>
    <t>446884\\\</t>
  </si>
  <si>
    <t>446885\\\</t>
  </si>
  <si>
    <t>85D</t>
  </si>
  <si>
    <t>446886\\\</t>
  </si>
  <si>
    <t>95C</t>
  </si>
  <si>
    <t>446889\\\</t>
  </si>
  <si>
    <t>10006</t>
  </si>
  <si>
    <t>75E</t>
  </si>
  <si>
    <t>80E</t>
  </si>
  <si>
    <t>202333\446891\202348\</t>
  </si>
  <si>
    <t>75F</t>
  </si>
  <si>
    <t>80F</t>
  </si>
  <si>
    <t>202336\446892\202349\</t>
  </si>
  <si>
    <t>85E</t>
  </si>
  <si>
    <t>202337\446893\202351\</t>
  </si>
  <si>
    <t>85F</t>
  </si>
  <si>
    <t>202339\446894\202352\</t>
  </si>
  <si>
    <t>202340\446895\\</t>
  </si>
  <si>
    <t>90E</t>
  </si>
  <si>
    <t>202341\446896\\</t>
  </si>
  <si>
    <t>90F</t>
  </si>
  <si>
    <t>202343\446897\\</t>
  </si>
  <si>
    <t>95E</t>
  </si>
  <si>
    <t>202344\446898\\</t>
  </si>
  <si>
    <t>\446899\\</t>
  </si>
  <si>
    <t>\446900\\</t>
  </si>
  <si>
    <t>10046</t>
  </si>
  <si>
    <t>Дублированная чашка</t>
  </si>
  <si>
    <t>70AA</t>
  </si>
  <si>
    <t>446451\\\</t>
  </si>
  <si>
    <t>10114</t>
  </si>
  <si>
    <t>Формованный спейсер</t>
  </si>
  <si>
    <t>75C</t>
  </si>
  <si>
    <t>445215\445239\\</t>
  </si>
  <si>
    <t>445217\445243\\</t>
  </si>
  <si>
    <t>445220\\\</t>
  </si>
  <si>
    <t>445223\\\</t>
  </si>
  <si>
    <t>445224\\\</t>
  </si>
  <si>
    <t>445225\\\</t>
  </si>
  <si>
    <t>10115</t>
  </si>
  <si>
    <t>80G</t>
  </si>
  <si>
    <t>70C</t>
  </si>
  <si>
    <t>444093\447061\\</t>
  </si>
  <si>
    <t>70G</t>
  </si>
  <si>
    <t>444097\447066\\</t>
  </si>
  <si>
    <t>95D</t>
  </si>
  <si>
    <t>444107\447075\\</t>
  </si>
  <si>
    <t>\447076\\</t>
  </si>
  <si>
    <t>10118</t>
  </si>
  <si>
    <t>Балконет - полупоролон</t>
  </si>
  <si>
    <t>70E</t>
  </si>
  <si>
    <t>249408\249463\250480\</t>
  </si>
  <si>
    <t>249413\261698\261708\</t>
  </si>
  <si>
    <t>249414\\\</t>
  </si>
  <si>
    <t>249417\\\</t>
  </si>
  <si>
    <t>249418\\\</t>
  </si>
  <si>
    <t>249419\\\</t>
  </si>
  <si>
    <t>249420\\\</t>
  </si>
  <si>
    <t>249422\\\</t>
  </si>
  <si>
    <t>249423\\\</t>
  </si>
  <si>
    <t>249424\\\</t>
  </si>
  <si>
    <t>249425\\\</t>
  </si>
  <si>
    <t>90C</t>
  </si>
  <si>
    <t>249426\\\</t>
  </si>
  <si>
    <t>249428\\\</t>
  </si>
  <si>
    <t>261695\\\</t>
  </si>
  <si>
    <t>70D</t>
  </si>
  <si>
    <t>327360\249464\\</t>
  </si>
  <si>
    <t>327363\249468\\</t>
  </si>
  <si>
    <t>327369\249469\\</t>
  </si>
  <si>
    <t>327374\249470\\</t>
  </si>
  <si>
    <t>\249473\\</t>
  </si>
  <si>
    <t>\249474\\</t>
  </si>
  <si>
    <t>\249475\\</t>
  </si>
  <si>
    <t>\249476\\</t>
  </si>
  <si>
    <t>\249480\\</t>
  </si>
  <si>
    <t>\261710\\</t>
  </si>
  <si>
    <t>\261711\\</t>
  </si>
  <si>
    <t>10126</t>
  </si>
  <si>
    <t>447448\\\</t>
  </si>
  <si>
    <t>447451\\\</t>
  </si>
  <si>
    <t>447452\\\</t>
  </si>
  <si>
    <t>85B</t>
  </si>
  <si>
    <t>447454\\\</t>
  </si>
  <si>
    <t>10130</t>
  </si>
  <si>
    <t>Формованная чашка</t>
  </si>
  <si>
    <t>марсовый красный</t>
  </si>
  <si>
    <t>80B</t>
  </si>
  <si>
    <t>249910\393355\389456\</t>
  </si>
  <si>
    <t>249915\\389457\</t>
  </si>
  <si>
    <t>249916\\\</t>
  </si>
  <si>
    <t>75B</t>
  </si>
  <si>
    <t>70A</t>
  </si>
  <si>
    <t>397675\411361\249888\</t>
  </si>
  <si>
    <t>70B</t>
  </si>
  <si>
    <t>397676\411362\249889\</t>
  </si>
  <si>
    <t>397677\411363\249890\</t>
  </si>
  <si>
    <t>397678\411365\249891\</t>
  </si>
  <si>
    <t>397680\411366\399016\</t>
  </si>
  <si>
    <t>75A</t>
  </si>
  <si>
    <t>397681\411369\249892\</t>
  </si>
  <si>
    <t>397684\411370\249893\</t>
  </si>
  <si>
    <t>397685\\249894\</t>
  </si>
  <si>
    <t>\\249895\</t>
  </si>
  <si>
    <t>\\399015\</t>
  </si>
  <si>
    <t>80A</t>
  </si>
  <si>
    <t>\\249896\</t>
  </si>
  <si>
    <t>\\249897\</t>
  </si>
  <si>
    <t>\\249898\</t>
  </si>
  <si>
    <t>\\249899\</t>
  </si>
  <si>
    <t>85A</t>
  </si>
  <si>
    <t>\\249900\</t>
  </si>
  <si>
    <t>\\249901\</t>
  </si>
  <si>
    <t>\\249902\</t>
  </si>
  <si>
    <t>90A</t>
  </si>
  <si>
    <t>\\400125\</t>
  </si>
  <si>
    <t>\\400126\</t>
  </si>
  <si>
    <t>10145</t>
  </si>
  <si>
    <t>447313\\\</t>
  </si>
  <si>
    <t>447317\\\</t>
  </si>
  <si>
    <t>447318\\\</t>
  </si>
  <si>
    <t>447320\\\</t>
  </si>
  <si>
    <t>10146</t>
  </si>
  <si>
    <t>445171\445200\\</t>
  </si>
  <si>
    <t>445172\\\</t>
  </si>
  <si>
    <t>445173\\\</t>
  </si>
  <si>
    <t>445176\\\</t>
  </si>
  <si>
    <t>445177\\\</t>
  </si>
  <si>
    <t>445178\\\</t>
  </si>
  <si>
    <t>445180\\\</t>
  </si>
  <si>
    <t>445181\\\</t>
  </si>
  <si>
    <t>445182\\\</t>
  </si>
  <si>
    <t>90D</t>
  </si>
  <si>
    <t>445185\\\</t>
  </si>
  <si>
    <t>445166\\\</t>
  </si>
  <si>
    <t>10178</t>
  </si>
  <si>
    <t>Пуш - ап</t>
  </si>
  <si>
    <t>331872\264593\327385\</t>
  </si>
  <si>
    <t>331875\264594\433823\</t>
  </si>
  <si>
    <t>\264595\327378\</t>
  </si>
  <si>
    <t>\264597\327380\</t>
  </si>
  <si>
    <t>\264600\\</t>
  </si>
  <si>
    <t>\264601\\</t>
  </si>
  <si>
    <t>чайка</t>
  </si>
  <si>
    <t>332815\265627\\</t>
  </si>
  <si>
    <t>\265628\\</t>
  </si>
  <si>
    <t>10183</t>
  </si>
  <si>
    <t>249597\\\</t>
  </si>
  <si>
    <t>249599\\\</t>
  </si>
  <si>
    <t>249601\\\</t>
  </si>
  <si>
    <t>10187</t>
  </si>
  <si>
    <t>Пуш - ап  формованный</t>
  </si>
  <si>
    <t>444022\446463\\</t>
  </si>
  <si>
    <t>444025\\\</t>
  </si>
  <si>
    <t>10191</t>
  </si>
  <si>
    <t>95B</t>
  </si>
  <si>
    <t>443966\446434\446410\</t>
  </si>
  <si>
    <t>\446435\446411\</t>
  </si>
  <si>
    <t>\\446412\</t>
  </si>
  <si>
    <t>\\446416\</t>
  </si>
  <si>
    <t>10192</t>
  </si>
  <si>
    <t>Пуш-ап с вкладками</t>
  </si>
  <si>
    <t>447393\447401\\</t>
  </si>
  <si>
    <t>447398\447406\\</t>
  </si>
  <si>
    <t>10196</t>
  </si>
  <si>
    <t>447565\\\</t>
  </si>
  <si>
    <t>447566\\\</t>
  </si>
  <si>
    <t>447567\\\</t>
  </si>
  <si>
    <t>447569\\\</t>
  </si>
  <si>
    <t>447570\\\</t>
  </si>
  <si>
    <t>447571\\\</t>
  </si>
  <si>
    <t>447573\\\</t>
  </si>
  <si>
    <t>447574\\\</t>
  </si>
  <si>
    <t>10218</t>
  </si>
  <si>
    <t>70H</t>
  </si>
  <si>
    <t>249494\249522\250498\</t>
  </si>
  <si>
    <t>100C</t>
  </si>
  <si>
    <t>249500\249523\\</t>
  </si>
  <si>
    <t>100D</t>
  </si>
  <si>
    <t>249501\249525\\</t>
  </si>
  <si>
    <t>100E</t>
  </si>
  <si>
    <t>249505\249526\\</t>
  </si>
  <si>
    <t>100F</t>
  </si>
  <si>
    <t>249506\249941\\</t>
  </si>
  <si>
    <t>85G</t>
  </si>
  <si>
    <t>249507\249527\\</t>
  </si>
  <si>
    <t>70F</t>
  </si>
  <si>
    <t>249512\249530\\</t>
  </si>
  <si>
    <t>90G</t>
  </si>
  <si>
    <t>249513\249531\\</t>
  </si>
  <si>
    <t>249518\249532\\</t>
  </si>
  <si>
    <t>95H</t>
  </si>
  <si>
    <t>70I</t>
  </si>
  <si>
    <t>249520\415284\\</t>
  </si>
  <si>
    <t>70J</t>
  </si>
  <si>
    <t>\415285\\</t>
  </si>
  <si>
    <t>75H</t>
  </si>
  <si>
    <t>\249536\\</t>
  </si>
  <si>
    <t>75I</t>
  </si>
  <si>
    <t>\415281\\</t>
  </si>
  <si>
    <t>\249537\\</t>
  </si>
  <si>
    <t>\249538\\</t>
  </si>
  <si>
    <t>\249539\\</t>
  </si>
  <si>
    <t>\249540\\</t>
  </si>
  <si>
    <t>80H</t>
  </si>
  <si>
    <t>\249541\\</t>
  </si>
  <si>
    <t>80I</t>
  </si>
  <si>
    <t>\415279\\</t>
  </si>
  <si>
    <t>\249543\\</t>
  </si>
  <si>
    <t>\249545\\</t>
  </si>
  <si>
    <t>\249546\\</t>
  </si>
  <si>
    <t>\249550\\</t>
  </si>
  <si>
    <t>\249551\\</t>
  </si>
  <si>
    <t>\249552\\</t>
  </si>
  <si>
    <t>90H</t>
  </si>
  <si>
    <t>\249553\\</t>
  </si>
  <si>
    <t>90I</t>
  </si>
  <si>
    <t>\415277\\</t>
  </si>
  <si>
    <t>90J</t>
  </si>
  <si>
    <t>\415278\\</t>
  </si>
  <si>
    <t>\249554\\</t>
  </si>
  <si>
    <t>\249555\\</t>
  </si>
  <si>
    <t>\249556\\</t>
  </si>
  <si>
    <t>\249557\\</t>
  </si>
  <si>
    <t>95G</t>
  </si>
  <si>
    <t>\249558\\</t>
  </si>
  <si>
    <t>\249559\\</t>
  </si>
  <si>
    <t>95I</t>
  </si>
  <si>
    <t>\415274\\</t>
  </si>
  <si>
    <t>95J</t>
  </si>
  <si>
    <t>\390519\\</t>
  </si>
  <si>
    <t>326889\293671\396828\</t>
  </si>
  <si>
    <t>\\396804\</t>
  </si>
  <si>
    <t>293614\249560\\</t>
  </si>
  <si>
    <t>293629\249561\\</t>
  </si>
  <si>
    <t>293630\249563\\</t>
  </si>
  <si>
    <t>293631\392277\\</t>
  </si>
  <si>
    <t>293677\392278\\</t>
  </si>
  <si>
    <t>293678\249573\\</t>
  </si>
  <si>
    <t>293679\249574\\</t>
  </si>
  <si>
    <t>293635\249575\\</t>
  </si>
  <si>
    <t>293636\249576\\</t>
  </si>
  <si>
    <t>293641\249578\\</t>
  </si>
  <si>
    <t>293643\249579\\</t>
  </si>
  <si>
    <t>372640\249580\\</t>
  </si>
  <si>
    <t>\249581\\</t>
  </si>
  <si>
    <t>\249586\\</t>
  </si>
  <si>
    <t>\249590\\</t>
  </si>
  <si>
    <t>\249594\\</t>
  </si>
  <si>
    <t>\249595\\</t>
  </si>
  <si>
    <t>\390509\\</t>
  </si>
  <si>
    <t>10515</t>
  </si>
  <si>
    <t>252848\252874\331944\</t>
  </si>
  <si>
    <t>252849\\331945\</t>
  </si>
  <si>
    <t>75G</t>
  </si>
  <si>
    <t>252852\\331946\</t>
  </si>
  <si>
    <t>252853\\\</t>
  </si>
  <si>
    <t>252854\\\</t>
  </si>
  <si>
    <t>252855\\\</t>
  </si>
  <si>
    <t>252857\\\</t>
  </si>
  <si>
    <t>252858\\\</t>
  </si>
  <si>
    <t>252859\\\</t>
  </si>
  <si>
    <t>411937\330090\\</t>
  </si>
  <si>
    <t>10549</t>
  </si>
  <si>
    <t>Push-up гель</t>
  </si>
  <si>
    <t>447512\\\</t>
  </si>
  <si>
    <t>447514\\\</t>
  </si>
  <si>
    <t>447515\\\</t>
  </si>
  <si>
    <t>447516\\\</t>
  </si>
  <si>
    <t>447519\\\</t>
  </si>
  <si>
    <t>447520\\\</t>
  </si>
  <si>
    <t>447522\\\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</si>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</sst>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33" borderId="10" xfId="29" applyNumberFormat="1" applyFont="1" applyFill="1" applyBorder="1" applyAlignment="1">
      <alignment/>
    </xf>
    <xf numFmtId="0" fontId="21" fillId="33" borderId="14" xfId="29" applyFont="1" applyFill="1" applyBorder="1" applyAlignment="1">
      <alignment horizontal="center"/>
    </xf>
    <xf numFmtId="0" fontId="21" fillId="33" borderId="15" xfId="29" applyFont="1" applyFill="1" applyBorder="1" applyAlignment="1">
      <alignment horizontal="center"/>
    </xf>
    <xf numFmtId="0" fontId="21" fillId="33" borderId="12" xfId="29" applyFont="1" applyFill="1" applyBorder="1" applyAlignment="1">
      <alignment/>
    </xf>
    <xf numFmtId="2" fontId="21" fillId="33" borderId="13" xfId="29" applyNumberFormat="1" applyFont="1" applyFill="1" applyBorder="1" applyAlignment="1">
      <alignment/>
    </xf>
    <xf numFmtId="49" fontId="21" fillId="34" borderId="13" xfId="61" applyNumberFormat="1" applyFont="1" applyFill="1" applyBorder="1" applyAlignment="1">
      <alignment horizontal="center"/>
    </xf>
    <xf numFmtId="49" fontId="0" fillId="34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1314450</xdr:colOff>
      <xdr:row>12</xdr:row>
      <xdr:rowOff>161925</xdr:rowOff>
    </xdr:to>
    <xdr:pic>
      <xdr:nvPicPr>
        <xdr:cNvPr id="1" name="Рисунок 2" descr="4056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</xdr:row>
      <xdr:rowOff>38100</xdr:rowOff>
    </xdr:from>
    <xdr:to>
      <xdr:col>1</xdr:col>
      <xdr:colOff>1323975</xdr:colOff>
      <xdr:row>30</xdr:row>
      <xdr:rowOff>161925</xdr:rowOff>
    </xdr:to>
    <xdr:pic>
      <xdr:nvPicPr>
        <xdr:cNvPr id="2" name="Рисунок 3" descr="2281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4038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38100</xdr:rowOff>
    </xdr:from>
    <xdr:to>
      <xdr:col>1</xdr:col>
      <xdr:colOff>1323975</xdr:colOff>
      <xdr:row>42</xdr:row>
      <xdr:rowOff>161925</xdr:rowOff>
    </xdr:to>
    <xdr:pic>
      <xdr:nvPicPr>
        <xdr:cNvPr id="3" name="Рисунок 4" descr="40562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6324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</xdr:row>
      <xdr:rowOff>38100</xdr:rowOff>
    </xdr:from>
    <xdr:to>
      <xdr:col>1</xdr:col>
      <xdr:colOff>1323975</xdr:colOff>
      <xdr:row>54</xdr:row>
      <xdr:rowOff>161925</xdr:rowOff>
    </xdr:to>
    <xdr:pic>
      <xdr:nvPicPr>
        <xdr:cNvPr id="4" name="Рисунок 5" descr="2279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8610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70</xdr:row>
      <xdr:rowOff>38100</xdr:rowOff>
    </xdr:from>
    <xdr:to>
      <xdr:col>1</xdr:col>
      <xdr:colOff>1323975</xdr:colOff>
      <xdr:row>79</xdr:row>
      <xdr:rowOff>161925</xdr:rowOff>
    </xdr:to>
    <xdr:pic>
      <xdr:nvPicPr>
        <xdr:cNvPr id="5" name="Рисунок 6" descr="2279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3373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82</xdr:row>
      <xdr:rowOff>38100</xdr:rowOff>
    </xdr:from>
    <xdr:to>
      <xdr:col>1</xdr:col>
      <xdr:colOff>1323975</xdr:colOff>
      <xdr:row>91</xdr:row>
      <xdr:rowOff>161925</xdr:rowOff>
    </xdr:to>
    <xdr:pic>
      <xdr:nvPicPr>
        <xdr:cNvPr id="6" name="Рисунок 7" descr="22799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5659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94</xdr:row>
      <xdr:rowOff>38100</xdr:rowOff>
    </xdr:from>
    <xdr:to>
      <xdr:col>1</xdr:col>
      <xdr:colOff>1419225</xdr:colOff>
      <xdr:row>103</xdr:row>
      <xdr:rowOff>161925</xdr:rowOff>
    </xdr:to>
    <xdr:pic>
      <xdr:nvPicPr>
        <xdr:cNvPr id="7" name="Рисунок 8" descr="22800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794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106</xdr:row>
      <xdr:rowOff>38100</xdr:rowOff>
    </xdr:from>
    <xdr:to>
      <xdr:col>1</xdr:col>
      <xdr:colOff>1323975</xdr:colOff>
      <xdr:row>115</xdr:row>
      <xdr:rowOff>161925</xdr:rowOff>
    </xdr:to>
    <xdr:pic>
      <xdr:nvPicPr>
        <xdr:cNvPr id="8" name="Рисунок 9" descr="22801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0231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118</xdr:row>
      <xdr:rowOff>38100</xdr:rowOff>
    </xdr:from>
    <xdr:to>
      <xdr:col>1</xdr:col>
      <xdr:colOff>1323975</xdr:colOff>
      <xdr:row>127</xdr:row>
      <xdr:rowOff>161925</xdr:rowOff>
    </xdr:to>
    <xdr:pic>
      <xdr:nvPicPr>
        <xdr:cNvPr id="9" name="Рисунок 10" descr="4079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2517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130</xdr:row>
      <xdr:rowOff>38100</xdr:rowOff>
    </xdr:from>
    <xdr:to>
      <xdr:col>1</xdr:col>
      <xdr:colOff>1323975</xdr:colOff>
      <xdr:row>139</xdr:row>
      <xdr:rowOff>161925</xdr:rowOff>
    </xdr:to>
    <xdr:pic>
      <xdr:nvPicPr>
        <xdr:cNvPr id="10" name="Рисунок 11" descr="39672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4803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142</xdr:row>
      <xdr:rowOff>38100</xdr:rowOff>
    </xdr:from>
    <xdr:to>
      <xdr:col>1</xdr:col>
      <xdr:colOff>1276350</xdr:colOff>
      <xdr:row>151</xdr:row>
      <xdr:rowOff>161925</xdr:rowOff>
    </xdr:to>
    <xdr:pic>
      <xdr:nvPicPr>
        <xdr:cNvPr id="11" name="Рисунок 12" descr="39673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7089100"/>
          <a:ext cx="12382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154</xdr:row>
      <xdr:rowOff>38100</xdr:rowOff>
    </xdr:from>
    <xdr:to>
      <xdr:col>1</xdr:col>
      <xdr:colOff>1276350</xdr:colOff>
      <xdr:row>163</xdr:row>
      <xdr:rowOff>161925</xdr:rowOff>
    </xdr:to>
    <xdr:pic>
      <xdr:nvPicPr>
        <xdr:cNvPr id="12" name="Рисунок 13" descr="40509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9375100"/>
          <a:ext cx="12382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166</xdr:row>
      <xdr:rowOff>38100</xdr:rowOff>
    </xdr:from>
    <xdr:to>
      <xdr:col>1</xdr:col>
      <xdr:colOff>1323975</xdr:colOff>
      <xdr:row>175</xdr:row>
      <xdr:rowOff>161925</xdr:rowOff>
    </xdr:to>
    <xdr:pic>
      <xdr:nvPicPr>
        <xdr:cNvPr id="13" name="Рисунок 14" descr="39677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1661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178</xdr:row>
      <xdr:rowOff>38100</xdr:rowOff>
    </xdr:from>
    <xdr:to>
      <xdr:col>1</xdr:col>
      <xdr:colOff>1276350</xdr:colOff>
      <xdr:row>187</xdr:row>
      <xdr:rowOff>161925</xdr:rowOff>
    </xdr:to>
    <xdr:pic>
      <xdr:nvPicPr>
        <xdr:cNvPr id="14" name="Рисунок 15" descr="39976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3947100"/>
          <a:ext cx="12382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190</xdr:row>
      <xdr:rowOff>38100</xdr:rowOff>
    </xdr:from>
    <xdr:to>
      <xdr:col>1</xdr:col>
      <xdr:colOff>1323975</xdr:colOff>
      <xdr:row>199</xdr:row>
      <xdr:rowOff>161925</xdr:rowOff>
    </xdr:to>
    <xdr:pic>
      <xdr:nvPicPr>
        <xdr:cNvPr id="15" name="Рисунок 16" descr="2042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6233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232</xdr:row>
      <xdr:rowOff>38100</xdr:rowOff>
    </xdr:from>
    <xdr:to>
      <xdr:col>1</xdr:col>
      <xdr:colOff>1323975</xdr:colOff>
      <xdr:row>241</xdr:row>
      <xdr:rowOff>161925</xdr:rowOff>
    </xdr:to>
    <xdr:pic>
      <xdr:nvPicPr>
        <xdr:cNvPr id="16" name="Рисунок 17" descr="2164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44234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244</xdr:row>
      <xdr:rowOff>38100</xdr:rowOff>
    </xdr:from>
    <xdr:to>
      <xdr:col>1</xdr:col>
      <xdr:colOff>1323975</xdr:colOff>
      <xdr:row>253</xdr:row>
      <xdr:rowOff>161925</xdr:rowOff>
    </xdr:to>
    <xdr:pic>
      <xdr:nvPicPr>
        <xdr:cNvPr id="17" name="Рисунок 18" descr="21642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6520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258</xdr:row>
      <xdr:rowOff>38100</xdr:rowOff>
    </xdr:from>
    <xdr:to>
      <xdr:col>1</xdr:col>
      <xdr:colOff>1323975</xdr:colOff>
      <xdr:row>267</xdr:row>
      <xdr:rowOff>161925</xdr:rowOff>
    </xdr:to>
    <xdr:pic>
      <xdr:nvPicPr>
        <xdr:cNvPr id="18" name="Рисунок 19" descr="40566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9187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270</xdr:row>
      <xdr:rowOff>38100</xdr:rowOff>
    </xdr:from>
    <xdr:to>
      <xdr:col>1</xdr:col>
      <xdr:colOff>1323975</xdr:colOff>
      <xdr:row>279</xdr:row>
      <xdr:rowOff>161925</xdr:rowOff>
    </xdr:to>
    <xdr:pic>
      <xdr:nvPicPr>
        <xdr:cNvPr id="19" name="Рисунок 20" descr="4063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51473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282</xdr:row>
      <xdr:rowOff>38100</xdr:rowOff>
    </xdr:from>
    <xdr:to>
      <xdr:col>1</xdr:col>
      <xdr:colOff>1323975</xdr:colOff>
      <xdr:row>291</xdr:row>
      <xdr:rowOff>161925</xdr:rowOff>
    </xdr:to>
    <xdr:pic>
      <xdr:nvPicPr>
        <xdr:cNvPr id="20" name="Рисунок 21" descr="40569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53759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294</xdr:row>
      <xdr:rowOff>38100</xdr:rowOff>
    </xdr:from>
    <xdr:to>
      <xdr:col>1</xdr:col>
      <xdr:colOff>1323975</xdr:colOff>
      <xdr:row>303</xdr:row>
      <xdr:rowOff>161925</xdr:rowOff>
    </xdr:to>
    <xdr:pic>
      <xdr:nvPicPr>
        <xdr:cNvPr id="21" name="Рисунок 22" descr="22789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6045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325</xdr:row>
      <xdr:rowOff>38100</xdr:rowOff>
    </xdr:from>
    <xdr:to>
      <xdr:col>1</xdr:col>
      <xdr:colOff>1314450</xdr:colOff>
      <xdr:row>334</xdr:row>
      <xdr:rowOff>161925</xdr:rowOff>
    </xdr:to>
    <xdr:pic>
      <xdr:nvPicPr>
        <xdr:cNvPr id="22" name="Рисунок 23" descr="40714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61950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337</xdr:row>
      <xdr:rowOff>38100</xdr:rowOff>
    </xdr:from>
    <xdr:to>
      <xdr:col>1</xdr:col>
      <xdr:colOff>1323975</xdr:colOff>
      <xdr:row>346</xdr:row>
      <xdr:rowOff>161925</xdr:rowOff>
    </xdr:to>
    <xdr:pic>
      <xdr:nvPicPr>
        <xdr:cNvPr id="23" name="Рисунок 24" descr="22812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64236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365</xdr:row>
      <xdr:rowOff>38100</xdr:rowOff>
    </xdr:from>
    <xdr:to>
      <xdr:col>1</xdr:col>
      <xdr:colOff>1323975</xdr:colOff>
      <xdr:row>374</xdr:row>
      <xdr:rowOff>161925</xdr:rowOff>
    </xdr:to>
    <xdr:pic>
      <xdr:nvPicPr>
        <xdr:cNvPr id="24" name="Рисунок 25" descr="40712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69570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377</xdr:row>
      <xdr:rowOff>38100</xdr:rowOff>
    </xdr:from>
    <xdr:to>
      <xdr:col>1</xdr:col>
      <xdr:colOff>1323975</xdr:colOff>
      <xdr:row>386</xdr:row>
      <xdr:rowOff>161925</xdr:rowOff>
    </xdr:to>
    <xdr:pic>
      <xdr:nvPicPr>
        <xdr:cNvPr id="25" name="Рисунок 26" descr="40634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718566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392</xdr:row>
      <xdr:rowOff>38100</xdr:rowOff>
    </xdr:from>
    <xdr:to>
      <xdr:col>1</xdr:col>
      <xdr:colOff>1323975</xdr:colOff>
      <xdr:row>401</xdr:row>
      <xdr:rowOff>161925</xdr:rowOff>
    </xdr:to>
    <xdr:pic>
      <xdr:nvPicPr>
        <xdr:cNvPr id="26" name="Рисунок 27" descr="23864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74714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406</xdr:row>
      <xdr:rowOff>38100</xdr:rowOff>
    </xdr:from>
    <xdr:to>
      <xdr:col>1</xdr:col>
      <xdr:colOff>1323975</xdr:colOff>
      <xdr:row>415</xdr:row>
      <xdr:rowOff>161925</xdr:rowOff>
    </xdr:to>
    <xdr:pic>
      <xdr:nvPicPr>
        <xdr:cNvPr id="27" name="Рисунок 28" descr="22795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77381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418</xdr:row>
      <xdr:rowOff>38100</xdr:rowOff>
    </xdr:from>
    <xdr:to>
      <xdr:col>1</xdr:col>
      <xdr:colOff>1323975</xdr:colOff>
      <xdr:row>427</xdr:row>
      <xdr:rowOff>161925</xdr:rowOff>
    </xdr:to>
    <xdr:pic>
      <xdr:nvPicPr>
        <xdr:cNvPr id="28" name="Рисунок 29" descr="40565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79667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430</xdr:row>
      <xdr:rowOff>38100</xdr:rowOff>
    </xdr:from>
    <xdr:to>
      <xdr:col>1</xdr:col>
      <xdr:colOff>1323975</xdr:colOff>
      <xdr:row>439</xdr:row>
      <xdr:rowOff>161925</xdr:rowOff>
    </xdr:to>
    <xdr:pic>
      <xdr:nvPicPr>
        <xdr:cNvPr id="29" name="Рисунок 30" descr="40557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81953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442</xdr:row>
      <xdr:rowOff>38100</xdr:rowOff>
    </xdr:from>
    <xdr:to>
      <xdr:col>1</xdr:col>
      <xdr:colOff>1323975</xdr:colOff>
      <xdr:row>451</xdr:row>
      <xdr:rowOff>161925</xdr:rowOff>
    </xdr:to>
    <xdr:pic>
      <xdr:nvPicPr>
        <xdr:cNvPr id="30" name="Рисунок 31" descr="40713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84239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454</xdr:row>
      <xdr:rowOff>38100</xdr:rowOff>
    </xdr:from>
    <xdr:to>
      <xdr:col>1</xdr:col>
      <xdr:colOff>1314450</xdr:colOff>
      <xdr:row>463</xdr:row>
      <xdr:rowOff>161925</xdr:rowOff>
    </xdr:to>
    <xdr:pic>
      <xdr:nvPicPr>
        <xdr:cNvPr id="31" name="Рисунок 32" descr="40719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86525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466</xdr:row>
      <xdr:rowOff>38100</xdr:rowOff>
    </xdr:from>
    <xdr:to>
      <xdr:col>1</xdr:col>
      <xdr:colOff>1323975</xdr:colOff>
      <xdr:row>475</xdr:row>
      <xdr:rowOff>161925</xdr:rowOff>
    </xdr:to>
    <xdr:pic>
      <xdr:nvPicPr>
        <xdr:cNvPr id="32" name="Рисунок 33" descr="22791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88811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530</xdr:row>
      <xdr:rowOff>38100</xdr:rowOff>
    </xdr:from>
    <xdr:to>
      <xdr:col>1</xdr:col>
      <xdr:colOff>1323975</xdr:colOff>
      <xdr:row>539</xdr:row>
      <xdr:rowOff>161925</xdr:rowOff>
    </xdr:to>
    <xdr:pic>
      <xdr:nvPicPr>
        <xdr:cNvPr id="33" name="Рисунок 34" descr="23041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8100" y="1010031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G3+G21+G33+G45+G70+G82+G94+G106+G118+G130+G142+G154+G166+G178+G190+G232+G244+G258+G270+G282+G294+G325+G337+G365+G377+G392+G406+G418+G430+G442+G454+G466+G530+G546</f>
        <v>0</v>
      </c>
      <c r="H2" s="5">
        <f>H3+H21+H33+H45+H70+H82+H94+H106+H118+H130+H142+H154+H166+H178+H190+H232+H244+H258+H270+H282+H294+H325+H337+H365+H377+H392+H406+H418+H430+H442+H454+H466+H530+H546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294.01</v>
      </c>
      <c r="F3" s="9"/>
      <c r="G3" s="10">
        <f>SUM(D6:D6)+SUM(F6:F7)+SUM(H6:H11)+SUM(D14:D19)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13</v>
      </c>
      <c r="F6" s="13"/>
      <c r="G6" s="12" t="s">
        <v>13</v>
      </c>
      <c r="H6" s="13"/>
    </row>
    <row r="7" spans="1:8" ht="15">
      <c r="A7" s="14" t="s">
        <v>17</v>
      </c>
      <c r="B7" s="16"/>
      <c r="C7" s="12" t="s">
        <v>6</v>
      </c>
      <c r="D7" s="13"/>
      <c r="E7" s="12" t="s">
        <v>15</v>
      </c>
      <c r="F7" s="13"/>
      <c r="G7" s="12" t="s">
        <v>16</v>
      </c>
      <c r="H7" s="13"/>
    </row>
    <row r="8" spans="1:8" ht="15">
      <c r="A8" s="14" t="s">
        <v>19</v>
      </c>
      <c r="B8" s="16"/>
      <c r="C8" s="12" t="s">
        <v>6</v>
      </c>
      <c r="D8" s="13"/>
      <c r="E8" s="12" t="s">
        <v>6</v>
      </c>
      <c r="F8" s="13"/>
      <c r="G8" s="12" t="s">
        <v>18</v>
      </c>
      <c r="H8" s="13"/>
    </row>
    <row r="9" spans="1:8" ht="15">
      <c r="A9" s="14" t="s">
        <v>20</v>
      </c>
      <c r="B9" s="16"/>
      <c r="C9" s="12" t="s">
        <v>6</v>
      </c>
      <c r="D9" s="13"/>
      <c r="E9" s="12" t="s">
        <v>6</v>
      </c>
      <c r="F9" s="13"/>
      <c r="G9" s="12" t="s">
        <v>12</v>
      </c>
      <c r="H9" s="13"/>
    </row>
    <row r="10" spans="1:8" ht="15">
      <c r="A10" s="14" t="s">
        <v>21</v>
      </c>
      <c r="B10" s="16"/>
      <c r="C10" s="12" t="s">
        <v>6</v>
      </c>
      <c r="D10" s="13"/>
      <c r="E10" s="12" t="s">
        <v>6</v>
      </c>
      <c r="F10" s="13"/>
      <c r="G10" s="12" t="s">
        <v>15</v>
      </c>
      <c r="H10" s="13"/>
    </row>
    <row r="11" spans="1:8" ht="15">
      <c r="A11" s="14" t="s">
        <v>23</v>
      </c>
      <c r="B11" s="16"/>
      <c r="C11" s="12" t="s">
        <v>6</v>
      </c>
      <c r="D11" s="13"/>
      <c r="E11" s="12" t="s">
        <v>6</v>
      </c>
      <c r="F11" s="13"/>
      <c r="G11" s="12" t="s">
        <v>22</v>
      </c>
      <c r="H11" s="13"/>
    </row>
    <row r="12" spans="2:8" ht="15">
      <c r="B12" s="16"/>
      <c r="C12" s="17" t="s">
        <v>24</v>
      </c>
      <c r="D12" s="17"/>
      <c r="E12" s="17" t="s">
        <v>6</v>
      </c>
      <c r="F12" s="17"/>
      <c r="G12" s="17" t="s">
        <v>6</v>
      </c>
      <c r="H12" s="17"/>
    </row>
    <row r="13" spans="2:8" ht="15">
      <c r="B13" s="16"/>
      <c r="C13" s="11" t="s">
        <v>7</v>
      </c>
      <c r="D13" s="11" t="s">
        <v>8</v>
      </c>
      <c r="E13" s="11" t="s">
        <v>7</v>
      </c>
      <c r="F13" s="11" t="s">
        <v>8</v>
      </c>
      <c r="G13" s="11" t="s">
        <v>7</v>
      </c>
      <c r="H13" s="11" t="s">
        <v>8</v>
      </c>
    </row>
    <row r="14" spans="1:8" ht="15">
      <c r="A14" s="14" t="s">
        <v>25</v>
      </c>
      <c r="C14" s="12" t="s">
        <v>13</v>
      </c>
      <c r="D14" s="13"/>
      <c r="E14" s="12" t="s">
        <v>6</v>
      </c>
      <c r="F14" s="13"/>
      <c r="G14" s="12" t="s">
        <v>6</v>
      </c>
      <c r="H14" s="13"/>
    </row>
    <row r="15" spans="1:8" ht="15">
      <c r="A15" s="14" t="s">
        <v>26</v>
      </c>
      <c r="C15" s="12" t="s">
        <v>16</v>
      </c>
      <c r="D15" s="13"/>
      <c r="E15" s="12" t="s">
        <v>6</v>
      </c>
      <c r="F15" s="13"/>
      <c r="G15" s="12" t="s">
        <v>6</v>
      </c>
      <c r="H15" s="13"/>
    </row>
    <row r="16" spans="1:8" ht="15">
      <c r="A16" s="14" t="s">
        <v>27</v>
      </c>
      <c r="C16" s="12" t="s">
        <v>18</v>
      </c>
      <c r="D16" s="13"/>
      <c r="E16" s="12" t="s">
        <v>6</v>
      </c>
      <c r="F16" s="13"/>
      <c r="G16" s="12" t="s">
        <v>6</v>
      </c>
      <c r="H16" s="13"/>
    </row>
    <row r="17" spans="1:8" ht="15">
      <c r="A17" s="14" t="s">
        <v>28</v>
      </c>
      <c r="C17" s="12" t="s">
        <v>12</v>
      </c>
      <c r="D17" s="13"/>
      <c r="E17" s="12" t="s">
        <v>6</v>
      </c>
      <c r="F17" s="13"/>
      <c r="G17" s="12" t="s">
        <v>6</v>
      </c>
      <c r="H17" s="13"/>
    </row>
    <row r="18" spans="1:8" ht="15">
      <c r="A18" s="14" t="s">
        <v>29</v>
      </c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30</v>
      </c>
      <c r="C19" s="12" t="s">
        <v>22</v>
      </c>
      <c r="D19" s="13"/>
      <c r="E19" s="12" t="s">
        <v>6</v>
      </c>
      <c r="F19" s="13"/>
      <c r="G19" s="12" t="s">
        <v>6</v>
      </c>
      <c r="H19" s="13"/>
    </row>
    <row r="21" spans="2:8" ht="15">
      <c r="B21" s="6" t="s">
        <v>31</v>
      </c>
      <c r="C21" s="6" t="s">
        <v>32</v>
      </c>
      <c r="D21" s="7" t="s">
        <v>3</v>
      </c>
      <c r="E21" s="8">
        <v>242.02</v>
      </c>
      <c r="F21" s="9"/>
      <c r="G21" s="10">
        <f>SUM(D24:D24)+SUM(F24:F24)</f>
        <v>0</v>
      </c>
      <c r="H21" s="10">
        <f>E21*G21</f>
        <v>0</v>
      </c>
    </row>
    <row r="22" spans="2:8" ht="15">
      <c r="B22" s="16" t="s">
        <v>6</v>
      </c>
      <c r="C22" s="17" t="s">
        <v>33</v>
      </c>
      <c r="D22" s="17"/>
      <c r="E22" s="17" t="s">
        <v>9</v>
      </c>
      <c r="F22" s="17"/>
      <c r="G22" s="17" t="s">
        <v>6</v>
      </c>
      <c r="H22" s="17"/>
    </row>
    <row r="23" spans="2:8" ht="15">
      <c r="B23" s="16"/>
      <c r="C23" s="11" t="s">
        <v>7</v>
      </c>
      <c r="D23" s="11" t="s">
        <v>8</v>
      </c>
      <c r="E23" s="11" t="s">
        <v>7</v>
      </c>
      <c r="F23" s="11" t="s">
        <v>8</v>
      </c>
      <c r="G23" s="11" t="s">
        <v>7</v>
      </c>
      <c r="H23" s="11" t="s">
        <v>8</v>
      </c>
    </row>
    <row r="24" spans="1:8" ht="15">
      <c r="A24" s="14" t="s">
        <v>35</v>
      </c>
      <c r="B24" s="16"/>
      <c r="C24" s="12" t="s">
        <v>34</v>
      </c>
      <c r="D24" s="13"/>
      <c r="E24" s="12" t="s">
        <v>34</v>
      </c>
      <c r="F24" s="13"/>
      <c r="G24" s="12" t="s">
        <v>6</v>
      </c>
      <c r="H24" s="13"/>
    </row>
    <row r="25" ht="15">
      <c r="B25" s="16"/>
    </row>
    <row r="26" ht="15">
      <c r="B26" s="16"/>
    </row>
    <row r="27" ht="15">
      <c r="B27" s="16"/>
    </row>
    <row r="28" ht="15">
      <c r="B28" s="16"/>
    </row>
    <row r="29" ht="15">
      <c r="B29" s="16"/>
    </row>
    <row r="30" ht="15">
      <c r="B30" s="16"/>
    </row>
    <row r="31" ht="15">
      <c r="B31" s="16"/>
    </row>
    <row r="33" spans="2:8" ht="15">
      <c r="B33" s="6" t="s">
        <v>36</v>
      </c>
      <c r="C33" s="6" t="s">
        <v>5</v>
      </c>
      <c r="D33" s="7" t="s">
        <v>3</v>
      </c>
      <c r="E33" s="8">
        <v>257.31</v>
      </c>
      <c r="F33" s="9"/>
      <c r="G33" s="10">
        <f>SUM(D36:D36)+SUM(F36:F36)+SUM(H36:H37)+SUM(D40:D42)</f>
        <v>0</v>
      </c>
      <c r="H33" s="10">
        <f>E33*G33</f>
        <v>0</v>
      </c>
    </row>
    <row r="34" spans="2:8" ht="15">
      <c r="B34" s="16" t="s">
        <v>6</v>
      </c>
      <c r="C34" s="17" t="s">
        <v>37</v>
      </c>
      <c r="D34" s="17"/>
      <c r="E34" s="17" t="s">
        <v>9</v>
      </c>
      <c r="F34" s="17"/>
      <c r="G34" s="17" t="s">
        <v>10</v>
      </c>
      <c r="H34" s="17"/>
    </row>
    <row r="35" spans="2:8" ht="15">
      <c r="B35" s="16"/>
      <c r="C35" s="11" t="s">
        <v>7</v>
      </c>
      <c r="D35" s="11" t="s">
        <v>8</v>
      </c>
      <c r="E35" s="11" t="s">
        <v>7</v>
      </c>
      <c r="F35" s="11" t="s">
        <v>8</v>
      </c>
      <c r="G35" s="11" t="s">
        <v>7</v>
      </c>
      <c r="H35" s="11" t="s">
        <v>8</v>
      </c>
    </row>
    <row r="36" spans="1:8" ht="15">
      <c r="A36" s="14" t="s">
        <v>38</v>
      </c>
      <c r="B36" s="16"/>
      <c r="C36" s="12" t="s">
        <v>12</v>
      </c>
      <c r="D36" s="13"/>
      <c r="E36" s="12" t="s">
        <v>12</v>
      </c>
      <c r="F36" s="13"/>
      <c r="G36" s="12" t="s">
        <v>12</v>
      </c>
      <c r="H36" s="13"/>
    </row>
    <row r="37" spans="1:8" ht="15">
      <c r="A37" s="14" t="s">
        <v>39</v>
      </c>
      <c r="B37" s="16"/>
      <c r="C37" s="12" t="s">
        <v>6</v>
      </c>
      <c r="D37" s="13"/>
      <c r="E37" s="12" t="s">
        <v>6</v>
      </c>
      <c r="F37" s="13"/>
      <c r="G37" s="12" t="s">
        <v>15</v>
      </c>
      <c r="H37" s="13"/>
    </row>
    <row r="38" spans="2:8" ht="15">
      <c r="B38" s="16"/>
      <c r="C38" s="17" t="s">
        <v>24</v>
      </c>
      <c r="D38" s="17"/>
      <c r="E38" s="17" t="s">
        <v>6</v>
      </c>
      <c r="F38" s="17"/>
      <c r="G38" s="17" t="s">
        <v>6</v>
      </c>
      <c r="H38" s="17"/>
    </row>
    <row r="39" spans="2:8" ht="15">
      <c r="B39" s="16"/>
      <c r="C39" s="11" t="s">
        <v>7</v>
      </c>
      <c r="D39" s="11" t="s">
        <v>8</v>
      </c>
      <c r="E39" s="11" t="s">
        <v>7</v>
      </c>
      <c r="F39" s="11" t="s">
        <v>8</v>
      </c>
      <c r="G39" s="11" t="s">
        <v>7</v>
      </c>
      <c r="H39" s="11" t="s">
        <v>8</v>
      </c>
    </row>
    <row r="40" spans="1:8" ht="15">
      <c r="A40" s="14" t="s">
        <v>40</v>
      </c>
      <c r="B40" s="16"/>
      <c r="C40" s="12" t="s">
        <v>16</v>
      </c>
      <c r="D40" s="13"/>
      <c r="E40" s="12" t="s">
        <v>6</v>
      </c>
      <c r="F40" s="13"/>
      <c r="G40" s="12" t="s">
        <v>6</v>
      </c>
      <c r="H40" s="13"/>
    </row>
    <row r="41" spans="1:8" ht="15">
      <c r="A41" s="14" t="s">
        <v>41</v>
      </c>
      <c r="B41" s="16"/>
      <c r="C41" s="12" t="s">
        <v>12</v>
      </c>
      <c r="D41" s="13"/>
      <c r="E41" s="12" t="s">
        <v>6</v>
      </c>
      <c r="F41" s="13"/>
      <c r="G41" s="12" t="s">
        <v>6</v>
      </c>
      <c r="H41" s="13"/>
    </row>
    <row r="42" spans="1:8" ht="15">
      <c r="A42" s="14" t="s">
        <v>42</v>
      </c>
      <c r="B42" s="16"/>
      <c r="C42" s="12" t="s">
        <v>15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5" spans="2:8" ht="15">
      <c r="B45" s="6" t="s">
        <v>43</v>
      </c>
      <c r="C45" s="6" t="s">
        <v>44</v>
      </c>
      <c r="D45" s="7" t="s">
        <v>3</v>
      </c>
      <c r="E45" s="8">
        <v>160.29</v>
      </c>
      <c r="F45" s="9"/>
      <c r="G45" s="10">
        <f>SUM(D48:D48)+SUM(F48:F49)+SUM(H48:H48)+SUM(D52:D52)+SUM(F52:F55)+SUM(H52:H54)+SUM(D58:D60)+SUM(F58:F61)+SUM(H58:H59)+SUM(D64:D65)+SUM(F64:F64)+SUM(H64:H64)+SUM(D68:D68)</f>
        <v>0</v>
      </c>
      <c r="H45" s="10">
        <f>E45*G45</f>
        <v>0</v>
      </c>
    </row>
    <row r="46" spans="2:8" ht="15">
      <c r="B46" s="16" t="s">
        <v>6</v>
      </c>
      <c r="C46" s="17" t="s">
        <v>37</v>
      </c>
      <c r="D46" s="17"/>
      <c r="E46" s="17" t="s">
        <v>45</v>
      </c>
      <c r="F46" s="17"/>
      <c r="G46" s="17" t="s">
        <v>46</v>
      </c>
      <c r="H46" s="17"/>
    </row>
    <row r="47" spans="2:8" ht="15">
      <c r="B47" s="16"/>
      <c r="C47" s="11" t="s">
        <v>7</v>
      </c>
      <c r="D47" s="11" t="s">
        <v>8</v>
      </c>
      <c r="E47" s="11" t="s">
        <v>7</v>
      </c>
      <c r="F47" s="11" t="s">
        <v>8</v>
      </c>
      <c r="G47" s="11" t="s">
        <v>7</v>
      </c>
      <c r="H47" s="11" t="s">
        <v>8</v>
      </c>
    </row>
    <row r="48" spans="1:8" ht="15">
      <c r="A48" s="14" t="s">
        <v>47</v>
      </c>
      <c r="B48" s="16"/>
      <c r="C48" s="12" t="s">
        <v>34</v>
      </c>
      <c r="D48" s="13"/>
      <c r="E48" s="12" t="s">
        <v>13</v>
      </c>
      <c r="F48" s="13"/>
      <c r="G48" s="12" t="s">
        <v>34</v>
      </c>
      <c r="H48" s="13"/>
    </row>
    <row r="49" spans="1:8" ht="15">
      <c r="A49" s="14" t="s">
        <v>48</v>
      </c>
      <c r="B49" s="16"/>
      <c r="C49" s="12" t="s">
        <v>6</v>
      </c>
      <c r="D49" s="13"/>
      <c r="E49" s="12" t="s">
        <v>16</v>
      </c>
      <c r="F49" s="13"/>
      <c r="G49" s="12" t="s">
        <v>6</v>
      </c>
      <c r="H49" s="13"/>
    </row>
    <row r="50" spans="2:8" ht="15">
      <c r="B50" s="16"/>
      <c r="C50" s="17" t="s">
        <v>49</v>
      </c>
      <c r="D50" s="17"/>
      <c r="E50" s="17" t="s">
        <v>50</v>
      </c>
      <c r="F50" s="17"/>
      <c r="G50" s="17" t="s">
        <v>33</v>
      </c>
      <c r="H50" s="17"/>
    </row>
    <row r="51" spans="2:8" ht="15">
      <c r="B51" s="16"/>
      <c r="C51" s="11" t="s">
        <v>7</v>
      </c>
      <c r="D51" s="11" t="s">
        <v>8</v>
      </c>
      <c r="E51" s="11" t="s">
        <v>7</v>
      </c>
      <c r="F51" s="11" t="s">
        <v>8</v>
      </c>
      <c r="G51" s="11" t="s">
        <v>7</v>
      </c>
      <c r="H51" s="11" t="s">
        <v>8</v>
      </c>
    </row>
    <row r="52" spans="1:8" ht="15">
      <c r="A52" s="14" t="s">
        <v>52</v>
      </c>
      <c r="B52" s="16"/>
      <c r="C52" s="12" t="s">
        <v>51</v>
      </c>
      <c r="D52" s="13"/>
      <c r="E52" s="12" t="s">
        <v>34</v>
      </c>
      <c r="F52" s="13"/>
      <c r="G52" s="12" t="s">
        <v>34</v>
      </c>
      <c r="H52" s="13"/>
    </row>
    <row r="53" spans="1:8" ht="15">
      <c r="A53" s="14" t="s">
        <v>53</v>
      </c>
      <c r="B53" s="16"/>
      <c r="C53" s="12" t="s">
        <v>6</v>
      </c>
      <c r="D53" s="13"/>
      <c r="E53" s="12" t="s">
        <v>51</v>
      </c>
      <c r="F53" s="13"/>
      <c r="G53" s="12" t="s">
        <v>51</v>
      </c>
      <c r="H53" s="13"/>
    </row>
    <row r="54" spans="1:8" ht="15">
      <c r="A54" s="14" t="s">
        <v>54</v>
      </c>
      <c r="B54" s="16"/>
      <c r="C54" s="12" t="s">
        <v>6</v>
      </c>
      <c r="D54" s="13"/>
      <c r="E54" s="12" t="s">
        <v>13</v>
      </c>
      <c r="F54" s="13"/>
      <c r="G54" s="12" t="s">
        <v>13</v>
      </c>
      <c r="H54" s="13"/>
    </row>
    <row r="55" spans="1:8" ht="15">
      <c r="A55" s="14" t="s">
        <v>55</v>
      </c>
      <c r="B55" s="16"/>
      <c r="C55" s="12" t="s">
        <v>6</v>
      </c>
      <c r="D55" s="13"/>
      <c r="E55" s="12" t="s">
        <v>16</v>
      </c>
      <c r="F55" s="13"/>
      <c r="G55" s="12" t="s">
        <v>6</v>
      </c>
      <c r="H55" s="13"/>
    </row>
    <row r="56" spans="3:8" ht="15">
      <c r="C56" s="17" t="s">
        <v>9</v>
      </c>
      <c r="D56" s="17"/>
      <c r="E56" s="17" t="s">
        <v>56</v>
      </c>
      <c r="F56" s="17"/>
      <c r="G56" s="17" t="s">
        <v>57</v>
      </c>
      <c r="H56" s="17"/>
    </row>
    <row r="57" spans="3:8" ht="15">
      <c r="C57" s="11" t="s">
        <v>7</v>
      </c>
      <c r="D57" s="11" t="s">
        <v>8</v>
      </c>
      <c r="E57" s="11" t="s">
        <v>7</v>
      </c>
      <c r="F57" s="11" t="s">
        <v>8</v>
      </c>
      <c r="G57" s="11" t="s">
        <v>7</v>
      </c>
      <c r="H57" s="11" t="s">
        <v>8</v>
      </c>
    </row>
    <row r="58" spans="1:8" ht="15">
      <c r="A58" s="14" t="s">
        <v>58</v>
      </c>
      <c r="C58" s="12" t="s">
        <v>34</v>
      </c>
      <c r="D58" s="13"/>
      <c r="E58" s="12" t="s">
        <v>34</v>
      </c>
      <c r="F58" s="13"/>
      <c r="G58" s="12" t="s">
        <v>51</v>
      </c>
      <c r="H58" s="13"/>
    </row>
    <row r="59" spans="1:8" ht="15">
      <c r="A59" s="14" t="s">
        <v>59</v>
      </c>
      <c r="C59" s="12" t="s">
        <v>51</v>
      </c>
      <c r="D59" s="13"/>
      <c r="E59" s="12" t="s">
        <v>51</v>
      </c>
      <c r="F59" s="13"/>
      <c r="G59" s="12" t="s">
        <v>16</v>
      </c>
      <c r="H59" s="13"/>
    </row>
    <row r="60" spans="1:8" ht="15">
      <c r="A60" s="14" t="s">
        <v>60</v>
      </c>
      <c r="C60" s="12" t="s">
        <v>13</v>
      </c>
      <c r="D60" s="13"/>
      <c r="E60" s="12" t="s">
        <v>13</v>
      </c>
      <c r="F60" s="13"/>
      <c r="G60" s="12" t="s">
        <v>6</v>
      </c>
      <c r="H60" s="13"/>
    </row>
    <row r="61" spans="1:8" ht="15">
      <c r="A61" s="14" t="s">
        <v>61</v>
      </c>
      <c r="C61" s="12" t="s">
        <v>6</v>
      </c>
      <c r="D61" s="13"/>
      <c r="E61" s="12" t="s">
        <v>16</v>
      </c>
      <c r="F61" s="13"/>
      <c r="G61" s="12" t="s">
        <v>6</v>
      </c>
      <c r="H61" s="13"/>
    </row>
    <row r="62" spans="3:8" ht="15">
      <c r="C62" s="17" t="s">
        <v>62</v>
      </c>
      <c r="D62" s="17"/>
      <c r="E62" s="17" t="s">
        <v>63</v>
      </c>
      <c r="F62" s="17"/>
      <c r="G62" s="17" t="s">
        <v>64</v>
      </c>
      <c r="H62" s="17"/>
    </row>
    <row r="63" spans="3:8" ht="15">
      <c r="C63" s="11" t="s">
        <v>7</v>
      </c>
      <c r="D63" s="11" t="s">
        <v>8</v>
      </c>
      <c r="E63" s="11" t="s">
        <v>7</v>
      </c>
      <c r="F63" s="11" t="s">
        <v>8</v>
      </c>
      <c r="G63" s="11" t="s">
        <v>7</v>
      </c>
      <c r="H63" s="11" t="s">
        <v>8</v>
      </c>
    </row>
    <row r="64" spans="1:8" ht="15">
      <c r="A64" s="14" t="s">
        <v>65</v>
      </c>
      <c r="C64" s="12" t="s">
        <v>34</v>
      </c>
      <c r="D64" s="13"/>
      <c r="E64" s="12" t="s">
        <v>34</v>
      </c>
      <c r="F64" s="13"/>
      <c r="G64" s="12" t="s">
        <v>34</v>
      </c>
      <c r="H64" s="13"/>
    </row>
    <row r="65" spans="1:8" ht="15">
      <c r="A65" s="14" t="s">
        <v>66</v>
      </c>
      <c r="C65" s="12" t="s">
        <v>16</v>
      </c>
      <c r="D65" s="13"/>
      <c r="E65" s="12" t="s">
        <v>6</v>
      </c>
      <c r="F65" s="13"/>
      <c r="G65" s="12" t="s">
        <v>6</v>
      </c>
      <c r="H65" s="13"/>
    </row>
    <row r="66" spans="3:8" ht="15">
      <c r="C66" s="17" t="s">
        <v>67</v>
      </c>
      <c r="D66" s="17"/>
      <c r="E66" s="17" t="s">
        <v>6</v>
      </c>
      <c r="F66" s="17"/>
      <c r="G66" s="17" t="s">
        <v>6</v>
      </c>
      <c r="H66" s="17"/>
    </row>
    <row r="67" spans="3:8" ht="15">
      <c r="C67" s="11" t="s">
        <v>7</v>
      </c>
      <c r="D67" s="11" t="s">
        <v>8</v>
      </c>
      <c r="E67" s="11" t="s">
        <v>7</v>
      </c>
      <c r="F67" s="11" t="s">
        <v>8</v>
      </c>
      <c r="G67" s="11" t="s">
        <v>7</v>
      </c>
      <c r="H67" s="11" t="s">
        <v>8</v>
      </c>
    </row>
    <row r="68" spans="1:8" ht="15">
      <c r="A68" s="14" t="s">
        <v>68</v>
      </c>
      <c r="C68" s="12" t="s">
        <v>34</v>
      </c>
      <c r="D68" s="13"/>
      <c r="E68" s="12" t="s">
        <v>6</v>
      </c>
      <c r="F68" s="13"/>
      <c r="G68" s="12" t="s">
        <v>6</v>
      </c>
      <c r="H68" s="13"/>
    </row>
    <row r="70" spans="2:8" ht="15">
      <c r="B70" s="6" t="s">
        <v>69</v>
      </c>
      <c r="C70" s="6" t="s">
        <v>32</v>
      </c>
      <c r="D70" s="7" t="s">
        <v>3</v>
      </c>
      <c r="E70" s="8">
        <v>190.2</v>
      </c>
      <c r="F70" s="9"/>
      <c r="G70" s="10">
        <f>SUM(D73:D73)+SUM(F73:F73)+SUM(H73:H73)</f>
        <v>0</v>
      </c>
      <c r="H70" s="10">
        <f>E70*G70</f>
        <v>0</v>
      </c>
    </row>
    <row r="71" spans="2:8" ht="15">
      <c r="B71" s="16" t="s">
        <v>6</v>
      </c>
      <c r="C71" s="17" t="s">
        <v>45</v>
      </c>
      <c r="D71" s="17"/>
      <c r="E71" s="17" t="s">
        <v>46</v>
      </c>
      <c r="F71" s="17"/>
      <c r="G71" s="17" t="s">
        <v>70</v>
      </c>
      <c r="H71" s="17"/>
    </row>
    <row r="72" spans="2:8" ht="15">
      <c r="B72" s="16"/>
      <c r="C72" s="11" t="s">
        <v>7</v>
      </c>
      <c r="D72" s="11" t="s">
        <v>8</v>
      </c>
      <c r="E72" s="11" t="s">
        <v>7</v>
      </c>
      <c r="F72" s="11" t="s">
        <v>8</v>
      </c>
      <c r="G72" s="11" t="s">
        <v>7</v>
      </c>
      <c r="H72" s="11" t="s">
        <v>8</v>
      </c>
    </row>
    <row r="73" spans="1:8" ht="15">
      <c r="A73" s="14" t="s">
        <v>71</v>
      </c>
      <c r="B73" s="16"/>
      <c r="C73" s="12" t="s">
        <v>16</v>
      </c>
      <c r="D73" s="13"/>
      <c r="E73" s="12" t="s">
        <v>18</v>
      </c>
      <c r="F73" s="13"/>
      <c r="G73" s="12" t="s">
        <v>18</v>
      </c>
      <c r="H73" s="13"/>
    </row>
    <row r="74" ht="15">
      <c r="B74" s="16"/>
    </row>
    <row r="75" ht="15">
      <c r="B75" s="16"/>
    </row>
    <row r="76" ht="15">
      <c r="B76" s="16"/>
    </row>
    <row r="77" ht="15">
      <c r="B77" s="16"/>
    </row>
    <row r="78" ht="15">
      <c r="B78" s="16"/>
    </row>
    <row r="79" ht="15">
      <c r="B79" s="16"/>
    </row>
    <row r="80" ht="15">
      <c r="B80" s="16"/>
    </row>
    <row r="82" spans="2:8" ht="15">
      <c r="B82" s="6" t="s">
        <v>72</v>
      </c>
      <c r="C82" s="6" t="s">
        <v>73</v>
      </c>
      <c r="D82" s="7" t="s">
        <v>3</v>
      </c>
      <c r="E82" s="8">
        <v>296.29</v>
      </c>
      <c r="F82" s="9"/>
      <c r="G82" s="10">
        <f>SUM(D85:D85)+SUM(F85:F85)+SUM(H85:H85)+SUM(D88:D88)+SUM(F88:F88)</f>
        <v>0</v>
      </c>
      <c r="H82" s="10">
        <f>E82*G82</f>
        <v>0</v>
      </c>
    </row>
    <row r="83" spans="2:8" ht="15">
      <c r="B83" s="16" t="s">
        <v>6</v>
      </c>
      <c r="C83" s="17" t="s">
        <v>37</v>
      </c>
      <c r="D83" s="17"/>
      <c r="E83" s="17" t="s">
        <v>45</v>
      </c>
      <c r="F83" s="17"/>
      <c r="G83" s="17" t="s">
        <v>33</v>
      </c>
      <c r="H83" s="17"/>
    </row>
    <row r="84" spans="2:8" ht="15">
      <c r="B84" s="16"/>
      <c r="C84" s="11" t="s">
        <v>7</v>
      </c>
      <c r="D84" s="11" t="s">
        <v>8</v>
      </c>
      <c r="E84" s="11" t="s">
        <v>7</v>
      </c>
      <c r="F84" s="11" t="s">
        <v>8</v>
      </c>
      <c r="G84" s="11" t="s">
        <v>7</v>
      </c>
      <c r="H84" s="11" t="s">
        <v>8</v>
      </c>
    </row>
    <row r="85" spans="1:8" ht="15">
      <c r="A85" s="14" t="s">
        <v>74</v>
      </c>
      <c r="B85" s="16"/>
      <c r="C85" s="12" t="s">
        <v>13</v>
      </c>
      <c r="D85" s="13"/>
      <c r="E85" s="12" t="s">
        <v>34</v>
      </c>
      <c r="F85" s="13"/>
      <c r="G85" s="12" t="s">
        <v>34</v>
      </c>
      <c r="H85" s="13"/>
    </row>
    <row r="86" spans="2:8" ht="15">
      <c r="B86" s="16"/>
      <c r="C86" s="17" t="s">
        <v>62</v>
      </c>
      <c r="D86" s="17"/>
      <c r="E86" s="17" t="s">
        <v>64</v>
      </c>
      <c r="F86" s="17"/>
      <c r="G86" s="17" t="s">
        <v>6</v>
      </c>
      <c r="H86" s="17"/>
    </row>
    <row r="87" spans="2:8" ht="15">
      <c r="B87" s="16"/>
      <c r="C87" s="11" t="s">
        <v>7</v>
      </c>
      <c r="D87" s="11" t="s">
        <v>8</v>
      </c>
      <c r="E87" s="11" t="s">
        <v>7</v>
      </c>
      <c r="F87" s="11" t="s">
        <v>8</v>
      </c>
      <c r="G87" s="11" t="s">
        <v>7</v>
      </c>
      <c r="H87" s="11" t="s">
        <v>8</v>
      </c>
    </row>
    <row r="88" spans="1:8" ht="15">
      <c r="A88" s="14" t="s">
        <v>75</v>
      </c>
      <c r="B88" s="16"/>
      <c r="C88" s="12" t="s">
        <v>34</v>
      </c>
      <c r="D88" s="13"/>
      <c r="E88" s="12" t="s">
        <v>34</v>
      </c>
      <c r="F88" s="13"/>
      <c r="G88" s="12" t="s">
        <v>6</v>
      </c>
      <c r="H88" s="13"/>
    </row>
    <row r="89" ht="15">
      <c r="B89" s="16"/>
    </row>
    <row r="90" ht="15">
      <c r="B90" s="16"/>
    </row>
    <row r="91" ht="15">
      <c r="B91" s="16"/>
    </row>
    <row r="92" ht="15">
      <c r="B92" s="16"/>
    </row>
    <row r="94" spans="2:8" ht="15">
      <c r="B94" s="6" t="s">
        <v>76</v>
      </c>
      <c r="C94" s="6" t="s">
        <v>77</v>
      </c>
      <c r="D94" s="7" t="s">
        <v>3</v>
      </c>
      <c r="E94" s="8">
        <v>308.68</v>
      </c>
      <c r="F94" s="9"/>
      <c r="G94" s="10">
        <f>SUM(D97:D97)+SUM(F97:F97)+SUM(H97:H97)</f>
        <v>0</v>
      </c>
      <c r="H94" s="10">
        <f>E94*G94</f>
        <v>0</v>
      </c>
    </row>
    <row r="95" spans="2:8" ht="15">
      <c r="B95" s="16" t="s">
        <v>6</v>
      </c>
      <c r="C95" s="17" t="s">
        <v>45</v>
      </c>
      <c r="D95" s="17"/>
      <c r="E95" s="17" t="s">
        <v>33</v>
      </c>
      <c r="F95" s="17"/>
      <c r="G95" s="17" t="s">
        <v>62</v>
      </c>
      <c r="H95" s="17"/>
    </row>
    <row r="96" spans="2:8" ht="15">
      <c r="B96" s="16"/>
      <c r="C96" s="11" t="s">
        <v>7</v>
      </c>
      <c r="D96" s="11" t="s">
        <v>8</v>
      </c>
      <c r="E96" s="11" t="s">
        <v>7</v>
      </c>
      <c r="F96" s="11" t="s">
        <v>8</v>
      </c>
      <c r="G96" s="11" t="s">
        <v>7</v>
      </c>
      <c r="H96" s="11" t="s">
        <v>8</v>
      </c>
    </row>
    <row r="97" spans="1:8" ht="15">
      <c r="A97" s="14" t="s">
        <v>78</v>
      </c>
      <c r="B97" s="16"/>
      <c r="C97" s="12" t="s">
        <v>34</v>
      </c>
      <c r="D97" s="13"/>
      <c r="E97" s="12" t="s">
        <v>34</v>
      </c>
      <c r="F97" s="13"/>
      <c r="G97" s="12" t="s">
        <v>34</v>
      </c>
      <c r="H97" s="13"/>
    </row>
    <row r="98" ht="15">
      <c r="B98" s="16"/>
    </row>
    <row r="99" ht="15">
      <c r="B99" s="16"/>
    </row>
    <row r="100" ht="15">
      <c r="B100" s="16"/>
    </row>
    <row r="101" ht="15">
      <c r="B101" s="16"/>
    </row>
    <row r="102" ht="15">
      <c r="B102" s="16"/>
    </row>
    <row r="103" ht="15">
      <c r="B103" s="16"/>
    </row>
    <row r="104" ht="15">
      <c r="B104" s="16"/>
    </row>
    <row r="106" spans="2:8" ht="15">
      <c r="B106" s="6" t="s">
        <v>79</v>
      </c>
      <c r="C106" s="6" t="s">
        <v>5</v>
      </c>
      <c r="D106" s="7" t="s">
        <v>3</v>
      </c>
      <c r="E106" s="8">
        <v>332.42</v>
      </c>
      <c r="F106" s="9"/>
      <c r="G106" s="10">
        <f>SUM(D109:D110)+SUM(F109:F109)+SUM(H109:H109)+SUM(D113:D113)</f>
        <v>0</v>
      </c>
      <c r="H106" s="10">
        <f>E106*G106</f>
        <v>0</v>
      </c>
    </row>
    <row r="107" spans="2:8" ht="15">
      <c r="B107" s="16" t="s">
        <v>6</v>
      </c>
      <c r="C107" s="17" t="s">
        <v>37</v>
      </c>
      <c r="D107" s="17"/>
      <c r="E107" s="17" t="s">
        <v>46</v>
      </c>
      <c r="F107" s="17"/>
      <c r="G107" s="17" t="s">
        <v>50</v>
      </c>
      <c r="H107" s="17"/>
    </row>
    <row r="108" spans="2:8" ht="15">
      <c r="B108" s="16"/>
      <c r="C108" s="11" t="s">
        <v>7</v>
      </c>
      <c r="D108" s="11" t="s">
        <v>8</v>
      </c>
      <c r="E108" s="11" t="s">
        <v>7</v>
      </c>
      <c r="F108" s="11" t="s">
        <v>8</v>
      </c>
      <c r="G108" s="11" t="s">
        <v>7</v>
      </c>
      <c r="H108" s="11" t="s">
        <v>8</v>
      </c>
    </row>
    <row r="109" spans="1:8" ht="15">
      <c r="A109" s="14" t="s">
        <v>80</v>
      </c>
      <c r="B109" s="16"/>
      <c r="C109" s="12" t="s">
        <v>18</v>
      </c>
      <c r="D109" s="13"/>
      <c r="E109" s="12" t="s">
        <v>22</v>
      </c>
      <c r="F109" s="13"/>
      <c r="G109" s="12" t="s">
        <v>22</v>
      </c>
      <c r="H109" s="13"/>
    </row>
    <row r="110" spans="1:8" ht="15">
      <c r="A110" s="14" t="s">
        <v>81</v>
      </c>
      <c r="B110" s="16"/>
      <c r="C110" s="12" t="s">
        <v>12</v>
      </c>
      <c r="D110" s="13"/>
      <c r="E110" s="12" t="s">
        <v>6</v>
      </c>
      <c r="F110" s="13"/>
      <c r="G110" s="12" t="s">
        <v>6</v>
      </c>
      <c r="H110" s="13"/>
    </row>
    <row r="111" spans="2:8" ht="15">
      <c r="B111" s="16"/>
      <c r="C111" s="17" t="s">
        <v>10</v>
      </c>
      <c r="D111" s="17"/>
      <c r="E111" s="17" t="s">
        <v>6</v>
      </c>
      <c r="F111" s="17"/>
      <c r="G111" s="17" t="s">
        <v>6</v>
      </c>
      <c r="H111" s="17"/>
    </row>
    <row r="112" spans="2:8" ht="15">
      <c r="B112" s="16"/>
      <c r="C112" s="11" t="s">
        <v>7</v>
      </c>
      <c r="D112" s="11" t="s">
        <v>8</v>
      </c>
      <c r="E112" s="11" t="s">
        <v>7</v>
      </c>
      <c r="F112" s="11" t="s">
        <v>8</v>
      </c>
      <c r="G112" s="11" t="s">
        <v>7</v>
      </c>
      <c r="H112" s="11" t="s">
        <v>8</v>
      </c>
    </row>
    <row r="113" spans="1:8" ht="15">
      <c r="A113" s="14" t="s">
        <v>82</v>
      </c>
      <c r="B113" s="16"/>
      <c r="C113" s="12" t="s">
        <v>12</v>
      </c>
      <c r="D113" s="13"/>
      <c r="E113" s="12" t="s">
        <v>6</v>
      </c>
      <c r="F113" s="13"/>
      <c r="G113" s="12" t="s">
        <v>6</v>
      </c>
      <c r="H113" s="13"/>
    </row>
    <row r="114" ht="15">
      <c r="B114" s="16"/>
    </row>
    <row r="115" ht="15">
      <c r="B115" s="16"/>
    </row>
    <row r="116" ht="15">
      <c r="B116" s="16"/>
    </row>
    <row r="118" spans="2:8" ht="15">
      <c r="B118" s="6" t="s">
        <v>83</v>
      </c>
      <c r="C118" s="6" t="s">
        <v>5</v>
      </c>
      <c r="D118" s="7" t="s">
        <v>3</v>
      </c>
      <c r="E118" s="8">
        <v>348.61</v>
      </c>
      <c r="F118" s="9"/>
      <c r="G118" s="10">
        <f>SUM(D121:D121)</f>
        <v>0</v>
      </c>
      <c r="H118" s="10">
        <f>E118*G118</f>
        <v>0</v>
      </c>
    </row>
    <row r="119" spans="2:8" ht="15">
      <c r="B119" s="16" t="s">
        <v>6</v>
      </c>
      <c r="C119" s="17" t="s">
        <v>84</v>
      </c>
      <c r="D119" s="17"/>
      <c r="E119" s="17" t="s">
        <v>6</v>
      </c>
      <c r="F119" s="17"/>
      <c r="G119" s="17" t="s">
        <v>6</v>
      </c>
      <c r="H119" s="17"/>
    </row>
    <row r="120" spans="2:8" ht="15">
      <c r="B120" s="16"/>
      <c r="C120" s="11" t="s">
        <v>7</v>
      </c>
      <c r="D120" s="11" t="s">
        <v>8</v>
      </c>
      <c r="E120" s="11" t="s">
        <v>7</v>
      </c>
      <c r="F120" s="11" t="s">
        <v>8</v>
      </c>
      <c r="G120" s="11" t="s">
        <v>7</v>
      </c>
      <c r="H120" s="11" t="s">
        <v>8</v>
      </c>
    </row>
    <row r="121" spans="1:8" ht="15">
      <c r="A121" s="14" t="s">
        <v>85</v>
      </c>
      <c r="B121" s="16"/>
      <c r="C121" s="12" t="s">
        <v>16</v>
      </c>
      <c r="D121" s="13"/>
      <c r="E121" s="12" t="s">
        <v>6</v>
      </c>
      <c r="F121" s="13"/>
      <c r="G121" s="12" t="s">
        <v>6</v>
      </c>
      <c r="H121" s="13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30" spans="2:8" ht="15">
      <c r="B130" s="6" t="s">
        <v>86</v>
      </c>
      <c r="C130" s="6" t="s">
        <v>32</v>
      </c>
      <c r="D130" s="7" t="s">
        <v>3</v>
      </c>
      <c r="E130" s="8">
        <v>337.82</v>
      </c>
      <c r="F130" s="9"/>
      <c r="G130" s="10">
        <f>SUM(D133:D133)+SUM(F133:F135)</f>
        <v>0</v>
      </c>
      <c r="H130" s="10">
        <f>E130*G130</f>
        <v>0</v>
      </c>
    </row>
    <row r="131" spans="2:8" ht="15">
      <c r="B131" s="16" t="s">
        <v>6</v>
      </c>
      <c r="C131" s="17" t="s">
        <v>87</v>
      </c>
      <c r="D131" s="17"/>
      <c r="E131" s="17" t="s">
        <v>24</v>
      </c>
      <c r="F131" s="17"/>
      <c r="G131" s="17" t="s">
        <v>6</v>
      </c>
      <c r="H131" s="17"/>
    </row>
    <row r="132" spans="2:8" ht="15">
      <c r="B132" s="16"/>
      <c r="C132" s="11" t="s">
        <v>7</v>
      </c>
      <c r="D132" s="11" t="s">
        <v>8</v>
      </c>
      <c r="E132" s="11" t="s">
        <v>7</v>
      </c>
      <c r="F132" s="11" t="s">
        <v>8</v>
      </c>
      <c r="G132" s="11" t="s">
        <v>7</v>
      </c>
      <c r="H132" s="11" t="s">
        <v>8</v>
      </c>
    </row>
    <row r="133" spans="1:8" ht="15">
      <c r="A133" s="14" t="s">
        <v>90</v>
      </c>
      <c r="B133" s="16"/>
      <c r="C133" s="12" t="s">
        <v>88</v>
      </c>
      <c r="D133" s="13"/>
      <c r="E133" s="12" t="s">
        <v>89</v>
      </c>
      <c r="F133" s="13"/>
      <c r="G133" s="12" t="s">
        <v>6</v>
      </c>
      <c r="H133" s="13"/>
    </row>
    <row r="134" spans="1:8" ht="15">
      <c r="A134" s="14" t="s">
        <v>92</v>
      </c>
      <c r="B134" s="16"/>
      <c r="C134" s="12" t="s">
        <v>6</v>
      </c>
      <c r="D134" s="13"/>
      <c r="E134" s="12" t="s">
        <v>91</v>
      </c>
      <c r="F134" s="13"/>
      <c r="G134" s="12" t="s">
        <v>6</v>
      </c>
      <c r="H134" s="13"/>
    </row>
    <row r="135" spans="1:8" ht="15">
      <c r="A135" s="14" t="s">
        <v>94</v>
      </c>
      <c r="B135" s="16"/>
      <c r="C135" s="12" t="s">
        <v>6</v>
      </c>
      <c r="D135" s="13"/>
      <c r="E135" s="12" t="s">
        <v>93</v>
      </c>
      <c r="F135" s="13"/>
      <c r="G135" s="12" t="s">
        <v>6</v>
      </c>
      <c r="H135" s="13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2" spans="2:8" ht="15">
      <c r="B142" s="6" t="s">
        <v>95</v>
      </c>
      <c r="C142" s="6" t="s">
        <v>32</v>
      </c>
      <c r="D142" s="7" t="s">
        <v>3</v>
      </c>
      <c r="E142" s="8">
        <v>330.53</v>
      </c>
      <c r="F142" s="9"/>
      <c r="G142" s="10">
        <f>SUM(D145:D146)</f>
        <v>0</v>
      </c>
      <c r="H142" s="10">
        <f>E142*G142</f>
        <v>0</v>
      </c>
    </row>
    <row r="143" spans="2:8" ht="15">
      <c r="B143" s="16" t="s">
        <v>6</v>
      </c>
      <c r="C143" s="17" t="s">
        <v>24</v>
      </c>
      <c r="D143" s="17"/>
      <c r="E143" s="17" t="s">
        <v>6</v>
      </c>
      <c r="F143" s="17"/>
      <c r="G143" s="17" t="s">
        <v>6</v>
      </c>
      <c r="H143" s="17"/>
    </row>
    <row r="144" spans="2:8" ht="15">
      <c r="B144" s="16"/>
      <c r="C144" s="11" t="s">
        <v>7</v>
      </c>
      <c r="D144" s="11" t="s">
        <v>8</v>
      </c>
      <c r="E144" s="11" t="s">
        <v>7</v>
      </c>
      <c r="F144" s="11" t="s">
        <v>8</v>
      </c>
      <c r="G144" s="11" t="s">
        <v>7</v>
      </c>
      <c r="H144" s="11" t="s">
        <v>8</v>
      </c>
    </row>
    <row r="145" spans="1:8" ht="15">
      <c r="A145" s="14" t="s">
        <v>96</v>
      </c>
      <c r="B145" s="16"/>
      <c r="C145" s="12" t="s">
        <v>89</v>
      </c>
      <c r="D145" s="13"/>
      <c r="E145" s="12" t="s">
        <v>6</v>
      </c>
      <c r="F145" s="13"/>
      <c r="G145" s="12" t="s">
        <v>6</v>
      </c>
      <c r="H145" s="13"/>
    </row>
    <row r="146" spans="1:8" ht="15">
      <c r="A146" s="14" t="s">
        <v>97</v>
      </c>
      <c r="B146" s="16"/>
      <c r="C146" s="12" t="s">
        <v>91</v>
      </c>
      <c r="D146" s="13"/>
      <c r="E146" s="12" t="s">
        <v>6</v>
      </c>
      <c r="F146" s="13"/>
      <c r="G146" s="12" t="s">
        <v>6</v>
      </c>
      <c r="H146" s="13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4" spans="2:8" ht="15">
      <c r="B154" s="6" t="s">
        <v>98</v>
      </c>
      <c r="C154" s="6" t="s">
        <v>99</v>
      </c>
      <c r="D154" s="7" t="s">
        <v>3</v>
      </c>
      <c r="E154" s="8">
        <v>362.76</v>
      </c>
      <c r="F154" s="9"/>
      <c r="G154" s="10">
        <f>SUM(D157:D157)</f>
        <v>0</v>
      </c>
      <c r="H154" s="10">
        <f>E154*G154</f>
        <v>0</v>
      </c>
    </row>
    <row r="155" spans="2:8" ht="15">
      <c r="B155" s="16" t="s">
        <v>6</v>
      </c>
      <c r="C155" s="17" t="s">
        <v>87</v>
      </c>
      <c r="D155" s="17"/>
      <c r="E155" s="17" t="s">
        <v>6</v>
      </c>
      <c r="F155" s="17"/>
      <c r="G155" s="17" t="s">
        <v>6</v>
      </c>
      <c r="H155" s="17"/>
    </row>
    <row r="156" spans="2:8" ht="15">
      <c r="B156" s="16"/>
      <c r="C156" s="11" t="s">
        <v>7</v>
      </c>
      <c r="D156" s="11" t="s">
        <v>8</v>
      </c>
      <c r="E156" s="11" t="s">
        <v>7</v>
      </c>
      <c r="F156" s="11" t="s">
        <v>8</v>
      </c>
      <c r="G156" s="11" t="s">
        <v>7</v>
      </c>
      <c r="H156" s="11" t="s">
        <v>8</v>
      </c>
    </row>
    <row r="157" spans="1:8" ht="15">
      <c r="A157" s="14" t="s">
        <v>101</v>
      </c>
      <c r="B157" s="16"/>
      <c r="C157" s="12" t="s">
        <v>100</v>
      </c>
      <c r="D157" s="13"/>
      <c r="E157" s="12" t="s">
        <v>6</v>
      </c>
      <c r="F157" s="13"/>
      <c r="G157" s="12" t="s">
        <v>6</v>
      </c>
      <c r="H157" s="13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6" spans="2:8" ht="15">
      <c r="B166" s="6" t="s">
        <v>102</v>
      </c>
      <c r="C166" s="6" t="s">
        <v>32</v>
      </c>
      <c r="D166" s="7" t="s">
        <v>3</v>
      </c>
      <c r="E166" s="8">
        <v>327.87</v>
      </c>
      <c r="F166" s="9"/>
      <c r="G166" s="10">
        <f>SUM(D169:D170)</f>
        <v>0</v>
      </c>
      <c r="H166" s="10">
        <f>E166*G166</f>
        <v>0</v>
      </c>
    </row>
    <row r="167" spans="2:8" ht="15">
      <c r="B167" s="16" t="s">
        <v>6</v>
      </c>
      <c r="C167" s="17" t="s">
        <v>24</v>
      </c>
      <c r="D167" s="17"/>
      <c r="E167" s="17" t="s">
        <v>6</v>
      </c>
      <c r="F167" s="17"/>
      <c r="G167" s="17" t="s">
        <v>6</v>
      </c>
      <c r="H167" s="17"/>
    </row>
    <row r="168" spans="2:8" ht="15">
      <c r="B168" s="16"/>
      <c r="C168" s="11" t="s">
        <v>7</v>
      </c>
      <c r="D168" s="11" t="s">
        <v>8</v>
      </c>
      <c r="E168" s="11" t="s">
        <v>7</v>
      </c>
      <c r="F168" s="11" t="s">
        <v>8</v>
      </c>
      <c r="G168" s="11" t="s">
        <v>7</v>
      </c>
      <c r="H168" s="11" t="s">
        <v>8</v>
      </c>
    </row>
    <row r="169" spans="1:8" ht="15">
      <c r="A169" s="14" t="s">
        <v>104</v>
      </c>
      <c r="B169" s="16"/>
      <c r="C169" s="12" t="s">
        <v>103</v>
      </c>
      <c r="D169" s="13"/>
      <c r="E169" s="12" t="s">
        <v>6</v>
      </c>
      <c r="F169" s="13"/>
      <c r="G169" s="12" t="s">
        <v>6</v>
      </c>
      <c r="H169" s="13"/>
    </row>
    <row r="170" spans="1:8" ht="15">
      <c r="A170" s="14" t="s">
        <v>105</v>
      </c>
      <c r="B170" s="16"/>
      <c r="C170" s="12" t="s">
        <v>89</v>
      </c>
      <c r="D170" s="13"/>
      <c r="E170" s="12" t="s">
        <v>6</v>
      </c>
      <c r="F170" s="13"/>
      <c r="G170" s="12" t="s">
        <v>6</v>
      </c>
      <c r="H170" s="13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8" spans="2:8" ht="15">
      <c r="B178" s="6" t="s">
        <v>106</v>
      </c>
      <c r="C178" s="6" t="s">
        <v>32</v>
      </c>
      <c r="D178" s="7" t="s">
        <v>3</v>
      </c>
      <c r="E178" s="8">
        <v>298.52</v>
      </c>
      <c r="F178" s="9"/>
      <c r="G178" s="10">
        <f>SUM(D181:D181)+SUM(F181:F181)</f>
        <v>0</v>
      </c>
      <c r="H178" s="10">
        <f>E178*G178</f>
        <v>0</v>
      </c>
    </row>
    <row r="179" spans="2:8" ht="15">
      <c r="B179" s="16" t="s">
        <v>6</v>
      </c>
      <c r="C179" s="17" t="s">
        <v>87</v>
      </c>
      <c r="D179" s="17"/>
      <c r="E179" s="17" t="s">
        <v>24</v>
      </c>
      <c r="F179" s="17"/>
      <c r="G179" s="17" t="s">
        <v>6</v>
      </c>
      <c r="H179" s="17"/>
    </row>
    <row r="180" spans="2:8" ht="15">
      <c r="B180" s="16"/>
      <c r="C180" s="11" t="s">
        <v>7</v>
      </c>
      <c r="D180" s="11" t="s">
        <v>8</v>
      </c>
      <c r="E180" s="11" t="s">
        <v>7</v>
      </c>
      <c r="F180" s="11" t="s">
        <v>8</v>
      </c>
      <c r="G180" s="11" t="s">
        <v>7</v>
      </c>
      <c r="H180" s="11" t="s">
        <v>8</v>
      </c>
    </row>
    <row r="181" spans="1:8" ht="15">
      <c r="A181" s="14" t="s">
        <v>107</v>
      </c>
      <c r="B181" s="16"/>
      <c r="C181" s="12" t="s">
        <v>89</v>
      </c>
      <c r="D181" s="13"/>
      <c r="E181" s="12" t="s">
        <v>89</v>
      </c>
      <c r="F181" s="13"/>
      <c r="G181" s="12" t="s">
        <v>6</v>
      </c>
      <c r="H181" s="13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90" spans="2:8" ht="15">
      <c r="B190" s="6" t="s">
        <v>108</v>
      </c>
      <c r="C190" s="6" t="s">
        <v>109</v>
      </c>
      <c r="D190" s="7" t="s">
        <v>3</v>
      </c>
      <c r="E190" s="8">
        <v>496.85</v>
      </c>
      <c r="F190" s="9"/>
      <c r="G190" s="10">
        <f>SUM(D193:D200)+SUM(F193:F210)+SUM(H193:H201)+SUM(D213:D230)+SUM(F213:F223)</f>
        <v>0</v>
      </c>
      <c r="H190" s="10">
        <f>E190*G190</f>
        <v>0</v>
      </c>
    </row>
    <row r="191" spans="2:8" ht="15">
      <c r="B191" s="16" t="s">
        <v>6</v>
      </c>
      <c r="C191" s="17" t="s">
        <v>87</v>
      </c>
      <c r="D191" s="17"/>
      <c r="E191" s="17" t="s">
        <v>37</v>
      </c>
      <c r="F191" s="17"/>
      <c r="G191" s="17" t="s">
        <v>9</v>
      </c>
      <c r="H191" s="17"/>
    </row>
    <row r="192" spans="2:8" ht="15">
      <c r="B192" s="16"/>
      <c r="C192" s="11" t="s">
        <v>7</v>
      </c>
      <c r="D192" s="11" t="s">
        <v>8</v>
      </c>
      <c r="E192" s="11" t="s">
        <v>7</v>
      </c>
      <c r="F192" s="11" t="s">
        <v>8</v>
      </c>
      <c r="G192" s="11" t="s">
        <v>7</v>
      </c>
      <c r="H192" s="11" t="s">
        <v>8</v>
      </c>
    </row>
    <row r="193" spans="1:8" ht="15">
      <c r="A193" s="14" t="s">
        <v>113</v>
      </c>
      <c r="B193" s="16"/>
      <c r="C193" s="12" t="s">
        <v>110</v>
      </c>
      <c r="D193" s="13"/>
      <c r="E193" s="12" t="s">
        <v>111</v>
      </c>
      <c r="F193" s="13"/>
      <c r="G193" s="12" t="s">
        <v>112</v>
      </c>
      <c r="H193" s="13"/>
    </row>
    <row r="194" spans="1:8" ht="15">
      <c r="A194" s="14" t="s">
        <v>117</v>
      </c>
      <c r="B194" s="16"/>
      <c r="C194" s="12" t="s">
        <v>114</v>
      </c>
      <c r="D194" s="13"/>
      <c r="E194" s="12" t="s">
        <v>115</v>
      </c>
      <c r="F194" s="13"/>
      <c r="G194" s="12" t="s">
        <v>116</v>
      </c>
      <c r="H194" s="13"/>
    </row>
    <row r="195" spans="1:8" ht="15">
      <c r="A195" s="14" t="s">
        <v>120</v>
      </c>
      <c r="B195" s="16"/>
      <c r="C195" s="12" t="s">
        <v>118</v>
      </c>
      <c r="D195" s="13"/>
      <c r="E195" s="12" t="s">
        <v>119</v>
      </c>
      <c r="F195" s="13"/>
      <c r="G195" s="12" t="s">
        <v>118</v>
      </c>
      <c r="H195" s="13"/>
    </row>
    <row r="196" spans="1:8" ht="15">
      <c r="A196" s="14" t="s">
        <v>123</v>
      </c>
      <c r="B196" s="16"/>
      <c r="C196" s="12" t="s">
        <v>121</v>
      </c>
      <c r="D196" s="13"/>
      <c r="E196" s="12" t="s">
        <v>122</v>
      </c>
      <c r="F196" s="13"/>
      <c r="G196" s="12" t="s">
        <v>121</v>
      </c>
      <c r="H196" s="13"/>
    </row>
    <row r="197" spans="1:8" ht="15">
      <c r="A197" s="14" t="s">
        <v>126</v>
      </c>
      <c r="B197" s="16"/>
      <c r="C197" s="12" t="s">
        <v>124</v>
      </c>
      <c r="D197" s="13"/>
      <c r="E197" s="12" t="s">
        <v>116</v>
      </c>
      <c r="F197" s="13"/>
      <c r="G197" s="12" t="s">
        <v>125</v>
      </c>
      <c r="H197" s="13"/>
    </row>
    <row r="198" spans="1:8" ht="15">
      <c r="A198" s="14" t="s">
        <v>130</v>
      </c>
      <c r="B198" s="16"/>
      <c r="C198" s="12" t="s">
        <v>127</v>
      </c>
      <c r="D198" s="13"/>
      <c r="E198" s="12" t="s">
        <v>128</v>
      </c>
      <c r="F198" s="13"/>
      <c r="G198" s="12" t="s">
        <v>129</v>
      </c>
      <c r="H198" s="13"/>
    </row>
    <row r="199" spans="1:8" ht="15">
      <c r="A199" s="14" t="s">
        <v>133</v>
      </c>
      <c r="B199" s="16"/>
      <c r="C199" s="12" t="s">
        <v>131</v>
      </c>
      <c r="D199" s="13"/>
      <c r="E199" s="12" t="s">
        <v>132</v>
      </c>
      <c r="F199" s="13"/>
      <c r="G199" s="12" t="s">
        <v>124</v>
      </c>
      <c r="H199" s="13"/>
    </row>
    <row r="200" spans="1:8" ht="15">
      <c r="A200" s="14" t="s">
        <v>136</v>
      </c>
      <c r="B200" s="16"/>
      <c r="C200" s="12" t="s">
        <v>134</v>
      </c>
      <c r="D200" s="13"/>
      <c r="E200" s="12" t="s">
        <v>118</v>
      </c>
      <c r="F200" s="13"/>
      <c r="G200" s="12" t="s">
        <v>135</v>
      </c>
      <c r="H200" s="13"/>
    </row>
    <row r="201" spans="1:8" ht="15">
      <c r="A201" s="14" t="s">
        <v>138</v>
      </c>
      <c r="C201" s="12" t="s">
        <v>6</v>
      </c>
      <c r="D201" s="13"/>
      <c r="E201" s="12" t="s">
        <v>137</v>
      </c>
      <c r="F201" s="13"/>
      <c r="G201" s="12" t="s">
        <v>127</v>
      </c>
      <c r="H201" s="13"/>
    </row>
    <row r="202" spans="1:8" ht="15">
      <c r="A202" s="14" t="s">
        <v>139</v>
      </c>
      <c r="C202" s="12" t="s">
        <v>6</v>
      </c>
      <c r="D202" s="13"/>
      <c r="E202" s="12" t="s">
        <v>121</v>
      </c>
      <c r="F202" s="13"/>
      <c r="G202" s="12" t="s">
        <v>6</v>
      </c>
      <c r="H202" s="13"/>
    </row>
    <row r="203" spans="1:8" ht="15">
      <c r="A203" s="14" t="s">
        <v>141</v>
      </c>
      <c r="C203" s="12" t="s">
        <v>6</v>
      </c>
      <c r="D203" s="13"/>
      <c r="E203" s="12" t="s">
        <v>140</v>
      </c>
      <c r="F203" s="13"/>
      <c r="G203" s="12" t="s">
        <v>6</v>
      </c>
      <c r="H203" s="13"/>
    </row>
    <row r="204" spans="1:8" ht="15">
      <c r="A204" s="14" t="s">
        <v>143</v>
      </c>
      <c r="C204" s="12" t="s">
        <v>6</v>
      </c>
      <c r="D204" s="13"/>
      <c r="E204" s="12" t="s">
        <v>142</v>
      </c>
      <c r="F204" s="13"/>
      <c r="G204" s="12" t="s">
        <v>6</v>
      </c>
      <c r="H204" s="13"/>
    </row>
    <row r="205" spans="1:8" ht="15">
      <c r="A205" s="14" t="s">
        <v>144</v>
      </c>
      <c r="C205" s="12" t="s">
        <v>6</v>
      </c>
      <c r="D205" s="13"/>
      <c r="E205" s="12" t="s">
        <v>135</v>
      </c>
      <c r="F205" s="13"/>
      <c r="G205" s="12" t="s">
        <v>6</v>
      </c>
      <c r="H205" s="13"/>
    </row>
    <row r="206" spans="1:8" ht="15">
      <c r="A206" s="14" t="s">
        <v>145</v>
      </c>
      <c r="C206" s="12" t="s">
        <v>6</v>
      </c>
      <c r="D206" s="13"/>
      <c r="E206" s="12" t="s">
        <v>127</v>
      </c>
      <c r="F206" s="13"/>
      <c r="G206" s="12" t="s">
        <v>6</v>
      </c>
      <c r="H206" s="13"/>
    </row>
    <row r="207" spans="1:8" ht="15">
      <c r="A207" s="14" t="s">
        <v>147</v>
      </c>
      <c r="C207" s="12" t="s">
        <v>6</v>
      </c>
      <c r="D207" s="13"/>
      <c r="E207" s="12" t="s">
        <v>146</v>
      </c>
      <c r="F207" s="13"/>
      <c r="G207" s="12" t="s">
        <v>6</v>
      </c>
      <c r="H207" s="13"/>
    </row>
    <row r="208" spans="1:8" ht="15">
      <c r="A208" s="14" t="s">
        <v>149</v>
      </c>
      <c r="C208" s="12" t="s">
        <v>6</v>
      </c>
      <c r="D208" s="13"/>
      <c r="E208" s="12" t="s">
        <v>148</v>
      </c>
      <c r="F208" s="13"/>
      <c r="G208" s="12" t="s">
        <v>6</v>
      </c>
      <c r="H208" s="13"/>
    </row>
    <row r="209" spans="1:8" ht="15">
      <c r="A209" s="14" t="s">
        <v>150</v>
      </c>
      <c r="C209" s="12" t="s">
        <v>6</v>
      </c>
      <c r="D209" s="13"/>
      <c r="E209" s="12" t="s">
        <v>131</v>
      </c>
      <c r="F209" s="13"/>
      <c r="G209" s="12" t="s">
        <v>6</v>
      </c>
      <c r="H209" s="13"/>
    </row>
    <row r="210" spans="1:8" ht="15">
      <c r="A210" s="14" t="s">
        <v>152</v>
      </c>
      <c r="C210" s="12" t="s">
        <v>6</v>
      </c>
      <c r="D210" s="13"/>
      <c r="E210" s="12" t="s">
        <v>151</v>
      </c>
      <c r="F210" s="13"/>
      <c r="G210" s="12" t="s">
        <v>6</v>
      </c>
      <c r="H210" s="13"/>
    </row>
    <row r="211" spans="3:8" ht="15">
      <c r="C211" s="17" t="s">
        <v>11</v>
      </c>
      <c r="D211" s="17"/>
      <c r="E211" s="17" t="s">
        <v>24</v>
      </c>
      <c r="F211" s="17"/>
      <c r="G211" s="17" t="s">
        <v>6</v>
      </c>
      <c r="H211" s="17"/>
    </row>
    <row r="212" spans="3:8" ht="15">
      <c r="C212" s="11" t="s">
        <v>7</v>
      </c>
      <c r="D212" s="11" t="s">
        <v>8</v>
      </c>
      <c r="E212" s="11" t="s">
        <v>7</v>
      </c>
      <c r="F212" s="11" t="s">
        <v>8</v>
      </c>
      <c r="G212" s="11" t="s">
        <v>7</v>
      </c>
      <c r="H212" s="11" t="s">
        <v>8</v>
      </c>
    </row>
    <row r="213" spans="1:8" ht="15">
      <c r="A213" s="14" t="s">
        <v>154</v>
      </c>
      <c r="C213" s="12" t="s">
        <v>153</v>
      </c>
      <c r="D213" s="13"/>
      <c r="E213" s="12" t="s">
        <v>119</v>
      </c>
      <c r="F213" s="13"/>
      <c r="G213" s="12" t="s">
        <v>6</v>
      </c>
      <c r="H213" s="13"/>
    </row>
    <row r="214" spans="1:8" ht="15">
      <c r="A214" s="14" t="s">
        <v>155</v>
      </c>
      <c r="C214" s="12" t="s">
        <v>115</v>
      </c>
      <c r="D214" s="13"/>
      <c r="E214" s="12" t="s">
        <v>112</v>
      </c>
      <c r="F214" s="13"/>
      <c r="G214" s="12" t="s">
        <v>6</v>
      </c>
      <c r="H214" s="13"/>
    </row>
    <row r="215" spans="1:8" ht="15">
      <c r="A215" s="14" t="s">
        <v>156</v>
      </c>
      <c r="C215" s="12" t="s">
        <v>112</v>
      </c>
      <c r="D215" s="13"/>
      <c r="E215" s="12" t="s">
        <v>118</v>
      </c>
      <c r="F215" s="13"/>
      <c r="G215" s="12" t="s">
        <v>6</v>
      </c>
      <c r="H215" s="13"/>
    </row>
    <row r="216" spans="1:8" ht="15">
      <c r="A216" s="14" t="s">
        <v>157</v>
      </c>
      <c r="C216" s="12" t="s">
        <v>110</v>
      </c>
      <c r="D216" s="13"/>
      <c r="E216" s="12" t="s">
        <v>137</v>
      </c>
      <c r="F216" s="13"/>
      <c r="G216" s="12" t="s">
        <v>6</v>
      </c>
      <c r="H216" s="13"/>
    </row>
    <row r="217" spans="1:8" ht="15">
      <c r="A217" s="14" t="s">
        <v>158</v>
      </c>
      <c r="C217" s="12" t="s">
        <v>114</v>
      </c>
      <c r="D217" s="13"/>
      <c r="E217" s="12" t="s">
        <v>121</v>
      </c>
      <c r="F217" s="13"/>
      <c r="G217" s="12" t="s">
        <v>6</v>
      </c>
      <c r="H217" s="13"/>
    </row>
    <row r="218" spans="1:8" ht="15">
      <c r="A218" s="14" t="s">
        <v>160</v>
      </c>
      <c r="C218" s="12" t="s">
        <v>159</v>
      </c>
      <c r="D218" s="13"/>
      <c r="E218" s="12" t="s">
        <v>125</v>
      </c>
      <c r="F218" s="13"/>
      <c r="G218" s="12" t="s">
        <v>6</v>
      </c>
      <c r="H218" s="13"/>
    </row>
    <row r="219" spans="1:8" ht="15">
      <c r="A219" s="14" t="s">
        <v>161</v>
      </c>
      <c r="C219" s="12" t="s">
        <v>116</v>
      </c>
      <c r="D219" s="13"/>
      <c r="E219" s="12" t="s">
        <v>135</v>
      </c>
      <c r="F219" s="13"/>
      <c r="G219" s="12" t="s">
        <v>6</v>
      </c>
      <c r="H219" s="13"/>
    </row>
    <row r="220" spans="1:8" ht="15">
      <c r="A220" s="14" t="s">
        <v>162</v>
      </c>
      <c r="C220" s="12" t="s">
        <v>128</v>
      </c>
      <c r="D220" s="13"/>
      <c r="E220" s="12" t="s">
        <v>127</v>
      </c>
      <c r="F220" s="13"/>
      <c r="G220" s="12" t="s">
        <v>6</v>
      </c>
      <c r="H220" s="13"/>
    </row>
    <row r="221" spans="1:8" ht="15">
      <c r="A221" s="14" t="s">
        <v>163</v>
      </c>
      <c r="C221" s="12" t="s">
        <v>132</v>
      </c>
      <c r="D221" s="13"/>
      <c r="E221" s="12" t="s">
        <v>148</v>
      </c>
      <c r="F221" s="13"/>
      <c r="G221" s="12" t="s">
        <v>6</v>
      </c>
      <c r="H221" s="13"/>
    </row>
    <row r="222" spans="1:8" ht="15">
      <c r="A222" s="14" t="s">
        <v>164</v>
      </c>
      <c r="C222" s="12" t="s">
        <v>118</v>
      </c>
      <c r="D222" s="13"/>
      <c r="E222" s="12" t="s">
        <v>131</v>
      </c>
      <c r="F222" s="13"/>
      <c r="G222" s="12" t="s">
        <v>6</v>
      </c>
      <c r="H222" s="13"/>
    </row>
    <row r="223" spans="1:8" ht="15">
      <c r="A223" s="14" t="s">
        <v>165</v>
      </c>
      <c r="C223" s="12" t="s">
        <v>137</v>
      </c>
      <c r="D223" s="13"/>
      <c r="E223" s="12" t="s">
        <v>151</v>
      </c>
      <c r="F223" s="13"/>
      <c r="G223" s="12" t="s">
        <v>6</v>
      </c>
      <c r="H223" s="13"/>
    </row>
    <row r="224" spans="1:8" ht="15">
      <c r="A224" s="14" t="s">
        <v>166</v>
      </c>
      <c r="C224" s="12" t="s">
        <v>121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167</v>
      </c>
      <c r="C225" s="12" t="s">
        <v>125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168</v>
      </c>
      <c r="C226" s="12" t="s">
        <v>129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169</v>
      </c>
      <c r="C227" s="12" t="s">
        <v>142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170</v>
      </c>
      <c r="C228" s="12" t="s">
        <v>135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171</v>
      </c>
      <c r="C229" s="12" t="s">
        <v>127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173</v>
      </c>
      <c r="C230" s="12" t="s">
        <v>172</v>
      </c>
      <c r="D230" s="13"/>
      <c r="E230" s="12" t="s">
        <v>6</v>
      </c>
      <c r="F230" s="13"/>
      <c r="G230" s="12" t="s">
        <v>6</v>
      </c>
      <c r="H230" s="13"/>
    </row>
    <row r="232" spans="2:8" ht="15">
      <c r="B232" s="6" t="s">
        <v>174</v>
      </c>
      <c r="C232" s="6" t="s">
        <v>175</v>
      </c>
      <c r="D232" s="7" t="s">
        <v>3</v>
      </c>
      <c r="E232" s="8">
        <v>394.7</v>
      </c>
      <c r="F232" s="9"/>
      <c r="G232" s="10">
        <f>SUM(D235:D240)+SUM(F235:F236)</f>
        <v>0</v>
      </c>
      <c r="H232" s="10">
        <f>E232*G232</f>
        <v>0</v>
      </c>
    </row>
    <row r="233" spans="2:8" ht="15">
      <c r="B233" s="16" t="s">
        <v>6</v>
      </c>
      <c r="C233" s="17" t="s">
        <v>10</v>
      </c>
      <c r="D233" s="17"/>
      <c r="E233" s="17" t="s">
        <v>24</v>
      </c>
      <c r="F233" s="17"/>
      <c r="G233" s="17" t="s">
        <v>6</v>
      </c>
      <c r="H233" s="17"/>
    </row>
    <row r="234" spans="2:8" ht="15">
      <c r="B234" s="16"/>
      <c r="C234" s="11" t="s">
        <v>7</v>
      </c>
      <c r="D234" s="11" t="s">
        <v>8</v>
      </c>
      <c r="E234" s="11" t="s">
        <v>7</v>
      </c>
      <c r="F234" s="11" t="s">
        <v>8</v>
      </c>
      <c r="G234" s="11" t="s">
        <v>7</v>
      </c>
      <c r="H234" s="11" t="s">
        <v>8</v>
      </c>
    </row>
    <row r="235" spans="1:8" ht="15">
      <c r="A235" s="14" t="s">
        <v>178</v>
      </c>
      <c r="B235" s="16"/>
      <c r="C235" s="12" t="s">
        <v>176</v>
      </c>
      <c r="D235" s="13"/>
      <c r="E235" s="12" t="s">
        <v>177</v>
      </c>
      <c r="F235" s="13"/>
      <c r="G235" s="12" t="s">
        <v>6</v>
      </c>
      <c r="H235" s="13"/>
    </row>
    <row r="236" spans="1:8" ht="15">
      <c r="A236" s="14" t="s">
        <v>181</v>
      </c>
      <c r="B236" s="16"/>
      <c r="C236" s="12" t="s">
        <v>179</v>
      </c>
      <c r="D236" s="13"/>
      <c r="E236" s="12" t="s">
        <v>180</v>
      </c>
      <c r="F236" s="13"/>
      <c r="G236" s="12" t="s">
        <v>6</v>
      </c>
      <c r="H236" s="13"/>
    </row>
    <row r="237" spans="1:8" ht="15">
      <c r="A237" s="14" t="s">
        <v>182</v>
      </c>
      <c r="B237" s="16"/>
      <c r="C237" s="12" t="s">
        <v>177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183</v>
      </c>
      <c r="B238" s="16"/>
      <c r="C238" s="12" t="s">
        <v>180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185</v>
      </c>
      <c r="B239" s="16"/>
      <c r="C239" s="12" t="s">
        <v>184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187</v>
      </c>
      <c r="B240" s="16"/>
      <c r="C240" s="12" t="s">
        <v>186</v>
      </c>
      <c r="D240" s="13"/>
      <c r="E240" s="12" t="s">
        <v>6</v>
      </c>
      <c r="F240" s="13"/>
      <c r="G240" s="12" t="s">
        <v>6</v>
      </c>
      <c r="H240" s="13"/>
    </row>
    <row r="241" ht="15">
      <c r="B241" s="16"/>
    </row>
    <row r="242" ht="15">
      <c r="B242" s="16"/>
    </row>
    <row r="244" spans="2:8" ht="15">
      <c r="B244" s="6" t="s">
        <v>188</v>
      </c>
      <c r="C244" s="6" t="s">
        <v>175</v>
      </c>
      <c r="D244" s="7" t="s">
        <v>3</v>
      </c>
      <c r="E244" s="8">
        <v>420</v>
      </c>
      <c r="F244" s="9"/>
      <c r="G244" s="10">
        <f>SUM(D247:D254)+SUM(F247:F256)+SUM(H247:H250)</f>
        <v>0</v>
      </c>
      <c r="H244" s="10">
        <f>E244*G244</f>
        <v>0</v>
      </c>
    </row>
    <row r="245" spans="2:8" ht="15">
      <c r="B245" s="16" t="s">
        <v>6</v>
      </c>
      <c r="C245" s="17" t="s">
        <v>37</v>
      </c>
      <c r="D245" s="17"/>
      <c r="E245" s="17" t="s">
        <v>10</v>
      </c>
      <c r="F245" s="17"/>
      <c r="G245" s="17" t="s">
        <v>24</v>
      </c>
      <c r="H245" s="17"/>
    </row>
    <row r="246" spans="2:8" ht="15">
      <c r="B246" s="16"/>
      <c r="C246" s="11" t="s">
        <v>7</v>
      </c>
      <c r="D246" s="11" t="s">
        <v>8</v>
      </c>
      <c r="E246" s="11" t="s">
        <v>7</v>
      </c>
      <c r="F246" s="11" t="s">
        <v>8</v>
      </c>
      <c r="G246" s="11" t="s">
        <v>7</v>
      </c>
      <c r="H246" s="11" t="s">
        <v>8</v>
      </c>
    </row>
    <row r="247" spans="1:8" ht="15">
      <c r="A247" s="14" t="s">
        <v>191</v>
      </c>
      <c r="B247" s="16"/>
      <c r="C247" s="12" t="s">
        <v>189</v>
      </c>
      <c r="D247" s="13"/>
      <c r="E247" s="12" t="s">
        <v>189</v>
      </c>
      <c r="F247" s="13"/>
      <c r="G247" s="12" t="s">
        <v>190</v>
      </c>
      <c r="H247" s="13"/>
    </row>
    <row r="248" spans="1:8" ht="15">
      <c r="A248" s="14" t="s">
        <v>194</v>
      </c>
      <c r="B248" s="16"/>
      <c r="C248" s="12" t="s">
        <v>190</v>
      </c>
      <c r="D248" s="13"/>
      <c r="E248" s="12" t="s">
        <v>192</v>
      </c>
      <c r="F248" s="13"/>
      <c r="G248" s="12" t="s">
        <v>193</v>
      </c>
      <c r="H248" s="13"/>
    </row>
    <row r="249" spans="1:8" ht="15">
      <c r="A249" s="14" t="s">
        <v>196</v>
      </c>
      <c r="B249" s="16"/>
      <c r="C249" s="12" t="s">
        <v>193</v>
      </c>
      <c r="D249" s="13"/>
      <c r="E249" s="12" t="s">
        <v>190</v>
      </c>
      <c r="F249" s="13"/>
      <c r="G249" s="12" t="s">
        <v>195</v>
      </c>
      <c r="H249" s="13"/>
    </row>
    <row r="250" spans="1:8" ht="15">
      <c r="A250" s="14" t="s">
        <v>198</v>
      </c>
      <c r="B250" s="16"/>
      <c r="C250" s="12" t="s">
        <v>195</v>
      </c>
      <c r="D250" s="13"/>
      <c r="E250" s="12" t="s">
        <v>193</v>
      </c>
      <c r="F250" s="13"/>
      <c r="G250" s="12" t="s">
        <v>197</v>
      </c>
      <c r="H250" s="13"/>
    </row>
    <row r="251" spans="1:8" ht="15">
      <c r="A251" s="14" t="s">
        <v>199</v>
      </c>
      <c r="B251" s="16"/>
      <c r="C251" s="12" t="s">
        <v>197</v>
      </c>
      <c r="D251" s="13"/>
      <c r="E251" s="12" t="s">
        <v>195</v>
      </c>
      <c r="F251" s="13"/>
      <c r="G251" s="12" t="s">
        <v>6</v>
      </c>
      <c r="H251" s="13"/>
    </row>
    <row r="252" spans="1:8" ht="15">
      <c r="A252" s="14" t="s">
        <v>201</v>
      </c>
      <c r="B252" s="16"/>
      <c r="C252" s="12" t="s">
        <v>200</v>
      </c>
      <c r="D252" s="13"/>
      <c r="E252" s="12" t="s">
        <v>197</v>
      </c>
      <c r="F252" s="13"/>
      <c r="G252" s="12" t="s">
        <v>6</v>
      </c>
      <c r="H252" s="13"/>
    </row>
    <row r="253" spans="1:8" ht="15">
      <c r="A253" s="14" t="s">
        <v>203</v>
      </c>
      <c r="B253" s="16"/>
      <c r="C253" s="12" t="s">
        <v>202</v>
      </c>
      <c r="D253" s="13"/>
      <c r="E253" s="12" t="s">
        <v>200</v>
      </c>
      <c r="F253" s="13"/>
      <c r="G253" s="12" t="s">
        <v>6</v>
      </c>
      <c r="H253" s="13"/>
    </row>
    <row r="254" spans="1:8" ht="15">
      <c r="A254" s="14" t="s">
        <v>205</v>
      </c>
      <c r="B254" s="16"/>
      <c r="C254" s="12" t="s">
        <v>204</v>
      </c>
      <c r="D254" s="13"/>
      <c r="E254" s="12" t="s">
        <v>202</v>
      </c>
      <c r="F254" s="13"/>
      <c r="G254" s="12" t="s">
        <v>6</v>
      </c>
      <c r="H254" s="13"/>
    </row>
    <row r="255" spans="1:8" ht="15">
      <c r="A255" s="14" t="s">
        <v>206</v>
      </c>
      <c r="C255" s="12" t="s">
        <v>6</v>
      </c>
      <c r="D255" s="13"/>
      <c r="E255" s="12" t="s">
        <v>204</v>
      </c>
      <c r="F255" s="13"/>
      <c r="G255" s="12" t="s">
        <v>6</v>
      </c>
      <c r="H255" s="13"/>
    </row>
    <row r="256" spans="1:8" ht="15">
      <c r="A256" s="14" t="s">
        <v>207</v>
      </c>
      <c r="C256" s="12" t="s">
        <v>6</v>
      </c>
      <c r="D256" s="13"/>
      <c r="E256" s="12" t="s">
        <v>134</v>
      </c>
      <c r="F256" s="13"/>
      <c r="G256" s="12" t="s">
        <v>6</v>
      </c>
      <c r="H256" s="13"/>
    </row>
    <row r="258" spans="2:8" ht="15">
      <c r="B258" s="6" t="s">
        <v>208</v>
      </c>
      <c r="C258" s="6" t="s">
        <v>209</v>
      </c>
      <c r="D258" s="7" t="s">
        <v>3</v>
      </c>
      <c r="E258" s="8">
        <v>452.85</v>
      </c>
      <c r="F258" s="9"/>
      <c r="G258" s="10">
        <f>SUM(D261:D261)</f>
        <v>0</v>
      </c>
      <c r="H258" s="10">
        <f>E258*G258</f>
        <v>0</v>
      </c>
    </row>
    <row r="259" spans="2:8" ht="15">
      <c r="B259" s="16" t="s">
        <v>6</v>
      </c>
      <c r="C259" s="17" t="s">
        <v>24</v>
      </c>
      <c r="D259" s="17"/>
      <c r="E259" s="17" t="s">
        <v>6</v>
      </c>
      <c r="F259" s="17"/>
      <c r="G259" s="17" t="s">
        <v>6</v>
      </c>
      <c r="H259" s="17"/>
    </row>
    <row r="260" spans="2:8" ht="15">
      <c r="B260" s="16"/>
      <c r="C260" s="11" t="s">
        <v>7</v>
      </c>
      <c r="D260" s="11" t="s">
        <v>8</v>
      </c>
      <c r="E260" s="11" t="s">
        <v>7</v>
      </c>
      <c r="F260" s="11" t="s">
        <v>8</v>
      </c>
      <c r="G260" s="11" t="s">
        <v>7</v>
      </c>
      <c r="H260" s="11" t="s">
        <v>8</v>
      </c>
    </row>
    <row r="261" spans="1:8" ht="15">
      <c r="A261" s="14" t="s">
        <v>211</v>
      </c>
      <c r="B261" s="16"/>
      <c r="C261" s="12" t="s">
        <v>210</v>
      </c>
      <c r="D261" s="13"/>
      <c r="E261" s="12" t="s">
        <v>6</v>
      </c>
      <c r="F261" s="13"/>
      <c r="G261" s="12" t="s">
        <v>6</v>
      </c>
      <c r="H261" s="13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70" spans="2:8" ht="15">
      <c r="B270" s="6" t="s">
        <v>212</v>
      </c>
      <c r="C270" s="6" t="s">
        <v>213</v>
      </c>
      <c r="D270" s="7" t="s">
        <v>3</v>
      </c>
      <c r="E270" s="8">
        <v>645.4</v>
      </c>
      <c r="F270" s="9"/>
      <c r="G270" s="10">
        <f>SUM(D273:D278)+SUM(F273:F274)</f>
        <v>0</v>
      </c>
      <c r="H270" s="10">
        <f>E270*G270</f>
        <v>0</v>
      </c>
    </row>
    <row r="271" spans="2:8" ht="15">
      <c r="B271" s="16" t="s">
        <v>6</v>
      </c>
      <c r="C271" s="17" t="s">
        <v>37</v>
      </c>
      <c r="D271" s="17"/>
      <c r="E271" s="17" t="s">
        <v>24</v>
      </c>
      <c r="F271" s="17"/>
      <c r="G271" s="17" t="s">
        <v>6</v>
      </c>
      <c r="H271" s="17"/>
    </row>
    <row r="272" spans="2:8" ht="15">
      <c r="B272" s="16"/>
      <c r="C272" s="11" t="s">
        <v>7</v>
      </c>
      <c r="D272" s="11" t="s">
        <v>8</v>
      </c>
      <c r="E272" s="11" t="s">
        <v>7</v>
      </c>
      <c r="F272" s="11" t="s">
        <v>8</v>
      </c>
      <c r="G272" s="11" t="s">
        <v>7</v>
      </c>
      <c r="H272" s="11" t="s">
        <v>8</v>
      </c>
    </row>
    <row r="273" spans="1:8" ht="15">
      <c r="A273" s="14" t="s">
        <v>215</v>
      </c>
      <c r="B273" s="16"/>
      <c r="C273" s="12" t="s">
        <v>214</v>
      </c>
      <c r="D273" s="13"/>
      <c r="E273" s="12" t="s">
        <v>190</v>
      </c>
      <c r="F273" s="13"/>
      <c r="G273" s="12" t="s">
        <v>6</v>
      </c>
      <c r="H273" s="13"/>
    </row>
    <row r="274" spans="1:8" ht="15">
      <c r="A274" s="14" t="s">
        <v>216</v>
      </c>
      <c r="B274" s="16"/>
      <c r="C274" s="12" t="s">
        <v>189</v>
      </c>
      <c r="D274" s="13"/>
      <c r="E274" s="12" t="s">
        <v>195</v>
      </c>
      <c r="F274" s="13"/>
      <c r="G274" s="12" t="s">
        <v>6</v>
      </c>
      <c r="H274" s="13"/>
    </row>
    <row r="275" spans="1:8" ht="15">
      <c r="A275" s="14" t="s">
        <v>217</v>
      </c>
      <c r="B275" s="16"/>
      <c r="C275" s="12" t="s">
        <v>177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218</v>
      </c>
      <c r="B276" s="16"/>
      <c r="C276" s="12" t="s">
        <v>180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219</v>
      </c>
      <c r="B277" s="16"/>
      <c r="C277" s="12" t="s">
        <v>184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220</v>
      </c>
      <c r="B278" s="16"/>
      <c r="C278" s="12" t="s">
        <v>195</v>
      </c>
      <c r="D278" s="13"/>
      <c r="E278" s="12" t="s">
        <v>6</v>
      </c>
      <c r="F278" s="13"/>
      <c r="G278" s="12" t="s">
        <v>6</v>
      </c>
      <c r="H278" s="13"/>
    </row>
    <row r="279" ht="15">
      <c r="B279" s="16"/>
    </row>
    <row r="280" ht="15">
      <c r="B280" s="16"/>
    </row>
    <row r="282" spans="2:8" ht="15">
      <c r="B282" s="6" t="s">
        <v>221</v>
      </c>
      <c r="C282" s="6" t="s">
        <v>213</v>
      </c>
      <c r="D282" s="7" t="s">
        <v>3</v>
      </c>
      <c r="E282" s="8">
        <v>781.58</v>
      </c>
      <c r="F282" s="9"/>
      <c r="G282" s="10">
        <f>SUM(D285:D287)+SUM(F285:F288)</f>
        <v>0</v>
      </c>
      <c r="H282" s="10">
        <f>E282*G282</f>
        <v>0</v>
      </c>
    </row>
    <row r="283" spans="2:8" ht="15">
      <c r="B283" s="16" t="s">
        <v>6</v>
      </c>
      <c r="C283" s="17" t="s">
        <v>37</v>
      </c>
      <c r="D283" s="17"/>
      <c r="E283" s="17" t="s">
        <v>84</v>
      </c>
      <c r="F283" s="17"/>
      <c r="G283" s="17" t="s">
        <v>6</v>
      </c>
      <c r="H283" s="17"/>
    </row>
    <row r="284" spans="2:8" ht="15">
      <c r="B284" s="16"/>
      <c r="C284" s="11" t="s">
        <v>7</v>
      </c>
      <c r="D284" s="11" t="s">
        <v>8</v>
      </c>
      <c r="E284" s="11" t="s">
        <v>7</v>
      </c>
      <c r="F284" s="11" t="s">
        <v>8</v>
      </c>
      <c r="G284" s="11" t="s">
        <v>7</v>
      </c>
      <c r="H284" s="11" t="s">
        <v>8</v>
      </c>
    </row>
    <row r="285" spans="1:8" ht="15">
      <c r="A285" s="14" t="s">
        <v>224</v>
      </c>
      <c r="B285" s="16"/>
      <c r="C285" s="12" t="s">
        <v>222</v>
      </c>
      <c r="D285" s="13"/>
      <c r="E285" s="12" t="s">
        <v>223</v>
      </c>
      <c r="F285" s="13"/>
      <c r="G285" s="12" t="s">
        <v>6</v>
      </c>
      <c r="H285" s="13"/>
    </row>
    <row r="286" spans="1:8" ht="15">
      <c r="A286" s="14" t="s">
        <v>226</v>
      </c>
      <c r="B286" s="16"/>
      <c r="C286" s="12" t="s">
        <v>195</v>
      </c>
      <c r="D286" s="13"/>
      <c r="E286" s="12" t="s">
        <v>225</v>
      </c>
      <c r="F286" s="13"/>
      <c r="G286" s="12" t="s">
        <v>6</v>
      </c>
      <c r="H286" s="13"/>
    </row>
    <row r="287" spans="1:8" ht="15">
      <c r="A287" s="14" t="s">
        <v>228</v>
      </c>
      <c r="B287" s="16"/>
      <c r="C287" s="12" t="s">
        <v>227</v>
      </c>
      <c r="D287" s="13"/>
      <c r="E287" s="12" t="s">
        <v>177</v>
      </c>
      <c r="F287" s="13"/>
      <c r="G287" s="12" t="s">
        <v>6</v>
      </c>
      <c r="H287" s="13"/>
    </row>
    <row r="288" spans="1:8" ht="15">
      <c r="A288" s="14" t="s">
        <v>229</v>
      </c>
      <c r="B288" s="16"/>
      <c r="C288" s="12" t="s">
        <v>6</v>
      </c>
      <c r="D288" s="13"/>
      <c r="E288" s="12" t="s">
        <v>190</v>
      </c>
      <c r="F288" s="13"/>
      <c r="G288" s="12" t="s">
        <v>6</v>
      </c>
      <c r="H288" s="13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4" spans="2:8" ht="15">
      <c r="B294" s="6" t="s">
        <v>230</v>
      </c>
      <c r="C294" s="6" t="s">
        <v>231</v>
      </c>
      <c r="D294" s="7" t="s">
        <v>3</v>
      </c>
      <c r="E294" s="8">
        <v>582.4</v>
      </c>
      <c r="F294" s="9"/>
      <c r="G294" s="10">
        <f>SUM(D297:D310)+SUM(F297:F298)+SUM(H297:H298)+SUM(D313:D316)+SUM(F313:F323)</f>
        <v>0</v>
      </c>
      <c r="H294" s="10">
        <f>E294*G294</f>
        <v>0</v>
      </c>
    </row>
    <row r="295" spans="2:8" ht="15">
      <c r="B295" s="16" t="s">
        <v>6</v>
      </c>
      <c r="C295" s="17" t="s">
        <v>37</v>
      </c>
      <c r="D295" s="17"/>
      <c r="E295" s="17" t="s">
        <v>33</v>
      </c>
      <c r="F295" s="17"/>
      <c r="G295" s="17" t="s">
        <v>9</v>
      </c>
      <c r="H295" s="17"/>
    </row>
    <row r="296" spans="2:8" ht="15">
      <c r="B296" s="16"/>
      <c r="C296" s="11" t="s">
        <v>7</v>
      </c>
      <c r="D296" s="11" t="s">
        <v>8</v>
      </c>
      <c r="E296" s="11" t="s">
        <v>7</v>
      </c>
      <c r="F296" s="11" t="s">
        <v>8</v>
      </c>
      <c r="G296" s="11" t="s">
        <v>7</v>
      </c>
      <c r="H296" s="11" t="s">
        <v>8</v>
      </c>
    </row>
    <row r="297" spans="1:8" ht="15">
      <c r="A297" s="14" t="s">
        <v>233</v>
      </c>
      <c r="B297" s="16"/>
      <c r="C297" s="12" t="s">
        <v>232</v>
      </c>
      <c r="D297" s="13"/>
      <c r="E297" s="12" t="s">
        <v>200</v>
      </c>
      <c r="F297" s="13"/>
      <c r="G297" s="12" t="s">
        <v>193</v>
      </c>
      <c r="H297" s="13"/>
    </row>
    <row r="298" spans="1:8" ht="15">
      <c r="A298" s="14" t="s">
        <v>234</v>
      </c>
      <c r="B298" s="16"/>
      <c r="C298" s="12" t="s">
        <v>176</v>
      </c>
      <c r="D298" s="13"/>
      <c r="E298" s="12" t="s">
        <v>204</v>
      </c>
      <c r="F298" s="13"/>
      <c r="G298" s="12" t="s">
        <v>204</v>
      </c>
      <c r="H298" s="13"/>
    </row>
    <row r="299" spans="1:8" ht="15">
      <c r="A299" s="14" t="s">
        <v>235</v>
      </c>
      <c r="B299" s="16"/>
      <c r="C299" s="12" t="s">
        <v>189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236</v>
      </c>
      <c r="B300" s="16"/>
      <c r="C300" s="12" t="s">
        <v>179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237</v>
      </c>
      <c r="B301" s="16"/>
      <c r="C301" s="12" t="s">
        <v>177</v>
      </c>
      <c r="D301" s="13"/>
      <c r="E301" s="12" t="s">
        <v>6</v>
      </c>
      <c r="F301" s="13"/>
      <c r="G301" s="12" t="s">
        <v>6</v>
      </c>
      <c r="H301" s="13"/>
    </row>
    <row r="302" spans="1:8" ht="15">
      <c r="A302" s="14" t="s">
        <v>238</v>
      </c>
      <c r="B302" s="16"/>
      <c r="C302" s="12" t="s">
        <v>190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239</v>
      </c>
      <c r="B303" s="16"/>
      <c r="C303" s="12" t="s">
        <v>193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240</v>
      </c>
      <c r="B304" s="16"/>
      <c r="C304" s="12" t="s">
        <v>180</v>
      </c>
      <c r="D304" s="13"/>
      <c r="E304" s="12" t="s">
        <v>6</v>
      </c>
      <c r="F304" s="13"/>
      <c r="G304" s="12" t="s">
        <v>6</v>
      </c>
      <c r="H304" s="13"/>
    </row>
    <row r="305" spans="1:8" ht="15">
      <c r="A305" s="14" t="s">
        <v>241</v>
      </c>
      <c r="C305" s="12" t="s">
        <v>184</v>
      </c>
      <c r="D305" s="13"/>
      <c r="E305" s="12" t="s">
        <v>6</v>
      </c>
      <c r="F305" s="13"/>
      <c r="G305" s="12" t="s">
        <v>6</v>
      </c>
      <c r="H305" s="13"/>
    </row>
    <row r="306" spans="1:8" ht="15">
      <c r="A306" s="14" t="s">
        <v>242</v>
      </c>
      <c r="C306" s="12" t="s">
        <v>195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243</v>
      </c>
      <c r="C307" s="12" t="s">
        <v>172</v>
      </c>
      <c r="D307" s="13"/>
      <c r="E307" s="12" t="s">
        <v>6</v>
      </c>
      <c r="F307" s="13"/>
      <c r="G307" s="12" t="s">
        <v>6</v>
      </c>
      <c r="H307" s="13"/>
    </row>
    <row r="308" spans="1:8" ht="15">
      <c r="A308" s="14" t="s">
        <v>245</v>
      </c>
      <c r="C308" s="12" t="s">
        <v>244</v>
      </c>
      <c r="D308" s="13"/>
      <c r="E308" s="12" t="s">
        <v>6</v>
      </c>
      <c r="F308" s="13"/>
      <c r="G308" s="12" t="s">
        <v>6</v>
      </c>
      <c r="H308" s="13"/>
    </row>
    <row r="309" spans="1:8" ht="15">
      <c r="A309" s="14" t="s">
        <v>246</v>
      </c>
      <c r="C309" s="12" t="s">
        <v>200</v>
      </c>
      <c r="D309" s="13"/>
      <c r="E309" s="12" t="s">
        <v>6</v>
      </c>
      <c r="F309" s="13"/>
      <c r="G309" s="12" t="s">
        <v>6</v>
      </c>
      <c r="H309" s="13"/>
    </row>
    <row r="310" spans="1:8" ht="15">
      <c r="A310" s="14" t="s">
        <v>247</v>
      </c>
      <c r="C310" s="12" t="s">
        <v>204</v>
      </c>
      <c r="D310" s="13"/>
      <c r="E310" s="12" t="s">
        <v>6</v>
      </c>
      <c r="F310" s="13"/>
      <c r="G310" s="12" t="s">
        <v>6</v>
      </c>
      <c r="H310" s="13"/>
    </row>
    <row r="311" spans="3:8" ht="15">
      <c r="C311" s="17" t="s">
        <v>10</v>
      </c>
      <c r="D311" s="17"/>
      <c r="E311" s="17" t="s">
        <v>24</v>
      </c>
      <c r="F311" s="17"/>
      <c r="G311" s="17" t="s">
        <v>6</v>
      </c>
      <c r="H311" s="17"/>
    </row>
    <row r="312" spans="3:8" ht="15">
      <c r="C312" s="11" t="s">
        <v>7</v>
      </c>
      <c r="D312" s="11" t="s">
        <v>8</v>
      </c>
      <c r="E312" s="11" t="s">
        <v>7</v>
      </c>
      <c r="F312" s="11" t="s">
        <v>8</v>
      </c>
      <c r="G312" s="11" t="s">
        <v>7</v>
      </c>
      <c r="H312" s="11" t="s">
        <v>8</v>
      </c>
    </row>
    <row r="313" spans="1:8" ht="15">
      <c r="A313" s="14" t="s">
        <v>249</v>
      </c>
      <c r="C313" s="12" t="s">
        <v>193</v>
      </c>
      <c r="D313" s="13"/>
      <c r="E313" s="12" t="s">
        <v>248</v>
      </c>
      <c r="F313" s="13"/>
      <c r="G313" s="12" t="s">
        <v>6</v>
      </c>
      <c r="H313" s="13"/>
    </row>
    <row r="314" spans="1:8" ht="15">
      <c r="A314" s="14" t="s">
        <v>250</v>
      </c>
      <c r="C314" s="12" t="s">
        <v>184</v>
      </c>
      <c r="D314" s="13"/>
      <c r="E314" s="12" t="s">
        <v>214</v>
      </c>
      <c r="F314" s="13"/>
      <c r="G314" s="12" t="s">
        <v>6</v>
      </c>
      <c r="H314" s="13"/>
    </row>
    <row r="315" spans="1:8" ht="15">
      <c r="A315" s="14" t="s">
        <v>251</v>
      </c>
      <c r="C315" s="12" t="s">
        <v>200</v>
      </c>
      <c r="D315" s="13"/>
      <c r="E315" s="12" t="s">
        <v>176</v>
      </c>
      <c r="F315" s="13"/>
      <c r="G315" s="12" t="s">
        <v>6</v>
      </c>
      <c r="H315" s="13"/>
    </row>
    <row r="316" spans="1:8" ht="15">
      <c r="A316" s="14" t="s">
        <v>252</v>
      </c>
      <c r="C316" s="12" t="s">
        <v>204</v>
      </c>
      <c r="D316" s="13"/>
      <c r="E316" s="12" t="s">
        <v>189</v>
      </c>
      <c r="F316" s="13"/>
      <c r="G316" s="12" t="s">
        <v>6</v>
      </c>
      <c r="H316" s="13"/>
    </row>
    <row r="317" spans="1:8" ht="15">
      <c r="A317" s="14" t="s">
        <v>253</v>
      </c>
      <c r="C317" s="12" t="s">
        <v>6</v>
      </c>
      <c r="D317" s="13"/>
      <c r="E317" s="12" t="s">
        <v>179</v>
      </c>
      <c r="F317" s="13"/>
      <c r="G317" s="12" t="s">
        <v>6</v>
      </c>
      <c r="H317" s="13"/>
    </row>
    <row r="318" spans="1:8" ht="15">
      <c r="A318" s="14" t="s">
        <v>254</v>
      </c>
      <c r="C318" s="12" t="s">
        <v>6</v>
      </c>
      <c r="D318" s="13"/>
      <c r="E318" s="12" t="s">
        <v>177</v>
      </c>
      <c r="F318" s="13"/>
      <c r="G318" s="12" t="s">
        <v>6</v>
      </c>
      <c r="H318" s="13"/>
    </row>
    <row r="319" spans="1:8" ht="15">
      <c r="A319" s="14" t="s">
        <v>255</v>
      </c>
      <c r="C319" s="12" t="s">
        <v>6</v>
      </c>
      <c r="D319" s="13"/>
      <c r="E319" s="12" t="s">
        <v>190</v>
      </c>
      <c r="F319" s="13"/>
      <c r="G319" s="12" t="s">
        <v>6</v>
      </c>
      <c r="H319" s="13"/>
    </row>
    <row r="320" spans="1:8" ht="15">
      <c r="A320" s="14" t="s">
        <v>256</v>
      </c>
      <c r="C320" s="12" t="s">
        <v>6</v>
      </c>
      <c r="D320" s="13"/>
      <c r="E320" s="12" t="s">
        <v>193</v>
      </c>
      <c r="F320" s="13"/>
      <c r="G320" s="12" t="s">
        <v>6</v>
      </c>
      <c r="H320" s="13"/>
    </row>
    <row r="321" spans="1:8" ht="15">
      <c r="A321" s="14" t="s">
        <v>257</v>
      </c>
      <c r="C321" s="12" t="s">
        <v>6</v>
      </c>
      <c r="D321" s="13"/>
      <c r="E321" s="12" t="s">
        <v>195</v>
      </c>
      <c r="F321" s="13"/>
      <c r="G321" s="12" t="s">
        <v>6</v>
      </c>
      <c r="H321" s="13"/>
    </row>
    <row r="322" spans="1:8" ht="15">
      <c r="A322" s="14" t="s">
        <v>258</v>
      </c>
      <c r="C322" s="12" t="s">
        <v>6</v>
      </c>
      <c r="D322" s="13"/>
      <c r="E322" s="12" t="s">
        <v>227</v>
      </c>
      <c r="F322" s="13"/>
      <c r="G322" s="12" t="s">
        <v>6</v>
      </c>
      <c r="H322" s="13"/>
    </row>
    <row r="323" spans="1:8" ht="15">
      <c r="A323" s="14" t="s">
        <v>259</v>
      </c>
      <c r="C323" s="12" t="s">
        <v>6</v>
      </c>
      <c r="D323" s="13"/>
      <c r="E323" s="12" t="s">
        <v>204</v>
      </c>
      <c r="F323" s="13"/>
      <c r="G323" s="12" t="s">
        <v>6</v>
      </c>
      <c r="H323" s="13"/>
    </row>
    <row r="325" spans="2:8" ht="15">
      <c r="B325" s="6" t="s">
        <v>260</v>
      </c>
      <c r="C325" s="6" t="s">
        <v>175</v>
      </c>
      <c r="D325" s="7" t="s">
        <v>3</v>
      </c>
      <c r="E325" s="8">
        <v>523.6</v>
      </c>
      <c r="F325" s="9"/>
      <c r="G325" s="10">
        <f>SUM(D328:D331)</f>
        <v>0</v>
      </c>
      <c r="H325" s="10">
        <f>E325*G325</f>
        <v>0</v>
      </c>
    </row>
    <row r="326" spans="2:8" ht="15">
      <c r="B326" s="16" t="s">
        <v>6</v>
      </c>
      <c r="C326" s="17" t="s">
        <v>84</v>
      </c>
      <c r="D326" s="17"/>
      <c r="E326" s="17" t="s">
        <v>6</v>
      </c>
      <c r="F326" s="17"/>
      <c r="G326" s="17" t="s">
        <v>6</v>
      </c>
      <c r="H326" s="17"/>
    </row>
    <row r="327" spans="2:8" ht="15">
      <c r="B327" s="16"/>
      <c r="C327" s="11" t="s">
        <v>7</v>
      </c>
      <c r="D327" s="11" t="s">
        <v>8</v>
      </c>
      <c r="E327" s="11" t="s">
        <v>7</v>
      </c>
      <c r="F327" s="11" t="s">
        <v>8</v>
      </c>
      <c r="G327" s="11" t="s">
        <v>7</v>
      </c>
      <c r="H327" s="11" t="s">
        <v>8</v>
      </c>
    </row>
    <row r="328" spans="1:8" ht="15">
      <c r="A328" s="14" t="s">
        <v>261</v>
      </c>
      <c r="B328" s="16"/>
      <c r="C328" s="12" t="s">
        <v>176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262</v>
      </c>
      <c r="B329" s="16"/>
      <c r="C329" s="12" t="s">
        <v>179</v>
      </c>
      <c r="D329" s="13"/>
      <c r="E329" s="12" t="s">
        <v>6</v>
      </c>
      <c r="F329" s="13"/>
      <c r="G329" s="12" t="s">
        <v>6</v>
      </c>
      <c r="H329" s="13"/>
    </row>
    <row r="330" spans="1:8" ht="15">
      <c r="A330" s="14" t="s">
        <v>263</v>
      </c>
      <c r="B330" s="16"/>
      <c r="C330" s="12" t="s">
        <v>177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265</v>
      </c>
      <c r="B331" s="16"/>
      <c r="C331" s="12" t="s">
        <v>264</v>
      </c>
      <c r="D331" s="13"/>
      <c r="E331" s="12" t="s">
        <v>6</v>
      </c>
      <c r="F331" s="13"/>
      <c r="G331" s="12" t="s">
        <v>6</v>
      </c>
      <c r="H331" s="13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7" spans="2:8" ht="15">
      <c r="B337" s="6" t="s">
        <v>266</v>
      </c>
      <c r="C337" s="6" t="s">
        <v>267</v>
      </c>
      <c r="D337" s="7" t="s">
        <v>3</v>
      </c>
      <c r="E337" s="8">
        <v>635.61</v>
      </c>
      <c r="F337" s="9"/>
      <c r="G337" s="10">
        <f>SUM(D340:D342)+SUM(F340:F340)+SUM(H340:H341)+SUM(D345:D352)+SUM(F345:F351)+SUM(H345:H363)</f>
        <v>0</v>
      </c>
      <c r="H337" s="10">
        <f>E337*G337</f>
        <v>0</v>
      </c>
    </row>
    <row r="338" spans="2:8" ht="15">
      <c r="B338" s="16" t="s">
        <v>6</v>
      </c>
      <c r="C338" s="17" t="s">
        <v>37</v>
      </c>
      <c r="D338" s="17"/>
      <c r="E338" s="17" t="s">
        <v>45</v>
      </c>
      <c r="F338" s="17"/>
      <c r="G338" s="17" t="s">
        <v>268</v>
      </c>
      <c r="H338" s="17"/>
    </row>
    <row r="339" spans="2:8" ht="15">
      <c r="B339" s="16"/>
      <c r="C339" s="11" t="s">
        <v>7</v>
      </c>
      <c r="D339" s="11" t="s">
        <v>8</v>
      </c>
      <c r="E339" s="11" t="s">
        <v>7</v>
      </c>
      <c r="F339" s="11" t="s">
        <v>8</v>
      </c>
      <c r="G339" s="11" t="s">
        <v>7</v>
      </c>
      <c r="H339" s="11" t="s">
        <v>8</v>
      </c>
    </row>
    <row r="340" spans="1:8" ht="15">
      <c r="A340" s="14" t="s">
        <v>270</v>
      </c>
      <c r="B340" s="16"/>
      <c r="C340" s="12" t="s">
        <v>176</v>
      </c>
      <c r="D340" s="13"/>
      <c r="E340" s="12" t="s">
        <v>214</v>
      </c>
      <c r="F340" s="13"/>
      <c r="G340" s="12" t="s">
        <v>269</v>
      </c>
      <c r="H340" s="13"/>
    </row>
    <row r="341" spans="1:8" ht="15">
      <c r="A341" s="14" t="s">
        <v>271</v>
      </c>
      <c r="B341" s="16"/>
      <c r="C341" s="12" t="s">
        <v>264</v>
      </c>
      <c r="D341" s="13"/>
      <c r="E341" s="12" t="s">
        <v>6</v>
      </c>
      <c r="F341" s="13"/>
      <c r="G341" s="12" t="s">
        <v>179</v>
      </c>
      <c r="H341" s="13"/>
    </row>
    <row r="342" spans="1:8" ht="15">
      <c r="A342" s="14" t="s">
        <v>272</v>
      </c>
      <c r="B342" s="16"/>
      <c r="C342" s="12" t="s">
        <v>180</v>
      </c>
      <c r="D342" s="13"/>
      <c r="E342" s="12" t="s">
        <v>6</v>
      </c>
      <c r="F342" s="13"/>
      <c r="G342" s="12" t="s">
        <v>6</v>
      </c>
      <c r="H342" s="13"/>
    </row>
    <row r="343" spans="2:8" ht="15">
      <c r="B343" s="16"/>
      <c r="C343" s="17" t="s">
        <v>10</v>
      </c>
      <c r="D343" s="17"/>
      <c r="E343" s="17" t="s">
        <v>62</v>
      </c>
      <c r="F343" s="17"/>
      <c r="G343" s="17" t="s">
        <v>24</v>
      </c>
      <c r="H343" s="17"/>
    </row>
    <row r="344" spans="2:8" ht="15">
      <c r="B344" s="16"/>
      <c r="C344" s="11" t="s">
        <v>7</v>
      </c>
      <c r="D344" s="11" t="s">
        <v>8</v>
      </c>
      <c r="E344" s="11" t="s">
        <v>7</v>
      </c>
      <c r="F344" s="11" t="s">
        <v>8</v>
      </c>
      <c r="G344" s="11" t="s">
        <v>7</v>
      </c>
      <c r="H344" s="11" t="s">
        <v>8</v>
      </c>
    </row>
    <row r="345" spans="1:8" ht="15">
      <c r="A345" s="14" t="s">
        <v>275</v>
      </c>
      <c r="B345" s="16"/>
      <c r="C345" s="12" t="s">
        <v>273</v>
      </c>
      <c r="D345" s="13"/>
      <c r="E345" s="12" t="s">
        <v>273</v>
      </c>
      <c r="F345" s="13"/>
      <c r="G345" s="12" t="s">
        <v>274</v>
      </c>
      <c r="H345" s="13"/>
    </row>
    <row r="346" spans="1:8" ht="15">
      <c r="A346" s="14" t="s">
        <v>277</v>
      </c>
      <c r="B346" s="16"/>
      <c r="C346" s="12" t="s">
        <v>214</v>
      </c>
      <c r="D346" s="13"/>
      <c r="E346" s="12" t="s">
        <v>214</v>
      </c>
      <c r="F346" s="13"/>
      <c r="G346" s="12" t="s">
        <v>276</v>
      </c>
      <c r="H346" s="13"/>
    </row>
    <row r="347" spans="1:8" ht="15">
      <c r="A347" s="14" t="s">
        <v>278</v>
      </c>
      <c r="B347" s="16"/>
      <c r="C347" s="12" t="s">
        <v>176</v>
      </c>
      <c r="D347" s="13"/>
      <c r="E347" s="12" t="s">
        <v>176</v>
      </c>
      <c r="F347" s="13"/>
      <c r="G347" s="12" t="s">
        <v>223</v>
      </c>
      <c r="H347" s="13"/>
    </row>
    <row r="348" spans="1:8" ht="15">
      <c r="A348" s="14" t="s">
        <v>279</v>
      </c>
      <c r="C348" s="12" t="s">
        <v>189</v>
      </c>
      <c r="D348" s="13"/>
      <c r="E348" s="12" t="s">
        <v>269</v>
      </c>
      <c r="F348" s="13"/>
      <c r="G348" s="12" t="s">
        <v>248</v>
      </c>
      <c r="H348" s="13"/>
    </row>
    <row r="349" spans="1:8" ht="15">
      <c r="A349" s="14" t="s">
        <v>280</v>
      </c>
      <c r="C349" s="12" t="s">
        <v>269</v>
      </c>
      <c r="D349" s="13"/>
      <c r="E349" s="12" t="s">
        <v>179</v>
      </c>
      <c r="F349" s="13"/>
      <c r="G349" s="12" t="s">
        <v>232</v>
      </c>
      <c r="H349" s="13"/>
    </row>
    <row r="350" spans="1:8" ht="15">
      <c r="A350" s="14" t="s">
        <v>282</v>
      </c>
      <c r="C350" s="12" t="s">
        <v>179</v>
      </c>
      <c r="D350" s="13"/>
      <c r="E350" s="12" t="s">
        <v>264</v>
      </c>
      <c r="F350" s="13"/>
      <c r="G350" s="12" t="s">
        <v>281</v>
      </c>
      <c r="H350" s="13"/>
    </row>
    <row r="351" spans="1:8" ht="15">
      <c r="A351" s="14" t="s">
        <v>283</v>
      </c>
      <c r="C351" s="12" t="s">
        <v>264</v>
      </c>
      <c r="D351" s="13"/>
      <c r="E351" s="12" t="s">
        <v>180</v>
      </c>
      <c r="F351" s="13"/>
      <c r="G351" s="12" t="s">
        <v>273</v>
      </c>
      <c r="H351" s="13"/>
    </row>
    <row r="352" spans="1:8" ht="15">
      <c r="A352" s="14" t="s">
        <v>284</v>
      </c>
      <c r="C352" s="12" t="s">
        <v>180</v>
      </c>
      <c r="D352" s="13"/>
      <c r="E352" s="12" t="s">
        <v>6</v>
      </c>
      <c r="F352" s="13"/>
      <c r="G352" s="12" t="s">
        <v>214</v>
      </c>
      <c r="H352" s="13"/>
    </row>
    <row r="353" spans="1:8" ht="15">
      <c r="A353" s="14" t="s">
        <v>285</v>
      </c>
      <c r="C353" s="12" t="s">
        <v>6</v>
      </c>
      <c r="D353" s="13"/>
      <c r="E353" s="12" t="s">
        <v>6</v>
      </c>
      <c r="F353" s="13"/>
      <c r="G353" s="12" t="s">
        <v>176</v>
      </c>
      <c r="H353" s="13"/>
    </row>
    <row r="354" spans="1:8" ht="15">
      <c r="A354" s="14" t="s">
        <v>286</v>
      </c>
      <c r="C354" s="12" t="s">
        <v>6</v>
      </c>
      <c r="D354" s="13"/>
      <c r="E354" s="12" t="s">
        <v>6</v>
      </c>
      <c r="F354" s="13"/>
      <c r="G354" s="12" t="s">
        <v>189</v>
      </c>
      <c r="H354" s="13"/>
    </row>
    <row r="355" spans="1:8" ht="15">
      <c r="A355" s="14" t="s">
        <v>288</v>
      </c>
      <c r="C355" s="12" t="s">
        <v>6</v>
      </c>
      <c r="D355" s="13"/>
      <c r="E355" s="12" t="s">
        <v>6</v>
      </c>
      <c r="F355" s="13"/>
      <c r="G355" s="12" t="s">
        <v>287</v>
      </c>
      <c r="H355" s="13"/>
    </row>
    <row r="356" spans="1:8" ht="15">
      <c r="A356" s="14" t="s">
        <v>289</v>
      </c>
      <c r="C356" s="12" t="s">
        <v>6</v>
      </c>
      <c r="D356" s="13"/>
      <c r="E356" s="12" t="s">
        <v>6</v>
      </c>
      <c r="F356" s="13"/>
      <c r="G356" s="12" t="s">
        <v>269</v>
      </c>
      <c r="H356" s="13"/>
    </row>
    <row r="357" spans="1:8" ht="15">
      <c r="A357" s="14" t="s">
        <v>290</v>
      </c>
      <c r="C357" s="12" t="s">
        <v>6</v>
      </c>
      <c r="D357" s="13"/>
      <c r="E357" s="12" t="s">
        <v>6</v>
      </c>
      <c r="F357" s="13"/>
      <c r="G357" s="12" t="s">
        <v>179</v>
      </c>
      <c r="H357" s="13"/>
    </row>
    <row r="358" spans="1:8" ht="15">
      <c r="A358" s="14" t="s">
        <v>291</v>
      </c>
      <c r="C358" s="12" t="s">
        <v>6</v>
      </c>
      <c r="D358" s="13"/>
      <c r="E358" s="12" t="s">
        <v>6</v>
      </c>
      <c r="F358" s="13"/>
      <c r="G358" s="12" t="s">
        <v>177</v>
      </c>
      <c r="H358" s="13"/>
    </row>
    <row r="359" spans="1:8" ht="15">
      <c r="A359" s="14" t="s">
        <v>293</v>
      </c>
      <c r="C359" s="12" t="s">
        <v>6</v>
      </c>
      <c r="D359" s="13"/>
      <c r="E359" s="12" t="s">
        <v>6</v>
      </c>
      <c r="F359" s="13"/>
      <c r="G359" s="12" t="s">
        <v>292</v>
      </c>
      <c r="H359" s="13"/>
    </row>
    <row r="360" spans="1:8" ht="15">
      <c r="A360" s="14" t="s">
        <v>294</v>
      </c>
      <c r="C360" s="12" t="s">
        <v>6</v>
      </c>
      <c r="D360" s="13"/>
      <c r="E360" s="12" t="s">
        <v>6</v>
      </c>
      <c r="F360" s="13"/>
      <c r="G360" s="12" t="s">
        <v>264</v>
      </c>
      <c r="H360" s="13"/>
    </row>
    <row r="361" spans="1:8" ht="15">
      <c r="A361" s="14" t="s">
        <v>295</v>
      </c>
      <c r="C361" s="12" t="s">
        <v>6</v>
      </c>
      <c r="D361" s="13"/>
      <c r="E361" s="12" t="s">
        <v>6</v>
      </c>
      <c r="F361" s="13"/>
      <c r="G361" s="12" t="s">
        <v>180</v>
      </c>
      <c r="H361" s="13"/>
    </row>
    <row r="362" spans="1:8" ht="15">
      <c r="A362" s="14" t="s">
        <v>297</v>
      </c>
      <c r="C362" s="12" t="s">
        <v>6</v>
      </c>
      <c r="D362" s="13"/>
      <c r="E362" s="12" t="s">
        <v>6</v>
      </c>
      <c r="F362" s="13"/>
      <c r="G362" s="12" t="s">
        <v>296</v>
      </c>
      <c r="H362" s="13"/>
    </row>
    <row r="363" spans="1:8" ht="15">
      <c r="A363" s="14" t="s">
        <v>298</v>
      </c>
      <c r="C363" s="12" t="s">
        <v>6</v>
      </c>
      <c r="D363" s="13"/>
      <c r="E363" s="12" t="s">
        <v>6</v>
      </c>
      <c r="F363" s="13"/>
      <c r="G363" s="12" t="s">
        <v>172</v>
      </c>
      <c r="H363" s="13"/>
    </row>
    <row r="365" spans="2:8" ht="15">
      <c r="B365" s="6" t="s">
        <v>299</v>
      </c>
      <c r="C365" s="6" t="s">
        <v>175</v>
      </c>
      <c r="D365" s="7" t="s">
        <v>3</v>
      </c>
      <c r="E365" s="8">
        <v>567</v>
      </c>
      <c r="F365" s="9"/>
      <c r="G365" s="10">
        <f>SUM(D368:D371)</f>
        <v>0</v>
      </c>
      <c r="H365" s="10">
        <f>E365*G365</f>
        <v>0</v>
      </c>
    </row>
    <row r="366" spans="2:8" ht="15">
      <c r="B366" s="16" t="s">
        <v>6</v>
      </c>
      <c r="C366" s="17" t="s">
        <v>84</v>
      </c>
      <c r="D366" s="17"/>
      <c r="E366" s="17" t="s">
        <v>6</v>
      </c>
      <c r="F366" s="17"/>
      <c r="G366" s="17" t="s">
        <v>6</v>
      </c>
      <c r="H366" s="17"/>
    </row>
    <row r="367" spans="2:8" ht="15">
      <c r="B367" s="16"/>
      <c r="C367" s="11" t="s">
        <v>7</v>
      </c>
      <c r="D367" s="11" t="s">
        <v>8</v>
      </c>
      <c r="E367" s="11" t="s">
        <v>7</v>
      </c>
      <c r="F367" s="11" t="s">
        <v>8</v>
      </c>
      <c r="G367" s="11" t="s">
        <v>7</v>
      </c>
      <c r="H367" s="11" t="s">
        <v>8</v>
      </c>
    </row>
    <row r="368" spans="1:8" ht="15">
      <c r="A368" s="14" t="s">
        <v>300</v>
      </c>
      <c r="B368" s="16"/>
      <c r="C368" s="12" t="s">
        <v>214</v>
      </c>
      <c r="D368" s="13"/>
      <c r="E368" s="12" t="s">
        <v>6</v>
      </c>
      <c r="F368" s="13"/>
      <c r="G368" s="12" t="s">
        <v>6</v>
      </c>
      <c r="H368" s="13"/>
    </row>
    <row r="369" spans="1:8" ht="15">
      <c r="A369" s="14" t="s">
        <v>301</v>
      </c>
      <c r="B369" s="16"/>
      <c r="C369" s="12" t="s">
        <v>179</v>
      </c>
      <c r="D369" s="13"/>
      <c r="E369" s="12" t="s">
        <v>6</v>
      </c>
      <c r="F369" s="13"/>
      <c r="G369" s="12" t="s">
        <v>6</v>
      </c>
      <c r="H369" s="13"/>
    </row>
    <row r="370" spans="1:8" ht="15">
      <c r="A370" s="14" t="s">
        <v>302</v>
      </c>
      <c r="B370" s="16"/>
      <c r="C370" s="12" t="s">
        <v>177</v>
      </c>
      <c r="D370" s="13"/>
      <c r="E370" s="12" t="s">
        <v>6</v>
      </c>
      <c r="F370" s="13"/>
      <c r="G370" s="12" t="s">
        <v>6</v>
      </c>
      <c r="H370" s="13"/>
    </row>
    <row r="371" spans="1:8" ht="15">
      <c r="A371" s="14" t="s">
        <v>303</v>
      </c>
      <c r="B371" s="16"/>
      <c r="C371" s="12" t="s">
        <v>264</v>
      </c>
      <c r="D371" s="13"/>
      <c r="E371" s="12" t="s">
        <v>6</v>
      </c>
      <c r="F371" s="13"/>
      <c r="G371" s="12" t="s">
        <v>6</v>
      </c>
      <c r="H371" s="13"/>
    </row>
    <row r="372" ht="15">
      <c r="B372" s="16"/>
    </row>
    <row r="373" ht="15">
      <c r="B373" s="16"/>
    </row>
    <row r="374" ht="15">
      <c r="B374" s="16"/>
    </row>
    <row r="375" ht="15">
      <c r="B375" s="16"/>
    </row>
    <row r="377" spans="2:8" ht="15">
      <c r="B377" s="6" t="s">
        <v>304</v>
      </c>
      <c r="C377" s="6" t="s">
        <v>231</v>
      </c>
      <c r="D377" s="7" t="s">
        <v>3</v>
      </c>
      <c r="E377" s="8">
        <v>700</v>
      </c>
      <c r="F377" s="9"/>
      <c r="G377" s="10">
        <f>SUM(D380:D390)+SUM(F380:F380)</f>
        <v>0</v>
      </c>
      <c r="H377" s="10">
        <f>E377*G377</f>
        <v>0</v>
      </c>
    </row>
    <row r="378" spans="2:8" ht="15">
      <c r="B378" s="16" t="s">
        <v>6</v>
      </c>
      <c r="C378" s="17" t="s">
        <v>10</v>
      </c>
      <c r="D378" s="17"/>
      <c r="E378" s="17" t="s">
        <v>24</v>
      </c>
      <c r="F378" s="17"/>
      <c r="G378" s="17" t="s">
        <v>6</v>
      </c>
      <c r="H378" s="17"/>
    </row>
    <row r="379" spans="2:8" ht="15">
      <c r="B379" s="16"/>
      <c r="C379" s="11" t="s">
        <v>7</v>
      </c>
      <c r="D379" s="11" t="s">
        <v>8</v>
      </c>
      <c r="E379" s="11" t="s">
        <v>7</v>
      </c>
      <c r="F379" s="11" t="s">
        <v>8</v>
      </c>
      <c r="G379" s="11" t="s">
        <v>7</v>
      </c>
      <c r="H379" s="11" t="s">
        <v>8</v>
      </c>
    </row>
    <row r="380" spans="1:8" ht="15">
      <c r="A380" s="14" t="s">
        <v>305</v>
      </c>
      <c r="B380" s="16"/>
      <c r="C380" s="12" t="s">
        <v>214</v>
      </c>
      <c r="D380" s="13"/>
      <c r="E380" s="12" t="s">
        <v>190</v>
      </c>
      <c r="F380" s="13"/>
      <c r="G380" s="12" t="s">
        <v>6</v>
      </c>
      <c r="H380" s="13"/>
    </row>
    <row r="381" spans="1:8" ht="15">
      <c r="A381" s="14" t="s">
        <v>306</v>
      </c>
      <c r="B381" s="16"/>
      <c r="C381" s="12" t="s">
        <v>176</v>
      </c>
      <c r="D381" s="13"/>
      <c r="E381" s="12" t="s">
        <v>6</v>
      </c>
      <c r="F381" s="13"/>
      <c r="G381" s="12" t="s">
        <v>6</v>
      </c>
      <c r="H381" s="13"/>
    </row>
    <row r="382" spans="1:8" ht="15">
      <c r="A382" s="14" t="s">
        <v>307</v>
      </c>
      <c r="B382" s="16"/>
      <c r="C382" s="12" t="s">
        <v>189</v>
      </c>
      <c r="D382" s="13"/>
      <c r="E382" s="12" t="s">
        <v>6</v>
      </c>
      <c r="F382" s="13"/>
      <c r="G382" s="12" t="s">
        <v>6</v>
      </c>
      <c r="H382" s="13"/>
    </row>
    <row r="383" spans="1:8" ht="15">
      <c r="A383" s="14" t="s">
        <v>308</v>
      </c>
      <c r="B383" s="16"/>
      <c r="C383" s="12" t="s">
        <v>179</v>
      </c>
      <c r="D383" s="13"/>
      <c r="E383" s="12" t="s">
        <v>6</v>
      </c>
      <c r="F383" s="13"/>
      <c r="G383" s="12" t="s">
        <v>6</v>
      </c>
      <c r="H383" s="13"/>
    </row>
    <row r="384" spans="1:8" ht="15">
      <c r="A384" s="14" t="s">
        <v>309</v>
      </c>
      <c r="B384" s="16"/>
      <c r="C384" s="12" t="s">
        <v>177</v>
      </c>
      <c r="D384" s="13"/>
      <c r="E384" s="12" t="s">
        <v>6</v>
      </c>
      <c r="F384" s="13"/>
      <c r="G384" s="12" t="s">
        <v>6</v>
      </c>
      <c r="H384" s="13"/>
    </row>
    <row r="385" spans="1:8" ht="15">
      <c r="A385" s="14" t="s">
        <v>310</v>
      </c>
      <c r="B385" s="16"/>
      <c r="C385" s="12" t="s">
        <v>190</v>
      </c>
      <c r="D385" s="13"/>
      <c r="E385" s="12" t="s">
        <v>6</v>
      </c>
      <c r="F385" s="13"/>
      <c r="G385" s="12" t="s">
        <v>6</v>
      </c>
      <c r="H385" s="13"/>
    </row>
    <row r="386" spans="1:8" ht="15">
      <c r="A386" s="14" t="s">
        <v>311</v>
      </c>
      <c r="B386" s="16"/>
      <c r="C386" s="12" t="s">
        <v>180</v>
      </c>
      <c r="D386" s="13"/>
      <c r="E386" s="12" t="s">
        <v>6</v>
      </c>
      <c r="F386" s="13"/>
      <c r="G386" s="12" t="s">
        <v>6</v>
      </c>
      <c r="H386" s="13"/>
    </row>
    <row r="387" spans="1:8" ht="15">
      <c r="A387" s="14" t="s">
        <v>312</v>
      </c>
      <c r="B387" s="16"/>
      <c r="C387" s="12" t="s">
        <v>184</v>
      </c>
      <c r="D387" s="13"/>
      <c r="E387" s="12" t="s">
        <v>6</v>
      </c>
      <c r="F387" s="13"/>
      <c r="G387" s="12" t="s">
        <v>6</v>
      </c>
      <c r="H387" s="13"/>
    </row>
    <row r="388" spans="1:8" ht="15">
      <c r="A388" s="14" t="s">
        <v>313</v>
      </c>
      <c r="C388" s="12" t="s">
        <v>195</v>
      </c>
      <c r="D388" s="13"/>
      <c r="E388" s="12" t="s">
        <v>6</v>
      </c>
      <c r="F388" s="13"/>
      <c r="G388" s="12" t="s">
        <v>6</v>
      </c>
      <c r="H388" s="13"/>
    </row>
    <row r="389" spans="1:8" ht="15">
      <c r="A389" s="14" t="s">
        <v>315</v>
      </c>
      <c r="C389" s="12" t="s">
        <v>314</v>
      </c>
      <c r="D389" s="13"/>
      <c r="E389" s="12" t="s">
        <v>6</v>
      </c>
      <c r="F389" s="13"/>
      <c r="G389" s="12" t="s">
        <v>6</v>
      </c>
      <c r="H389" s="13"/>
    </row>
    <row r="390" spans="1:8" ht="15">
      <c r="A390" s="14" t="s">
        <v>316</v>
      </c>
      <c r="C390" s="12" t="s">
        <v>227</v>
      </c>
      <c r="D390" s="13"/>
      <c r="E390" s="12" t="s">
        <v>6</v>
      </c>
      <c r="F390" s="13"/>
      <c r="G390" s="12" t="s">
        <v>6</v>
      </c>
      <c r="H390" s="13"/>
    </row>
    <row r="392" spans="2:8" ht="15">
      <c r="B392" s="6" t="s">
        <v>317</v>
      </c>
      <c r="C392" s="6" t="s">
        <v>318</v>
      </c>
      <c r="D392" s="7" t="s">
        <v>3</v>
      </c>
      <c r="E392" s="8">
        <v>641.34</v>
      </c>
      <c r="F392" s="9"/>
      <c r="G392" s="10">
        <f>SUM(D395:D396)+SUM(F395:F400)+SUM(H395:H398)+SUM(D403:D403)+SUM(F403:F404)</f>
        <v>0</v>
      </c>
      <c r="H392" s="10">
        <f>E392*G392</f>
        <v>0</v>
      </c>
    </row>
    <row r="393" spans="2:8" ht="15">
      <c r="B393" s="16" t="s">
        <v>6</v>
      </c>
      <c r="C393" s="17" t="s">
        <v>49</v>
      </c>
      <c r="D393" s="17"/>
      <c r="E393" s="17" t="s">
        <v>33</v>
      </c>
      <c r="F393" s="17"/>
      <c r="G393" s="17" t="s">
        <v>10</v>
      </c>
      <c r="H393" s="17"/>
    </row>
    <row r="394" spans="2:8" ht="15">
      <c r="B394" s="16"/>
      <c r="C394" s="11" t="s">
        <v>7</v>
      </c>
      <c r="D394" s="11" t="s">
        <v>8</v>
      </c>
      <c r="E394" s="11" t="s">
        <v>7</v>
      </c>
      <c r="F394" s="11" t="s">
        <v>8</v>
      </c>
      <c r="G394" s="11" t="s">
        <v>7</v>
      </c>
      <c r="H394" s="11" t="s">
        <v>8</v>
      </c>
    </row>
    <row r="395" spans="1:8" ht="15">
      <c r="A395" s="14" t="s">
        <v>319</v>
      </c>
      <c r="B395" s="16"/>
      <c r="C395" s="12" t="s">
        <v>276</v>
      </c>
      <c r="D395" s="13"/>
      <c r="E395" s="12" t="s">
        <v>276</v>
      </c>
      <c r="F395" s="13"/>
      <c r="G395" s="12" t="s">
        <v>223</v>
      </c>
      <c r="H395" s="13"/>
    </row>
    <row r="396" spans="1:8" ht="15">
      <c r="A396" s="14" t="s">
        <v>320</v>
      </c>
      <c r="B396" s="16"/>
      <c r="C396" s="12" t="s">
        <v>273</v>
      </c>
      <c r="D396" s="13"/>
      <c r="E396" s="12" t="s">
        <v>223</v>
      </c>
      <c r="F396" s="13"/>
      <c r="G396" s="12" t="s">
        <v>248</v>
      </c>
      <c r="H396" s="13"/>
    </row>
    <row r="397" spans="1:8" ht="15">
      <c r="A397" s="14" t="s">
        <v>321</v>
      </c>
      <c r="B397" s="16"/>
      <c r="C397" s="12" t="s">
        <v>6</v>
      </c>
      <c r="D397" s="13"/>
      <c r="E397" s="12" t="s">
        <v>281</v>
      </c>
      <c r="F397" s="13"/>
      <c r="G397" s="12" t="s">
        <v>214</v>
      </c>
      <c r="H397" s="13"/>
    </row>
    <row r="398" spans="1:8" ht="15">
      <c r="A398" s="14" t="s">
        <v>322</v>
      </c>
      <c r="B398" s="16"/>
      <c r="C398" s="12" t="s">
        <v>6</v>
      </c>
      <c r="D398" s="13"/>
      <c r="E398" s="12" t="s">
        <v>214</v>
      </c>
      <c r="F398" s="13"/>
      <c r="G398" s="12" t="s">
        <v>179</v>
      </c>
      <c r="H398" s="13"/>
    </row>
    <row r="399" spans="1:8" ht="15">
      <c r="A399" s="14" t="s">
        <v>323</v>
      </c>
      <c r="B399" s="16"/>
      <c r="C399" s="12" t="s">
        <v>6</v>
      </c>
      <c r="D399" s="13"/>
      <c r="E399" s="12" t="s">
        <v>179</v>
      </c>
      <c r="F399" s="13"/>
      <c r="G399" s="12" t="s">
        <v>6</v>
      </c>
      <c r="H399" s="13"/>
    </row>
    <row r="400" spans="1:8" ht="15">
      <c r="A400" s="14" t="s">
        <v>324</v>
      </c>
      <c r="B400" s="16"/>
      <c r="C400" s="12" t="s">
        <v>6</v>
      </c>
      <c r="D400" s="13"/>
      <c r="E400" s="12" t="s">
        <v>292</v>
      </c>
      <c r="F400" s="13"/>
      <c r="G400" s="12" t="s">
        <v>6</v>
      </c>
      <c r="H400" s="13"/>
    </row>
    <row r="401" spans="2:8" ht="15">
      <c r="B401" s="16"/>
      <c r="C401" s="17" t="s">
        <v>325</v>
      </c>
      <c r="D401" s="17"/>
      <c r="E401" s="17" t="s">
        <v>24</v>
      </c>
      <c r="F401" s="17"/>
      <c r="G401" s="17" t="s">
        <v>6</v>
      </c>
      <c r="H401" s="17"/>
    </row>
    <row r="402" spans="2:8" ht="15">
      <c r="B402" s="16"/>
      <c r="C402" s="11" t="s">
        <v>7</v>
      </c>
      <c r="D402" s="11" t="s">
        <v>8</v>
      </c>
      <c r="E402" s="11" t="s">
        <v>7</v>
      </c>
      <c r="F402" s="11" t="s">
        <v>8</v>
      </c>
      <c r="G402" s="11" t="s">
        <v>7</v>
      </c>
      <c r="H402" s="11" t="s">
        <v>8</v>
      </c>
    </row>
    <row r="403" spans="1:8" ht="15">
      <c r="A403" s="14" t="s">
        <v>326</v>
      </c>
      <c r="C403" s="12" t="s">
        <v>223</v>
      </c>
      <c r="D403" s="13"/>
      <c r="E403" s="12" t="s">
        <v>281</v>
      </c>
      <c r="F403" s="13"/>
      <c r="G403" s="12" t="s">
        <v>6</v>
      </c>
      <c r="H403" s="13"/>
    </row>
    <row r="404" spans="1:8" ht="15">
      <c r="A404" s="14" t="s">
        <v>327</v>
      </c>
      <c r="C404" s="12" t="s">
        <v>6</v>
      </c>
      <c r="D404" s="13"/>
      <c r="E404" s="12" t="s">
        <v>273</v>
      </c>
      <c r="F404" s="13"/>
      <c r="G404" s="12" t="s">
        <v>6</v>
      </c>
      <c r="H404" s="13"/>
    </row>
    <row r="406" spans="2:8" ht="15">
      <c r="B406" s="6" t="s">
        <v>328</v>
      </c>
      <c r="C406" s="6" t="s">
        <v>175</v>
      </c>
      <c r="D406" s="7" t="s">
        <v>3</v>
      </c>
      <c r="E406" s="8">
        <v>380.74</v>
      </c>
      <c r="F406" s="9"/>
      <c r="G406" s="10">
        <f>SUM(D409:D411)</f>
        <v>0</v>
      </c>
      <c r="H406" s="10">
        <f>E406*G406</f>
        <v>0</v>
      </c>
    </row>
    <row r="407" spans="2:8" ht="15">
      <c r="B407" s="16" t="s">
        <v>6</v>
      </c>
      <c r="C407" s="17" t="s">
        <v>37</v>
      </c>
      <c r="D407" s="17"/>
      <c r="E407" s="17" t="s">
        <v>6</v>
      </c>
      <c r="F407" s="17"/>
      <c r="G407" s="17" t="s">
        <v>6</v>
      </c>
      <c r="H407" s="17"/>
    </row>
    <row r="408" spans="2:8" ht="15">
      <c r="B408" s="16"/>
      <c r="C408" s="11" t="s">
        <v>7</v>
      </c>
      <c r="D408" s="11" t="s">
        <v>8</v>
      </c>
      <c r="E408" s="11" t="s">
        <v>7</v>
      </c>
      <c r="F408" s="11" t="s">
        <v>8</v>
      </c>
      <c r="G408" s="11" t="s">
        <v>7</v>
      </c>
      <c r="H408" s="11" t="s">
        <v>8</v>
      </c>
    </row>
    <row r="409" spans="1:8" ht="15">
      <c r="A409" s="14" t="s">
        <v>329</v>
      </c>
      <c r="B409" s="16"/>
      <c r="C409" s="12" t="s">
        <v>248</v>
      </c>
      <c r="D409" s="13"/>
      <c r="E409" s="12" t="s">
        <v>6</v>
      </c>
      <c r="F409" s="13"/>
      <c r="G409" s="12" t="s">
        <v>6</v>
      </c>
      <c r="H409" s="13"/>
    </row>
    <row r="410" spans="1:8" ht="15">
      <c r="A410" s="14" t="s">
        <v>330</v>
      </c>
      <c r="B410" s="16"/>
      <c r="C410" s="12" t="s">
        <v>281</v>
      </c>
      <c r="D410" s="13"/>
      <c r="E410" s="12" t="s">
        <v>6</v>
      </c>
      <c r="F410" s="13"/>
      <c r="G410" s="12" t="s">
        <v>6</v>
      </c>
      <c r="H410" s="13"/>
    </row>
    <row r="411" spans="1:8" ht="15">
      <c r="A411" s="14" t="s">
        <v>331</v>
      </c>
      <c r="B411" s="16"/>
      <c r="C411" s="12" t="s">
        <v>214</v>
      </c>
      <c r="D411" s="13"/>
      <c r="E411" s="12" t="s">
        <v>6</v>
      </c>
      <c r="F411" s="13"/>
      <c r="G411" s="12" t="s">
        <v>6</v>
      </c>
      <c r="H411" s="13"/>
    </row>
    <row r="412" ht="15">
      <c r="B412" s="16"/>
    </row>
    <row r="413" ht="15">
      <c r="B413" s="16"/>
    </row>
    <row r="414" ht="15">
      <c r="B414" s="16"/>
    </row>
    <row r="415" ht="15">
      <c r="B415" s="16"/>
    </row>
    <row r="416" ht="15">
      <c r="B416" s="16"/>
    </row>
    <row r="418" spans="2:8" ht="15">
      <c r="B418" s="6" t="s">
        <v>332</v>
      </c>
      <c r="C418" s="6" t="s">
        <v>333</v>
      </c>
      <c r="D418" s="7" t="s">
        <v>3</v>
      </c>
      <c r="E418" s="8">
        <v>634.83</v>
      </c>
      <c r="F418" s="9"/>
      <c r="G418" s="10">
        <f>SUM(D421:D422)+SUM(F421:F421)</f>
        <v>0</v>
      </c>
      <c r="H418" s="10">
        <f>E418*G418</f>
        <v>0</v>
      </c>
    </row>
    <row r="419" spans="2:8" ht="15">
      <c r="B419" s="16" t="s">
        <v>6</v>
      </c>
      <c r="C419" s="17" t="s">
        <v>37</v>
      </c>
      <c r="D419" s="17"/>
      <c r="E419" s="17" t="s">
        <v>24</v>
      </c>
      <c r="F419" s="17"/>
      <c r="G419" s="17" t="s">
        <v>6</v>
      </c>
      <c r="H419" s="17"/>
    </row>
    <row r="420" spans="2:8" ht="15">
      <c r="B420" s="16"/>
      <c r="C420" s="11" t="s">
        <v>7</v>
      </c>
      <c r="D420" s="11" t="s">
        <v>8</v>
      </c>
      <c r="E420" s="11" t="s">
        <v>7</v>
      </c>
      <c r="F420" s="11" t="s">
        <v>8</v>
      </c>
      <c r="G420" s="11" t="s">
        <v>7</v>
      </c>
      <c r="H420" s="11" t="s">
        <v>8</v>
      </c>
    </row>
    <row r="421" spans="1:8" ht="15">
      <c r="A421" s="14" t="s">
        <v>334</v>
      </c>
      <c r="B421" s="16"/>
      <c r="C421" s="12" t="s">
        <v>176</v>
      </c>
      <c r="D421" s="13"/>
      <c r="E421" s="12" t="s">
        <v>179</v>
      </c>
      <c r="F421" s="13"/>
      <c r="G421" s="12" t="s">
        <v>6</v>
      </c>
      <c r="H421" s="13"/>
    </row>
    <row r="422" spans="1:8" ht="15">
      <c r="A422" s="14" t="s">
        <v>335</v>
      </c>
      <c r="B422" s="16"/>
      <c r="C422" s="12" t="s">
        <v>179</v>
      </c>
      <c r="D422" s="13"/>
      <c r="E422" s="12" t="s">
        <v>6</v>
      </c>
      <c r="F422" s="13"/>
      <c r="G422" s="12" t="s">
        <v>6</v>
      </c>
      <c r="H422" s="13"/>
    </row>
    <row r="423" ht="15">
      <c r="B423" s="16"/>
    </row>
    <row r="424" ht="15">
      <c r="B424" s="16"/>
    </row>
    <row r="425" ht="15">
      <c r="B425" s="16"/>
    </row>
    <row r="426" ht="15">
      <c r="B426" s="16"/>
    </row>
    <row r="427" ht="15">
      <c r="B427" s="16"/>
    </row>
    <row r="428" ht="15">
      <c r="B428" s="16"/>
    </row>
    <row r="430" spans="2:8" ht="15">
      <c r="B430" s="6" t="s">
        <v>336</v>
      </c>
      <c r="C430" s="6" t="s">
        <v>175</v>
      </c>
      <c r="D430" s="7" t="s">
        <v>3</v>
      </c>
      <c r="E430" s="8">
        <v>408.67</v>
      </c>
      <c r="F430" s="9"/>
      <c r="G430" s="10">
        <f>SUM(D433:D433)+SUM(F433:F434)+SUM(H433:H436)</f>
        <v>0</v>
      </c>
      <c r="H430" s="10">
        <f>E430*G430</f>
        <v>0</v>
      </c>
    </row>
    <row r="431" spans="2:8" ht="15">
      <c r="B431" s="16" t="s">
        <v>6</v>
      </c>
      <c r="C431" s="17" t="s">
        <v>37</v>
      </c>
      <c r="D431" s="17"/>
      <c r="E431" s="17" t="s">
        <v>10</v>
      </c>
      <c r="F431" s="17"/>
      <c r="G431" s="17" t="s">
        <v>24</v>
      </c>
      <c r="H431" s="17"/>
    </row>
    <row r="432" spans="2:8" ht="15">
      <c r="B432" s="16"/>
      <c r="C432" s="11" t="s">
        <v>7</v>
      </c>
      <c r="D432" s="11" t="s">
        <v>8</v>
      </c>
      <c r="E432" s="11" t="s">
        <v>7</v>
      </c>
      <c r="F432" s="11" t="s">
        <v>8</v>
      </c>
      <c r="G432" s="11" t="s">
        <v>7</v>
      </c>
      <c r="H432" s="11" t="s">
        <v>8</v>
      </c>
    </row>
    <row r="433" spans="1:8" ht="15">
      <c r="A433" s="14" t="s">
        <v>338</v>
      </c>
      <c r="B433" s="16"/>
      <c r="C433" s="12" t="s">
        <v>337</v>
      </c>
      <c r="D433" s="13"/>
      <c r="E433" s="12" t="s">
        <v>177</v>
      </c>
      <c r="F433" s="13"/>
      <c r="G433" s="12" t="s">
        <v>179</v>
      </c>
      <c r="H433" s="13"/>
    </row>
    <row r="434" spans="1:8" ht="15">
      <c r="A434" s="14" t="s">
        <v>339</v>
      </c>
      <c r="B434" s="16"/>
      <c r="C434" s="12" t="s">
        <v>6</v>
      </c>
      <c r="D434" s="13"/>
      <c r="E434" s="12" t="s">
        <v>190</v>
      </c>
      <c r="F434" s="13"/>
      <c r="G434" s="12" t="s">
        <v>177</v>
      </c>
      <c r="H434" s="13"/>
    </row>
    <row r="435" spans="1:8" ht="15">
      <c r="A435" s="14" t="s">
        <v>340</v>
      </c>
      <c r="B435" s="16"/>
      <c r="C435" s="12" t="s">
        <v>6</v>
      </c>
      <c r="D435" s="13"/>
      <c r="E435" s="12" t="s">
        <v>6</v>
      </c>
      <c r="F435" s="13"/>
      <c r="G435" s="12" t="s">
        <v>190</v>
      </c>
      <c r="H435" s="13"/>
    </row>
    <row r="436" spans="1:8" ht="15">
      <c r="A436" s="14" t="s">
        <v>341</v>
      </c>
      <c r="B436" s="16"/>
      <c r="C436" s="12" t="s">
        <v>6</v>
      </c>
      <c r="D436" s="13"/>
      <c r="E436" s="12" t="s">
        <v>6</v>
      </c>
      <c r="F436" s="13"/>
      <c r="G436" s="12" t="s">
        <v>195</v>
      </c>
      <c r="H436" s="13"/>
    </row>
    <row r="437" ht="15">
      <c r="B437" s="16"/>
    </row>
    <row r="438" ht="15">
      <c r="B438" s="16"/>
    </row>
    <row r="439" ht="15">
      <c r="B439" s="16"/>
    </row>
    <row r="440" ht="15">
      <c r="B440" s="16"/>
    </row>
    <row r="442" spans="2:8" ht="15">
      <c r="B442" s="6" t="s">
        <v>342</v>
      </c>
      <c r="C442" s="6" t="s">
        <v>343</v>
      </c>
      <c r="D442" s="7" t="s">
        <v>3</v>
      </c>
      <c r="E442" s="8">
        <v>593.98</v>
      </c>
      <c r="F442" s="9"/>
      <c r="G442" s="10">
        <f>SUM(D445:D446)+SUM(F445:F446)</f>
        <v>0</v>
      </c>
      <c r="H442" s="10">
        <f>E442*G442</f>
        <v>0</v>
      </c>
    </row>
    <row r="443" spans="2:8" ht="15">
      <c r="B443" s="16" t="s">
        <v>6</v>
      </c>
      <c r="C443" s="17" t="s">
        <v>10</v>
      </c>
      <c r="D443" s="17"/>
      <c r="E443" s="17" t="s">
        <v>84</v>
      </c>
      <c r="F443" s="17"/>
      <c r="G443" s="17" t="s">
        <v>6</v>
      </c>
      <c r="H443" s="17"/>
    </row>
    <row r="444" spans="2:8" ht="15">
      <c r="B444" s="16"/>
      <c r="C444" s="11" t="s">
        <v>7</v>
      </c>
      <c r="D444" s="11" t="s">
        <v>8</v>
      </c>
      <c r="E444" s="11" t="s">
        <v>7</v>
      </c>
      <c r="F444" s="11" t="s">
        <v>8</v>
      </c>
      <c r="G444" s="11" t="s">
        <v>7</v>
      </c>
      <c r="H444" s="11" t="s">
        <v>8</v>
      </c>
    </row>
    <row r="445" spans="1:8" ht="15">
      <c r="A445" s="14" t="s">
        <v>344</v>
      </c>
      <c r="B445" s="16"/>
      <c r="C445" s="12" t="s">
        <v>176</v>
      </c>
      <c r="D445" s="13"/>
      <c r="E445" s="12" t="s">
        <v>274</v>
      </c>
      <c r="F445" s="13"/>
      <c r="G445" s="12" t="s">
        <v>6</v>
      </c>
      <c r="H445" s="13"/>
    </row>
    <row r="446" spans="1:8" ht="15">
      <c r="A446" s="14" t="s">
        <v>345</v>
      </c>
      <c r="B446" s="16"/>
      <c r="C446" s="12" t="s">
        <v>292</v>
      </c>
      <c r="D446" s="13"/>
      <c r="E446" s="12" t="s">
        <v>273</v>
      </c>
      <c r="F446" s="13"/>
      <c r="G446" s="12" t="s">
        <v>6</v>
      </c>
      <c r="H446" s="13"/>
    </row>
    <row r="447" ht="15">
      <c r="B447" s="16"/>
    </row>
    <row r="448" ht="15">
      <c r="B448" s="16"/>
    </row>
    <row r="449" ht="15">
      <c r="B449" s="16"/>
    </row>
    <row r="450" ht="15">
      <c r="B450" s="16"/>
    </row>
    <row r="451" ht="15">
      <c r="B451" s="16"/>
    </row>
    <row r="452" ht="15">
      <c r="B452" s="16"/>
    </row>
    <row r="454" spans="2:8" ht="15">
      <c r="B454" s="6" t="s">
        <v>346</v>
      </c>
      <c r="C454" s="6" t="s">
        <v>209</v>
      </c>
      <c r="D454" s="7" t="s">
        <v>3</v>
      </c>
      <c r="E454" s="8">
        <v>607.61</v>
      </c>
      <c r="F454" s="9"/>
      <c r="G454" s="10">
        <f>SUM(D457:D464)</f>
        <v>0</v>
      </c>
      <c r="H454" s="10">
        <f>E454*G454</f>
        <v>0</v>
      </c>
    </row>
    <row r="455" spans="2:8" ht="15">
      <c r="B455" s="16" t="s">
        <v>6</v>
      </c>
      <c r="C455" s="17" t="s">
        <v>84</v>
      </c>
      <c r="D455" s="17"/>
      <c r="E455" s="17" t="s">
        <v>6</v>
      </c>
      <c r="F455" s="17"/>
      <c r="G455" s="17" t="s">
        <v>6</v>
      </c>
      <c r="H455" s="17"/>
    </row>
    <row r="456" spans="2:8" ht="15">
      <c r="B456" s="16"/>
      <c r="C456" s="11" t="s">
        <v>7</v>
      </c>
      <c r="D456" s="11" t="s">
        <v>8</v>
      </c>
      <c r="E456" s="11" t="s">
        <v>7</v>
      </c>
      <c r="F456" s="11" t="s">
        <v>8</v>
      </c>
      <c r="G456" s="11" t="s">
        <v>7</v>
      </c>
      <c r="H456" s="11" t="s">
        <v>8</v>
      </c>
    </row>
    <row r="457" spans="1:8" ht="15">
      <c r="A457" s="14" t="s">
        <v>347</v>
      </c>
      <c r="B457" s="16"/>
      <c r="C457" s="12" t="s">
        <v>214</v>
      </c>
      <c r="D457" s="13"/>
      <c r="E457" s="12" t="s">
        <v>6</v>
      </c>
      <c r="F457" s="13"/>
      <c r="G457" s="12" t="s">
        <v>6</v>
      </c>
      <c r="H457" s="13"/>
    </row>
    <row r="458" spans="1:8" ht="15">
      <c r="A458" s="14" t="s">
        <v>348</v>
      </c>
      <c r="B458" s="16"/>
      <c r="C458" s="12" t="s">
        <v>176</v>
      </c>
      <c r="D458" s="13"/>
      <c r="E458" s="12" t="s">
        <v>6</v>
      </c>
      <c r="F458" s="13"/>
      <c r="G458" s="12" t="s">
        <v>6</v>
      </c>
      <c r="H458" s="13"/>
    </row>
    <row r="459" spans="1:8" ht="15">
      <c r="A459" s="14" t="s">
        <v>349</v>
      </c>
      <c r="B459" s="16"/>
      <c r="C459" s="12" t="s">
        <v>189</v>
      </c>
      <c r="D459" s="13"/>
      <c r="E459" s="12" t="s">
        <v>6</v>
      </c>
      <c r="F459" s="13"/>
      <c r="G459" s="12" t="s">
        <v>6</v>
      </c>
      <c r="H459" s="13"/>
    </row>
    <row r="460" spans="1:8" ht="15">
      <c r="A460" s="14" t="s">
        <v>350</v>
      </c>
      <c r="B460" s="16"/>
      <c r="C460" s="12" t="s">
        <v>179</v>
      </c>
      <c r="D460" s="13"/>
      <c r="E460" s="12" t="s">
        <v>6</v>
      </c>
      <c r="F460" s="13"/>
      <c r="G460" s="12" t="s">
        <v>6</v>
      </c>
      <c r="H460" s="13"/>
    </row>
    <row r="461" spans="1:8" ht="15">
      <c r="A461" s="14" t="s">
        <v>351</v>
      </c>
      <c r="B461" s="16"/>
      <c r="C461" s="12" t="s">
        <v>177</v>
      </c>
      <c r="D461" s="13"/>
      <c r="E461" s="12" t="s">
        <v>6</v>
      </c>
      <c r="F461" s="13"/>
      <c r="G461" s="12" t="s">
        <v>6</v>
      </c>
      <c r="H461" s="13"/>
    </row>
    <row r="462" spans="1:8" ht="15">
      <c r="A462" s="14" t="s">
        <v>352</v>
      </c>
      <c r="B462" s="16"/>
      <c r="C462" s="12" t="s">
        <v>190</v>
      </c>
      <c r="D462" s="13"/>
      <c r="E462" s="12" t="s">
        <v>6</v>
      </c>
      <c r="F462" s="13"/>
      <c r="G462" s="12" t="s">
        <v>6</v>
      </c>
      <c r="H462" s="13"/>
    </row>
    <row r="463" spans="1:8" ht="15">
      <c r="A463" s="14" t="s">
        <v>353</v>
      </c>
      <c r="B463" s="16"/>
      <c r="C463" s="12" t="s">
        <v>180</v>
      </c>
      <c r="D463" s="13"/>
      <c r="E463" s="12" t="s">
        <v>6</v>
      </c>
      <c r="F463" s="13"/>
      <c r="G463" s="12" t="s">
        <v>6</v>
      </c>
      <c r="H463" s="13"/>
    </row>
    <row r="464" spans="1:8" ht="15">
      <c r="A464" s="14" t="s">
        <v>354</v>
      </c>
      <c r="B464" s="16"/>
      <c r="C464" s="12" t="s">
        <v>184</v>
      </c>
      <c r="D464" s="13"/>
      <c r="E464" s="12" t="s">
        <v>6</v>
      </c>
      <c r="F464" s="13"/>
      <c r="G464" s="12" t="s">
        <v>6</v>
      </c>
      <c r="H464" s="13"/>
    </row>
    <row r="466" spans="2:8" ht="15">
      <c r="B466" s="6" t="s">
        <v>355</v>
      </c>
      <c r="C466" s="6" t="s">
        <v>175</v>
      </c>
      <c r="D466" s="7" t="s">
        <v>3</v>
      </c>
      <c r="E466" s="8">
        <v>596.41</v>
      </c>
      <c r="F466" s="9"/>
      <c r="G466" s="10">
        <f>SUM(D469:D478)+SUM(F469:F504)+SUM(H469:H469)+SUM(D507:D507)+SUM(F507:F507)+SUM(H507:H508)+SUM(D511:D522)+SUM(F511:F528)</f>
        <v>0</v>
      </c>
      <c r="H466" s="10">
        <f>E466*G466</f>
        <v>0</v>
      </c>
    </row>
    <row r="467" spans="2:8" ht="15">
      <c r="B467" s="16" t="s">
        <v>6</v>
      </c>
      <c r="C467" s="17" t="s">
        <v>37</v>
      </c>
      <c r="D467" s="17"/>
      <c r="E467" s="17" t="s">
        <v>33</v>
      </c>
      <c r="F467" s="17"/>
      <c r="G467" s="17" t="s">
        <v>9</v>
      </c>
      <c r="H467" s="17"/>
    </row>
    <row r="468" spans="2:8" ht="15">
      <c r="B468" s="16"/>
      <c r="C468" s="11" t="s">
        <v>7</v>
      </c>
      <c r="D468" s="11" t="s">
        <v>8</v>
      </c>
      <c r="E468" s="11" t="s">
        <v>7</v>
      </c>
      <c r="F468" s="11" t="s">
        <v>8</v>
      </c>
      <c r="G468" s="11" t="s">
        <v>7</v>
      </c>
      <c r="H468" s="11" t="s">
        <v>8</v>
      </c>
    </row>
    <row r="469" spans="1:8" ht="15">
      <c r="A469" s="14" t="s">
        <v>357</v>
      </c>
      <c r="B469" s="16"/>
      <c r="C469" s="12" t="s">
        <v>189</v>
      </c>
      <c r="D469" s="13"/>
      <c r="E469" s="12" t="s">
        <v>153</v>
      </c>
      <c r="F469" s="13"/>
      <c r="G469" s="12" t="s">
        <v>356</v>
      </c>
      <c r="H469" s="13"/>
    </row>
    <row r="470" spans="1:8" ht="15">
      <c r="A470" s="14" t="s">
        <v>359</v>
      </c>
      <c r="B470" s="16"/>
      <c r="C470" s="12" t="s">
        <v>193</v>
      </c>
      <c r="D470" s="13"/>
      <c r="E470" s="12" t="s">
        <v>358</v>
      </c>
      <c r="F470" s="13"/>
      <c r="G470" s="12" t="s">
        <v>6</v>
      </c>
      <c r="H470" s="13"/>
    </row>
    <row r="471" spans="1:8" ht="15">
      <c r="A471" s="14" t="s">
        <v>361</v>
      </c>
      <c r="B471" s="16"/>
      <c r="C471" s="12" t="s">
        <v>222</v>
      </c>
      <c r="D471" s="13"/>
      <c r="E471" s="12" t="s">
        <v>360</v>
      </c>
      <c r="F471" s="13"/>
      <c r="G471" s="12" t="s">
        <v>6</v>
      </c>
      <c r="H471" s="13"/>
    </row>
    <row r="472" spans="1:8" ht="15">
      <c r="A472" s="14" t="s">
        <v>363</v>
      </c>
      <c r="B472" s="16"/>
      <c r="C472" s="12" t="s">
        <v>195</v>
      </c>
      <c r="D472" s="13"/>
      <c r="E472" s="12" t="s">
        <v>362</v>
      </c>
      <c r="F472" s="13"/>
      <c r="G472" s="12" t="s">
        <v>6</v>
      </c>
      <c r="H472" s="13"/>
    </row>
    <row r="473" spans="1:8" ht="15">
      <c r="A473" s="14" t="s">
        <v>365</v>
      </c>
      <c r="B473" s="16"/>
      <c r="C473" s="12" t="s">
        <v>197</v>
      </c>
      <c r="D473" s="13"/>
      <c r="E473" s="12" t="s">
        <v>364</v>
      </c>
      <c r="F473" s="13"/>
      <c r="G473" s="12" t="s">
        <v>6</v>
      </c>
      <c r="H473" s="13"/>
    </row>
    <row r="474" spans="1:8" ht="15">
      <c r="A474" s="14" t="s">
        <v>367</v>
      </c>
      <c r="B474" s="16"/>
      <c r="C474" s="12" t="s">
        <v>366</v>
      </c>
      <c r="D474" s="13"/>
      <c r="E474" s="12" t="s">
        <v>232</v>
      </c>
      <c r="F474" s="13"/>
      <c r="G474" s="12" t="s">
        <v>6</v>
      </c>
      <c r="H474" s="13"/>
    </row>
    <row r="475" spans="1:8" ht="15">
      <c r="A475" s="14" t="s">
        <v>369</v>
      </c>
      <c r="B475" s="16"/>
      <c r="C475" s="12" t="s">
        <v>202</v>
      </c>
      <c r="D475" s="13"/>
      <c r="E475" s="12" t="s">
        <v>368</v>
      </c>
      <c r="F475" s="13"/>
      <c r="G475" s="12" t="s">
        <v>6</v>
      </c>
      <c r="H475" s="13"/>
    </row>
    <row r="476" spans="1:8" ht="15">
      <c r="A476" s="14" t="s">
        <v>371</v>
      </c>
      <c r="B476" s="16"/>
      <c r="C476" s="12" t="s">
        <v>370</v>
      </c>
      <c r="D476" s="13"/>
      <c r="E476" s="12" t="s">
        <v>225</v>
      </c>
      <c r="F476" s="13"/>
      <c r="G476" s="12" t="s">
        <v>6</v>
      </c>
      <c r="H476" s="13"/>
    </row>
    <row r="477" spans="1:8" ht="15">
      <c r="A477" s="14" t="s">
        <v>372</v>
      </c>
      <c r="C477" s="12" t="s">
        <v>134</v>
      </c>
      <c r="D477" s="13"/>
      <c r="E477" s="12" t="s">
        <v>356</v>
      </c>
      <c r="F477" s="13"/>
      <c r="G477" s="12" t="s">
        <v>6</v>
      </c>
      <c r="H477" s="13"/>
    </row>
    <row r="478" spans="1:8" ht="15">
      <c r="A478" s="14" t="s">
        <v>375</v>
      </c>
      <c r="C478" s="12" t="s">
        <v>373</v>
      </c>
      <c r="D478" s="13"/>
      <c r="E478" s="12" t="s">
        <v>374</v>
      </c>
      <c r="F478" s="13"/>
      <c r="G478" s="12" t="s">
        <v>6</v>
      </c>
      <c r="H478" s="13"/>
    </row>
    <row r="479" spans="1:8" ht="15">
      <c r="A479" s="14" t="s">
        <v>377</v>
      </c>
      <c r="C479" s="12" t="s">
        <v>6</v>
      </c>
      <c r="D479" s="13"/>
      <c r="E479" s="12" t="s">
        <v>376</v>
      </c>
      <c r="F479" s="13"/>
      <c r="G479" s="12" t="s">
        <v>6</v>
      </c>
      <c r="H479" s="13"/>
    </row>
    <row r="480" spans="1:8" ht="15">
      <c r="A480" s="14" t="s">
        <v>379</v>
      </c>
      <c r="C480" s="12" t="s">
        <v>6</v>
      </c>
      <c r="D480" s="13"/>
      <c r="E480" s="12" t="s">
        <v>378</v>
      </c>
      <c r="F480" s="13"/>
      <c r="G480" s="12" t="s">
        <v>6</v>
      </c>
      <c r="H480" s="13"/>
    </row>
    <row r="481" spans="1:8" ht="15">
      <c r="A481" s="14" t="s">
        <v>381</v>
      </c>
      <c r="C481" s="12" t="s">
        <v>6</v>
      </c>
      <c r="D481" s="13"/>
      <c r="E481" s="12" t="s">
        <v>380</v>
      </c>
      <c r="F481" s="13"/>
      <c r="G481" s="12" t="s">
        <v>6</v>
      </c>
      <c r="H481" s="13"/>
    </row>
    <row r="482" spans="1:8" ht="15">
      <c r="A482" s="14" t="s">
        <v>382</v>
      </c>
      <c r="C482" s="12" t="s">
        <v>6</v>
      </c>
      <c r="D482" s="13"/>
      <c r="E482" s="12" t="s">
        <v>177</v>
      </c>
      <c r="F482" s="13"/>
      <c r="G482" s="12" t="s">
        <v>6</v>
      </c>
      <c r="H482" s="13"/>
    </row>
    <row r="483" spans="1:8" ht="15">
      <c r="A483" s="14" t="s">
        <v>383</v>
      </c>
      <c r="C483" s="12" t="s">
        <v>6</v>
      </c>
      <c r="D483" s="13"/>
      <c r="E483" s="12" t="s">
        <v>190</v>
      </c>
      <c r="F483" s="13"/>
      <c r="G483" s="12" t="s">
        <v>6</v>
      </c>
      <c r="H483" s="13"/>
    </row>
    <row r="484" spans="1:8" ht="15">
      <c r="A484" s="14" t="s">
        <v>384</v>
      </c>
      <c r="C484" s="12" t="s">
        <v>6</v>
      </c>
      <c r="D484" s="13"/>
      <c r="E484" s="12" t="s">
        <v>193</v>
      </c>
      <c r="F484" s="13"/>
      <c r="G484" s="12" t="s">
        <v>6</v>
      </c>
      <c r="H484" s="13"/>
    </row>
    <row r="485" spans="1:8" ht="15">
      <c r="A485" s="14" t="s">
        <v>385</v>
      </c>
      <c r="C485" s="12" t="s">
        <v>6</v>
      </c>
      <c r="D485" s="13"/>
      <c r="E485" s="12" t="s">
        <v>222</v>
      </c>
      <c r="F485" s="13"/>
      <c r="G485" s="12" t="s">
        <v>6</v>
      </c>
      <c r="H485" s="13"/>
    </row>
    <row r="486" spans="1:8" ht="15">
      <c r="A486" s="14" t="s">
        <v>387</v>
      </c>
      <c r="C486" s="12" t="s">
        <v>6</v>
      </c>
      <c r="D486" s="13"/>
      <c r="E486" s="12" t="s">
        <v>386</v>
      </c>
      <c r="F486" s="13"/>
      <c r="G486" s="12" t="s">
        <v>6</v>
      </c>
      <c r="H486" s="13"/>
    </row>
    <row r="487" spans="1:8" ht="15">
      <c r="A487" s="14" t="s">
        <v>389</v>
      </c>
      <c r="C487" s="12" t="s">
        <v>6</v>
      </c>
      <c r="D487" s="13"/>
      <c r="E487" s="12" t="s">
        <v>388</v>
      </c>
      <c r="F487" s="13"/>
      <c r="G487" s="12" t="s">
        <v>6</v>
      </c>
      <c r="H487" s="13"/>
    </row>
    <row r="488" spans="1:8" ht="15">
      <c r="A488" s="14" t="s">
        <v>390</v>
      </c>
      <c r="C488" s="12" t="s">
        <v>6</v>
      </c>
      <c r="D488" s="13"/>
      <c r="E488" s="12" t="s">
        <v>184</v>
      </c>
      <c r="F488" s="13"/>
      <c r="G488" s="12" t="s">
        <v>6</v>
      </c>
      <c r="H488" s="13"/>
    </row>
    <row r="489" spans="1:8" ht="15">
      <c r="A489" s="14" t="s">
        <v>391</v>
      </c>
      <c r="C489" s="12" t="s">
        <v>6</v>
      </c>
      <c r="D489" s="13"/>
      <c r="E489" s="12" t="s">
        <v>197</v>
      </c>
      <c r="F489" s="13"/>
      <c r="G489" s="12" t="s">
        <v>6</v>
      </c>
      <c r="H489" s="13"/>
    </row>
    <row r="490" spans="1:8" ht="15">
      <c r="A490" s="14" t="s">
        <v>392</v>
      </c>
      <c r="C490" s="12" t="s">
        <v>6</v>
      </c>
      <c r="D490" s="13"/>
      <c r="E490" s="12" t="s">
        <v>366</v>
      </c>
      <c r="F490" s="13"/>
      <c r="G490" s="12" t="s">
        <v>6</v>
      </c>
      <c r="H490" s="13"/>
    </row>
    <row r="491" spans="1:8" ht="15">
      <c r="A491" s="14" t="s">
        <v>393</v>
      </c>
      <c r="C491" s="12" t="s">
        <v>6</v>
      </c>
      <c r="D491" s="13"/>
      <c r="E491" s="12" t="s">
        <v>200</v>
      </c>
      <c r="F491" s="13"/>
      <c r="G491" s="12" t="s">
        <v>6</v>
      </c>
      <c r="H491" s="13"/>
    </row>
    <row r="492" spans="1:8" ht="15">
      <c r="A492" s="14" t="s">
        <v>394</v>
      </c>
      <c r="C492" s="12" t="s">
        <v>6</v>
      </c>
      <c r="D492" s="13"/>
      <c r="E492" s="12" t="s">
        <v>202</v>
      </c>
      <c r="F492" s="13"/>
      <c r="G492" s="12" t="s">
        <v>6</v>
      </c>
      <c r="H492" s="13"/>
    </row>
    <row r="493" spans="1:8" ht="15">
      <c r="A493" s="14" t="s">
        <v>395</v>
      </c>
      <c r="C493" s="12" t="s">
        <v>6</v>
      </c>
      <c r="D493" s="13"/>
      <c r="E493" s="12" t="s">
        <v>370</v>
      </c>
      <c r="F493" s="13"/>
      <c r="G493" s="12" t="s">
        <v>6</v>
      </c>
      <c r="H493" s="13"/>
    </row>
    <row r="494" spans="1:8" ht="15">
      <c r="A494" s="14" t="s">
        <v>397</v>
      </c>
      <c r="C494" s="12" t="s">
        <v>6</v>
      </c>
      <c r="D494" s="13"/>
      <c r="E494" s="12" t="s">
        <v>396</v>
      </c>
      <c r="F494" s="13"/>
      <c r="G494" s="12" t="s">
        <v>6</v>
      </c>
      <c r="H494" s="13"/>
    </row>
    <row r="495" spans="1:8" ht="15">
      <c r="A495" s="14" t="s">
        <v>399</v>
      </c>
      <c r="C495" s="12" t="s">
        <v>6</v>
      </c>
      <c r="D495" s="13"/>
      <c r="E495" s="12" t="s">
        <v>398</v>
      </c>
      <c r="F495" s="13"/>
      <c r="G495" s="12" t="s">
        <v>6</v>
      </c>
      <c r="H495" s="13"/>
    </row>
    <row r="496" spans="1:8" ht="15">
      <c r="A496" s="14" t="s">
        <v>401</v>
      </c>
      <c r="C496" s="12" t="s">
        <v>6</v>
      </c>
      <c r="D496" s="13"/>
      <c r="E496" s="12" t="s">
        <v>400</v>
      </c>
      <c r="F496" s="13"/>
      <c r="G496" s="12" t="s">
        <v>6</v>
      </c>
      <c r="H496" s="13"/>
    </row>
    <row r="497" spans="1:8" ht="15">
      <c r="A497" s="14" t="s">
        <v>402</v>
      </c>
      <c r="C497" s="12" t="s">
        <v>6</v>
      </c>
      <c r="D497" s="13"/>
      <c r="E497" s="12" t="s">
        <v>186</v>
      </c>
      <c r="F497" s="13"/>
      <c r="G497" s="12" t="s">
        <v>6</v>
      </c>
      <c r="H497" s="13"/>
    </row>
    <row r="498" spans="1:8" ht="15">
      <c r="A498" s="14" t="s">
        <v>403</v>
      </c>
      <c r="C498" s="12" t="s">
        <v>6</v>
      </c>
      <c r="D498" s="13"/>
      <c r="E498" s="12" t="s">
        <v>227</v>
      </c>
      <c r="F498" s="13"/>
      <c r="G498" s="12" t="s">
        <v>6</v>
      </c>
      <c r="H498" s="13"/>
    </row>
    <row r="499" spans="1:8" ht="15">
      <c r="A499" s="14" t="s">
        <v>404</v>
      </c>
      <c r="C499" s="12" t="s">
        <v>6</v>
      </c>
      <c r="D499" s="13"/>
      <c r="E499" s="12" t="s">
        <v>204</v>
      </c>
      <c r="F499" s="13"/>
      <c r="G499" s="12" t="s">
        <v>6</v>
      </c>
      <c r="H499" s="13"/>
    </row>
    <row r="500" spans="1:8" ht="15">
      <c r="A500" s="14" t="s">
        <v>405</v>
      </c>
      <c r="C500" s="12" t="s">
        <v>6</v>
      </c>
      <c r="D500" s="13"/>
      <c r="E500" s="12" t="s">
        <v>134</v>
      </c>
      <c r="F500" s="13"/>
      <c r="G500" s="12" t="s">
        <v>6</v>
      </c>
      <c r="H500" s="13"/>
    </row>
    <row r="501" spans="1:8" ht="15">
      <c r="A501" s="14" t="s">
        <v>407</v>
      </c>
      <c r="C501" s="12" t="s">
        <v>6</v>
      </c>
      <c r="D501" s="13"/>
      <c r="E501" s="12" t="s">
        <v>406</v>
      </c>
      <c r="F501" s="13"/>
      <c r="G501" s="12" t="s">
        <v>6</v>
      </c>
      <c r="H501" s="13"/>
    </row>
    <row r="502" spans="1:8" ht="15">
      <c r="A502" s="14" t="s">
        <v>408</v>
      </c>
      <c r="C502" s="12" t="s">
        <v>6</v>
      </c>
      <c r="D502" s="13"/>
      <c r="E502" s="12" t="s">
        <v>373</v>
      </c>
      <c r="F502" s="13"/>
      <c r="G502" s="12" t="s">
        <v>6</v>
      </c>
      <c r="H502" s="13"/>
    </row>
    <row r="503" spans="1:8" ht="15">
      <c r="A503" s="14" t="s">
        <v>410</v>
      </c>
      <c r="C503" s="12" t="s">
        <v>6</v>
      </c>
      <c r="D503" s="13"/>
      <c r="E503" s="12" t="s">
        <v>409</v>
      </c>
      <c r="F503" s="13"/>
      <c r="G503" s="12" t="s">
        <v>6</v>
      </c>
      <c r="H503" s="13"/>
    </row>
    <row r="504" spans="1:8" ht="15">
      <c r="A504" s="14" t="s">
        <v>412</v>
      </c>
      <c r="C504" s="12" t="s">
        <v>6</v>
      </c>
      <c r="D504" s="13"/>
      <c r="E504" s="12" t="s">
        <v>411</v>
      </c>
      <c r="F504" s="13"/>
      <c r="G504" s="12" t="s">
        <v>6</v>
      </c>
      <c r="H504" s="13"/>
    </row>
    <row r="505" spans="3:8" ht="15">
      <c r="C505" s="17" t="s">
        <v>56</v>
      </c>
      <c r="D505" s="17"/>
      <c r="E505" s="17" t="s">
        <v>70</v>
      </c>
      <c r="F505" s="17"/>
      <c r="G505" s="17" t="s">
        <v>10</v>
      </c>
      <c r="H505" s="17"/>
    </row>
    <row r="506" spans="3:8" ht="15">
      <c r="C506" s="11" t="s">
        <v>7</v>
      </c>
      <c r="D506" s="11" t="s">
        <v>8</v>
      </c>
      <c r="E506" s="11" t="s">
        <v>7</v>
      </c>
      <c r="F506" s="11" t="s">
        <v>8</v>
      </c>
      <c r="G506" s="11" t="s">
        <v>7</v>
      </c>
      <c r="H506" s="11" t="s">
        <v>8</v>
      </c>
    </row>
    <row r="507" spans="1:8" ht="15">
      <c r="A507" s="14" t="s">
        <v>413</v>
      </c>
      <c r="C507" s="12" t="s">
        <v>225</v>
      </c>
      <c r="D507" s="13"/>
      <c r="E507" s="12" t="s">
        <v>225</v>
      </c>
      <c r="F507" s="13"/>
      <c r="G507" s="12" t="s">
        <v>356</v>
      </c>
      <c r="H507" s="13"/>
    </row>
    <row r="508" spans="1:8" ht="15">
      <c r="A508" s="14" t="s">
        <v>414</v>
      </c>
      <c r="C508" s="12" t="s">
        <v>6</v>
      </c>
      <c r="D508" s="13"/>
      <c r="E508" s="12" t="s">
        <v>6</v>
      </c>
      <c r="F508" s="13"/>
      <c r="G508" s="12" t="s">
        <v>411</v>
      </c>
      <c r="H508" s="13"/>
    </row>
    <row r="509" spans="3:8" ht="15">
      <c r="C509" s="17" t="s">
        <v>11</v>
      </c>
      <c r="D509" s="17"/>
      <c r="E509" s="17" t="s">
        <v>24</v>
      </c>
      <c r="F509" s="17"/>
      <c r="G509" s="17" t="s">
        <v>6</v>
      </c>
      <c r="H509" s="17"/>
    </row>
    <row r="510" spans="3:8" ht="15">
      <c r="C510" s="11" t="s">
        <v>7</v>
      </c>
      <c r="D510" s="11" t="s">
        <v>8</v>
      </c>
      <c r="E510" s="11" t="s">
        <v>7</v>
      </c>
      <c r="F510" s="11" t="s">
        <v>8</v>
      </c>
      <c r="G510" s="11" t="s">
        <v>7</v>
      </c>
      <c r="H510" s="11" t="s">
        <v>8</v>
      </c>
    </row>
    <row r="511" spans="1:8" ht="15">
      <c r="A511" s="14" t="s">
        <v>415</v>
      </c>
      <c r="C511" s="12" t="s">
        <v>153</v>
      </c>
      <c r="D511" s="13"/>
      <c r="E511" s="12" t="s">
        <v>153</v>
      </c>
      <c r="F511" s="13"/>
      <c r="G511" s="12" t="s">
        <v>6</v>
      </c>
      <c r="H511" s="13"/>
    </row>
    <row r="512" spans="1:8" ht="15">
      <c r="A512" s="14" t="s">
        <v>416</v>
      </c>
      <c r="C512" s="12" t="s">
        <v>190</v>
      </c>
      <c r="D512" s="13"/>
      <c r="E512" s="12" t="s">
        <v>358</v>
      </c>
      <c r="F512" s="13"/>
      <c r="G512" s="12" t="s">
        <v>6</v>
      </c>
      <c r="H512" s="13"/>
    </row>
    <row r="513" spans="1:8" ht="15">
      <c r="A513" s="14" t="s">
        <v>417</v>
      </c>
      <c r="C513" s="12" t="s">
        <v>193</v>
      </c>
      <c r="D513" s="13"/>
      <c r="E513" s="12" t="s">
        <v>362</v>
      </c>
      <c r="F513" s="13"/>
      <c r="G513" s="12" t="s">
        <v>6</v>
      </c>
      <c r="H513" s="13"/>
    </row>
    <row r="514" spans="1:8" ht="15">
      <c r="A514" s="14" t="s">
        <v>418</v>
      </c>
      <c r="C514" s="12" t="s">
        <v>222</v>
      </c>
      <c r="D514" s="13"/>
      <c r="E514" s="12" t="s">
        <v>374</v>
      </c>
      <c r="F514" s="13"/>
      <c r="G514" s="12" t="s">
        <v>6</v>
      </c>
      <c r="H514" s="13"/>
    </row>
    <row r="515" spans="1:8" ht="15">
      <c r="A515" s="14" t="s">
        <v>419</v>
      </c>
      <c r="C515" s="12" t="s">
        <v>195</v>
      </c>
      <c r="D515" s="13"/>
      <c r="E515" s="12" t="s">
        <v>376</v>
      </c>
      <c r="F515" s="13"/>
      <c r="G515" s="12" t="s">
        <v>6</v>
      </c>
      <c r="H515" s="13"/>
    </row>
    <row r="516" spans="1:8" ht="15">
      <c r="A516" s="14" t="s">
        <v>420</v>
      </c>
      <c r="C516" s="12" t="s">
        <v>197</v>
      </c>
      <c r="D516" s="13"/>
      <c r="E516" s="12" t="s">
        <v>177</v>
      </c>
      <c r="F516" s="13"/>
      <c r="G516" s="12" t="s">
        <v>6</v>
      </c>
      <c r="H516" s="13"/>
    </row>
    <row r="517" spans="1:8" ht="15">
      <c r="A517" s="14" t="s">
        <v>421</v>
      </c>
      <c r="C517" s="12" t="s">
        <v>366</v>
      </c>
      <c r="D517" s="13"/>
      <c r="E517" s="12" t="s">
        <v>190</v>
      </c>
      <c r="F517" s="13"/>
      <c r="G517" s="12" t="s">
        <v>6</v>
      </c>
      <c r="H517" s="13"/>
    </row>
    <row r="518" spans="1:8" ht="15">
      <c r="A518" s="14" t="s">
        <v>422</v>
      </c>
      <c r="C518" s="12" t="s">
        <v>200</v>
      </c>
      <c r="D518" s="13"/>
      <c r="E518" s="12" t="s">
        <v>193</v>
      </c>
      <c r="F518" s="13"/>
      <c r="G518" s="12" t="s">
        <v>6</v>
      </c>
      <c r="H518" s="13"/>
    </row>
    <row r="519" spans="1:8" ht="15">
      <c r="A519" s="14" t="s">
        <v>423</v>
      </c>
      <c r="C519" s="12" t="s">
        <v>202</v>
      </c>
      <c r="D519" s="13"/>
      <c r="E519" s="12" t="s">
        <v>222</v>
      </c>
      <c r="F519" s="13"/>
      <c r="G519" s="12" t="s">
        <v>6</v>
      </c>
      <c r="H519" s="13"/>
    </row>
    <row r="520" spans="1:8" ht="15">
      <c r="A520" s="14" t="s">
        <v>424</v>
      </c>
      <c r="C520" s="12" t="s">
        <v>204</v>
      </c>
      <c r="D520" s="13"/>
      <c r="E520" s="12" t="s">
        <v>180</v>
      </c>
      <c r="F520" s="13"/>
      <c r="G520" s="12" t="s">
        <v>6</v>
      </c>
      <c r="H520" s="13"/>
    </row>
    <row r="521" spans="1:8" ht="15">
      <c r="A521" s="14" t="s">
        <v>425</v>
      </c>
      <c r="C521" s="12" t="s">
        <v>406</v>
      </c>
      <c r="D521" s="13"/>
      <c r="E521" s="12" t="s">
        <v>184</v>
      </c>
      <c r="F521" s="13"/>
      <c r="G521" s="12" t="s">
        <v>6</v>
      </c>
      <c r="H521" s="13"/>
    </row>
    <row r="522" spans="1:8" ht="15">
      <c r="A522" s="14" t="s">
        <v>426</v>
      </c>
      <c r="C522" s="12" t="s">
        <v>409</v>
      </c>
      <c r="D522" s="13"/>
      <c r="E522" s="12" t="s">
        <v>195</v>
      </c>
      <c r="F522" s="13"/>
      <c r="G522" s="12" t="s">
        <v>6</v>
      </c>
      <c r="H522" s="13"/>
    </row>
    <row r="523" spans="1:8" ht="15">
      <c r="A523" s="14" t="s">
        <v>427</v>
      </c>
      <c r="C523" s="12" t="s">
        <v>6</v>
      </c>
      <c r="D523" s="13"/>
      <c r="E523" s="12" t="s">
        <v>197</v>
      </c>
      <c r="F523" s="13"/>
      <c r="G523" s="12" t="s">
        <v>6</v>
      </c>
      <c r="H523" s="13"/>
    </row>
    <row r="524" spans="1:8" ht="15">
      <c r="A524" s="14" t="s">
        <v>428</v>
      </c>
      <c r="C524" s="12" t="s">
        <v>6</v>
      </c>
      <c r="D524" s="13"/>
      <c r="E524" s="12" t="s">
        <v>200</v>
      </c>
      <c r="F524" s="13"/>
      <c r="G524" s="12" t="s">
        <v>6</v>
      </c>
      <c r="H524" s="13"/>
    </row>
    <row r="525" spans="1:8" ht="15">
      <c r="A525" s="14" t="s">
        <v>429</v>
      </c>
      <c r="C525" s="12" t="s">
        <v>6</v>
      </c>
      <c r="D525" s="13"/>
      <c r="E525" s="12" t="s">
        <v>186</v>
      </c>
      <c r="F525" s="13"/>
      <c r="G525" s="12" t="s">
        <v>6</v>
      </c>
      <c r="H525" s="13"/>
    </row>
    <row r="526" spans="1:8" ht="15">
      <c r="A526" s="14" t="s">
        <v>430</v>
      </c>
      <c r="C526" s="12" t="s">
        <v>6</v>
      </c>
      <c r="D526" s="13"/>
      <c r="E526" s="12" t="s">
        <v>406</v>
      </c>
      <c r="F526" s="13"/>
      <c r="G526" s="12" t="s">
        <v>6</v>
      </c>
      <c r="H526" s="13"/>
    </row>
    <row r="527" spans="1:8" ht="15">
      <c r="A527" s="14" t="s">
        <v>431</v>
      </c>
      <c r="C527" s="12" t="s">
        <v>6</v>
      </c>
      <c r="D527" s="13"/>
      <c r="E527" s="12" t="s">
        <v>373</v>
      </c>
      <c r="F527" s="13"/>
      <c r="G527" s="12" t="s">
        <v>6</v>
      </c>
      <c r="H527" s="13"/>
    </row>
    <row r="528" spans="1:8" ht="15">
      <c r="A528" s="14" t="s">
        <v>432</v>
      </c>
      <c r="C528" s="12" t="s">
        <v>6</v>
      </c>
      <c r="D528" s="13"/>
      <c r="E528" s="12" t="s">
        <v>409</v>
      </c>
      <c r="F528" s="13"/>
      <c r="G528" s="12" t="s">
        <v>6</v>
      </c>
      <c r="H528" s="13"/>
    </row>
    <row r="530" spans="2:8" ht="15">
      <c r="B530" s="6" t="s">
        <v>433</v>
      </c>
      <c r="C530" s="6" t="s">
        <v>267</v>
      </c>
      <c r="D530" s="7" t="s">
        <v>3</v>
      </c>
      <c r="E530" s="8">
        <v>730.96</v>
      </c>
      <c r="F530" s="9"/>
      <c r="G530" s="10">
        <f>SUM(D533:D541)+SUM(F533:F533)+SUM(H533:H535)+SUM(D544:D544)+SUM(F544:F544)</f>
        <v>0</v>
      </c>
      <c r="H530" s="10">
        <f>E530*G530</f>
        <v>0</v>
      </c>
    </row>
    <row r="531" spans="2:8" ht="15">
      <c r="B531" s="16" t="s">
        <v>6</v>
      </c>
      <c r="C531" s="17" t="s">
        <v>37</v>
      </c>
      <c r="D531" s="17"/>
      <c r="E531" s="17" t="s">
        <v>9</v>
      </c>
      <c r="F531" s="17"/>
      <c r="G531" s="17" t="s">
        <v>70</v>
      </c>
      <c r="H531" s="17"/>
    </row>
    <row r="532" spans="2:8" ht="15">
      <c r="B532" s="16"/>
      <c r="C532" s="11" t="s">
        <v>7</v>
      </c>
      <c r="D532" s="11" t="s">
        <v>8</v>
      </c>
      <c r="E532" s="11" t="s">
        <v>7</v>
      </c>
      <c r="F532" s="11" t="s">
        <v>8</v>
      </c>
      <c r="G532" s="11" t="s">
        <v>7</v>
      </c>
      <c r="H532" s="11" t="s">
        <v>8</v>
      </c>
    </row>
    <row r="533" spans="1:8" ht="15">
      <c r="A533" s="14" t="s">
        <v>434</v>
      </c>
      <c r="B533" s="16"/>
      <c r="C533" s="12" t="s">
        <v>176</v>
      </c>
      <c r="D533" s="13"/>
      <c r="E533" s="12" t="s">
        <v>195</v>
      </c>
      <c r="F533" s="13"/>
      <c r="G533" s="12" t="s">
        <v>189</v>
      </c>
      <c r="H533" s="13"/>
    </row>
    <row r="534" spans="1:8" ht="15">
      <c r="A534" s="14" t="s">
        <v>435</v>
      </c>
      <c r="B534" s="16"/>
      <c r="C534" s="12" t="s">
        <v>189</v>
      </c>
      <c r="D534" s="13"/>
      <c r="E534" s="12" t="s">
        <v>6</v>
      </c>
      <c r="F534" s="13"/>
      <c r="G534" s="12" t="s">
        <v>192</v>
      </c>
      <c r="H534" s="13"/>
    </row>
    <row r="535" spans="1:8" ht="15">
      <c r="A535" s="14" t="s">
        <v>437</v>
      </c>
      <c r="B535" s="16"/>
      <c r="C535" s="12" t="s">
        <v>179</v>
      </c>
      <c r="D535" s="13"/>
      <c r="E535" s="12" t="s">
        <v>6</v>
      </c>
      <c r="F535" s="13"/>
      <c r="G535" s="12" t="s">
        <v>436</v>
      </c>
      <c r="H535" s="13"/>
    </row>
    <row r="536" spans="1:8" ht="15">
      <c r="A536" s="14" t="s">
        <v>438</v>
      </c>
      <c r="B536" s="16"/>
      <c r="C536" s="12" t="s">
        <v>177</v>
      </c>
      <c r="D536" s="13"/>
      <c r="E536" s="12" t="s">
        <v>6</v>
      </c>
      <c r="F536" s="13"/>
      <c r="G536" s="12" t="s">
        <v>6</v>
      </c>
      <c r="H536" s="13"/>
    </row>
    <row r="537" spans="1:8" ht="15">
      <c r="A537" s="14" t="s">
        <v>439</v>
      </c>
      <c r="B537" s="16"/>
      <c r="C537" s="12" t="s">
        <v>190</v>
      </c>
      <c r="D537" s="13"/>
      <c r="E537" s="12" t="s">
        <v>6</v>
      </c>
      <c r="F537" s="13"/>
      <c r="G537" s="12" t="s">
        <v>6</v>
      </c>
      <c r="H537" s="13"/>
    </row>
    <row r="538" spans="1:8" ht="15">
      <c r="A538" s="14" t="s">
        <v>440</v>
      </c>
      <c r="B538" s="16"/>
      <c r="C538" s="12" t="s">
        <v>193</v>
      </c>
      <c r="D538" s="13"/>
      <c r="E538" s="12" t="s">
        <v>6</v>
      </c>
      <c r="F538" s="13"/>
      <c r="G538" s="12" t="s">
        <v>6</v>
      </c>
      <c r="H538" s="13"/>
    </row>
    <row r="539" spans="1:8" ht="15">
      <c r="A539" s="14" t="s">
        <v>441</v>
      </c>
      <c r="B539" s="16"/>
      <c r="C539" s="12" t="s">
        <v>180</v>
      </c>
      <c r="D539" s="13"/>
      <c r="E539" s="12" t="s">
        <v>6</v>
      </c>
      <c r="F539" s="13"/>
      <c r="G539" s="12" t="s">
        <v>6</v>
      </c>
      <c r="H539" s="13"/>
    </row>
    <row r="540" spans="1:8" ht="15">
      <c r="A540" s="14" t="s">
        <v>442</v>
      </c>
      <c r="B540" s="16"/>
      <c r="C540" s="12" t="s">
        <v>184</v>
      </c>
      <c r="D540" s="13"/>
      <c r="E540" s="12" t="s">
        <v>6</v>
      </c>
      <c r="F540" s="13"/>
      <c r="G540" s="12" t="s">
        <v>6</v>
      </c>
      <c r="H540" s="13"/>
    </row>
    <row r="541" spans="1:8" ht="15">
      <c r="A541" s="14" t="s">
        <v>443</v>
      </c>
      <c r="C541" s="12" t="s">
        <v>195</v>
      </c>
      <c r="D541" s="13"/>
      <c r="E541" s="12" t="s">
        <v>6</v>
      </c>
      <c r="F541" s="13"/>
      <c r="G541" s="12" t="s">
        <v>6</v>
      </c>
      <c r="H541" s="13"/>
    </row>
    <row r="542" spans="3:8" ht="15">
      <c r="C542" s="17" t="s">
        <v>62</v>
      </c>
      <c r="D542" s="17"/>
      <c r="E542" s="17" t="s">
        <v>325</v>
      </c>
      <c r="F542" s="17"/>
      <c r="G542" s="17" t="s">
        <v>6</v>
      </c>
      <c r="H542" s="17"/>
    </row>
    <row r="543" spans="3:8" ht="15">
      <c r="C543" s="11" t="s">
        <v>7</v>
      </c>
      <c r="D543" s="11" t="s">
        <v>8</v>
      </c>
      <c r="E543" s="11" t="s">
        <v>7</v>
      </c>
      <c r="F543" s="11" t="s">
        <v>8</v>
      </c>
      <c r="G543" s="11" t="s">
        <v>7</v>
      </c>
      <c r="H543" s="11" t="s">
        <v>8</v>
      </c>
    </row>
    <row r="544" spans="1:8" ht="15">
      <c r="A544" s="14" t="s">
        <v>444</v>
      </c>
      <c r="C544" s="12" t="s">
        <v>192</v>
      </c>
      <c r="D544" s="13"/>
      <c r="E544" s="12" t="s">
        <v>436</v>
      </c>
      <c r="F544" s="13"/>
      <c r="G544" s="12" t="s">
        <v>6</v>
      </c>
      <c r="H544" s="13"/>
    </row>
    <row r="546" spans="2:8" ht="15">
      <c r="B546" s="6" t="s">
        <v>445</v>
      </c>
      <c r="C546" s="6" t="s">
        <v>446</v>
      </c>
      <c r="D546" s="7" t="s">
        <v>3</v>
      </c>
      <c r="E546" s="8">
        <v>681.8</v>
      </c>
      <c r="F546" s="9"/>
      <c r="G546" s="10">
        <f>SUM(D549:D555)</f>
        <v>0</v>
      </c>
      <c r="H546" s="10">
        <f>E546*G546</f>
        <v>0</v>
      </c>
    </row>
    <row r="547" spans="2:8" ht="15">
      <c r="B547" s="16" t="s">
        <v>6</v>
      </c>
      <c r="C547" s="17" t="s">
        <v>84</v>
      </c>
      <c r="D547" s="17"/>
      <c r="E547" s="17" t="s">
        <v>6</v>
      </c>
      <c r="F547" s="17"/>
      <c r="G547" s="17" t="s">
        <v>6</v>
      </c>
      <c r="H547" s="17"/>
    </row>
    <row r="548" spans="2:8" ht="15">
      <c r="B548" s="16"/>
      <c r="C548" s="11" t="s">
        <v>7</v>
      </c>
      <c r="D548" s="11" t="s">
        <v>8</v>
      </c>
      <c r="E548" s="11" t="s">
        <v>7</v>
      </c>
      <c r="F548" s="11" t="s">
        <v>8</v>
      </c>
      <c r="G548" s="11" t="s">
        <v>7</v>
      </c>
      <c r="H548" s="11" t="s">
        <v>8</v>
      </c>
    </row>
    <row r="549" spans="1:8" ht="15">
      <c r="A549" s="14" t="s">
        <v>447</v>
      </c>
      <c r="B549" s="16"/>
      <c r="C549" s="12" t="s">
        <v>276</v>
      </c>
      <c r="D549" s="13"/>
      <c r="E549" s="12" t="s">
        <v>6</v>
      </c>
      <c r="F549" s="13"/>
      <c r="G549" s="12" t="s">
        <v>6</v>
      </c>
      <c r="H549" s="13"/>
    </row>
    <row r="550" spans="1:8" ht="15">
      <c r="A550" s="14" t="s">
        <v>448</v>
      </c>
      <c r="B550" s="16"/>
      <c r="C550" s="12" t="s">
        <v>281</v>
      </c>
      <c r="D550" s="13"/>
      <c r="E550" s="12" t="s">
        <v>6</v>
      </c>
      <c r="F550" s="13"/>
      <c r="G550" s="12" t="s">
        <v>6</v>
      </c>
      <c r="H550" s="13"/>
    </row>
    <row r="551" spans="1:8" ht="15">
      <c r="A551" s="14" t="s">
        <v>449</v>
      </c>
      <c r="B551" s="16"/>
      <c r="C551" s="12" t="s">
        <v>273</v>
      </c>
      <c r="D551" s="13"/>
      <c r="E551" s="12" t="s">
        <v>6</v>
      </c>
      <c r="F551" s="13"/>
      <c r="G551" s="12" t="s">
        <v>6</v>
      </c>
      <c r="H551" s="13"/>
    </row>
    <row r="552" spans="1:8" ht="15">
      <c r="A552" s="14" t="s">
        <v>450</v>
      </c>
      <c r="B552" s="16"/>
      <c r="C552" s="12" t="s">
        <v>214</v>
      </c>
      <c r="D552" s="13"/>
      <c r="E552" s="12" t="s">
        <v>6</v>
      </c>
      <c r="F552" s="13"/>
      <c r="G552" s="12" t="s">
        <v>6</v>
      </c>
      <c r="H552" s="13"/>
    </row>
    <row r="553" spans="1:8" ht="15">
      <c r="A553" s="14" t="s">
        <v>451</v>
      </c>
      <c r="B553" s="16"/>
      <c r="C553" s="12" t="s">
        <v>269</v>
      </c>
      <c r="D553" s="13"/>
      <c r="E553" s="12" t="s">
        <v>6</v>
      </c>
      <c r="F553" s="13"/>
      <c r="G553" s="12" t="s">
        <v>6</v>
      </c>
      <c r="H553" s="13"/>
    </row>
    <row r="554" spans="1:8" ht="15">
      <c r="A554" s="14" t="s">
        <v>452</v>
      </c>
      <c r="B554" s="16"/>
      <c r="C554" s="12" t="s">
        <v>179</v>
      </c>
      <c r="D554" s="13"/>
      <c r="E554" s="12" t="s">
        <v>6</v>
      </c>
      <c r="F554" s="13"/>
      <c r="G554" s="12" t="s">
        <v>6</v>
      </c>
      <c r="H554" s="13"/>
    </row>
    <row r="555" spans="1:8" ht="15">
      <c r="A555" s="14" t="s">
        <v>453</v>
      </c>
      <c r="B555" s="16"/>
      <c r="C555" s="12" t="s">
        <v>264</v>
      </c>
      <c r="D555" s="13"/>
      <c r="E555" s="12" t="s">
        <v>6</v>
      </c>
      <c r="F555" s="13"/>
      <c r="G555" s="12" t="s">
        <v>6</v>
      </c>
      <c r="H555" s="13"/>
    </row>
    <row r="556" ht="15">
      <c r="B556" s="16"/>
    </row>
  </sheetData>
  <sheetProtection/>
  <mergeCells count="181">
    <mergeCell ref="B547:B556"/>
    <mergeCell ref="C547:D547"/>
    <mergeCell ref="E547:F547"/>
    <mergeCell ref="G547:H547"/>
    <mergeCell ref="B531:B540"/>
    <mergeCell ref="C531:D531"/>
    <mergeCell ref="E531:F531"/>
    <mergeCell ref="G531:H531"/>
    <mergeCell ref="C542:D542"/>
    <mergeCell ref="E542:F542"/>
    <mergeCell ref="G542:H542"/>
    <mergeCell ref="C505:D505"/>
    <mergeCell ref="E505:F505"/>
    <mergeCell ref="G505:H505"/>
    <mergeCell ref="C509:D509"/>
    <mergeCell ref="E509:F509"/>
    <mergeCell ref="G509:H509"/>
    <mergeCell ref="B455:B464"/>
    <mergeCell ref="C455:D455"/>
    <mergeCell ref="E455:F455"/>
    <mergeCell ref="G455:H455"/>
    <mergeCell ref="B467:B476"/>
    <mergeCell ref="C467:D467"/>
    <mergeCell ref="E467:F467"/>
    <mergeCell ref="G467:H467"/>
    <mergeCell ref="B431:B440"/>
    <mergeCell ref="C431:D431"/>
    <mergeCell ref="E431:F431"/>
    <mergeCell ref="G431:H431"/>
    <mergeCell ref="B443:B452"/>
    <mergeCell ref="C443:D443"/>
    <mergeCell ref="E443:F443"/>
    <mergeCell ref="G443:H443"/>
    <mergeCell ref="B407:B416"/>
    <mergeCell ref="C407:D407"/>
    <mergeCell ref="E407:F407"/>
    <mergeCell ref="G407:H407"/>
    <mergeCell ref="B419:B428"/>
    <mergeCell ref="C419:D419"/>
    <mergeCell ref="E419:F419"/>
    <mergeCell ref="G419:H419"/>
    <mergeCell ref="B393:B402"/>
    <mergeCell ref="C393:D393"/>
    <mergeCell ref="E393:F393"/>
    <mergeCell ref="G393:H393"/>
    <mergeCell ref="C401:D401"/>
    <mergeCell ref="E401:F401"/>
    <mergeCell ref="G401:H401"/>
    <mergeCell ref="B366:B375"/>
    <mergeCell ref="C366:D366"/>
    <mergeCell ref="E366:F366"/>
    <mergeCell ref="G366:H366"/>
    <mergeCell ref="B378:B387"/>
    <mergeCell ref="C378:D378"/>
    <mergeCell ref="E378:F378"/>
    <mergeCell ref="G378:H378"/>
    <mergeCell ref="B338:B347"/>
    <mergeCell ref="C338:D338"/>
    <mergeCell ref="E338:F338"/>
    <mergeCell ref="G338:H338"/>
    <mergeCell ref="C343:D343"/>
    <mergeCell ref="E343:F343"/>
    <mergeCell ref="G343:H343"/>
    <mergeCell ref="C311:D311"/>
    <mergeCell ref="E311:F311"/>
    <mergeCell ref="G311:H311"/>
    <mergeCell ref="B326:B335"/>
    <mergeCell ref="C326:D326"/>
    <mergeCell ref="E326:F326"/>
    <mergeCell ref="G326:H326"/>
    <mergeCell ref="B283:B292"/>
    <mergeCell ref="C283:D283"/>
    <mergeCell ref="E283:F283"/>
    <mergeCell ref="G283:H283"/>
    <mergeCell ref="B295:B304"/>
    <mergeCell ref="C295:D295"/>
    <mergeCell ref="E295:F295"/>
    <mergeCell ref="G295:H295"/>
    <mergeCell ref="B259:B268"/>
    <mergeCell ref="C259:D259"/>
    <mergeCell ref="E259:F259"/>
    <mergeCell ref="G259:H259"/>
    <mergeCell ref="B271:B280"/>
    <mergeCell ref="C271:D271"/>
    <mergeCell ref="E271:F271"/>
    <mergeCell ref="G271:H271"/>
    <mergeCell ref="B233:B242"/>
    <mergeCell ref="C233:D233"/>
    <mergeCell ref="E233:F233"/>
    <mergeCell ref="G233:H233"/>
    <mergeCell ref="B245:B254"/>
    <mergeCell ref="C245:D245"/>
    <mergeCell ref="E245:F245"/>
    <mergeCell ref="G245:H245"/>
    <mergeCell ref="B191:B200"/>
    <mergeCell ref="C191:D191"/>
    <mergeCell ref="E191:F191"/>
    <mergeCell ref="G191:H191"/>
    <mergeCell ref="C211:D211"/>
    <mergeCell ref="E211:F211"/>
    <mergeCell ref="G211:H211"/>
    <mergeCell ref="B167:B176"/>
    <mergeCell ref="C167:D167"/>
    <mergeCell ref="E167:F167"/>
    <mergeCell ref="G167:H167"/>
    <mergeCell ref="B179:B188"/>
    <mergeCell ref="C179:D179"/>
    <mergeCell ref="E179:F179"/>
    <mergeCell ref="G179:H179"/>
    <mergeCell ref="B143:B152"/>
    <mergeCell ref="C143:D143"/>
    <mergeCell ref="E143:F143"/>
    <mergeCell ref="G143:H143"/>
    <mergeCell ref="B155:B164"/>
    <mergeCell ref="C155:D155"/>
    <mergeCell ref="E155:F155"/>
    <mergeCell ref="G155:H155"/>
    <mergeCell ref="G111:H111"/>
    <mergeCell ref="B119:B128"/>
    <mergeCell ref="C119:D119"/>
    <mergeCell ref="E119:F119"/>
    <mergeCell ref="G119:H119"/>
    <mergeCell ref="B131:B140"/>
    <mergeCell ref="C131:D131"/>
    <mergeCell ref="E131:F131"/>
    <mergeCell ref="G131:H131"/>
    <mergeCell ref="B95:B104"/>
    <mergeCell ref="C95:D95"/>
    <mergeCell ref="E95:F95"/>
    <mergeCell ref="G95:H95"/>
    <mergeCell ref="B107:B116"/>
    <mergeCell ref="C107:D107"/>
    <mergeCell ref="E107:F107"/>
    <mergeCell ref="G107:H107"/>
    <mergeCell ref="C111:D111"/>
    <mergeCell ref="E111:F111"/>
    <mergeCell ref="B83:B92"/>
    <mergeCell ref="C83:D83"/>
    <mergeCell ref="E83:F83"/>
    <mergeCell ref="G83:H83"/>
    <mergeCell ref="C86:D86"/>
    <mergeCell ref="E86:F86"/>
    <mergeCell ref="G86:H86"/>
    <mergeCell ref="C66:D66"/>
    <mergeCell ref="E66:F66"/>
    <mergeCell ref="G66:H66"/>
    <mergeCell ref="B71:B80"/>
    <mergeCell ref="C71:D71"/>
    <mergeCell ref="E71:F71"/>
    <mergeCell ref="G71:H71"/>
    <mergeCell ref="C56:D56"/>
    <mergeCell ref="E56:F56"/>
    <mergeCell ref="G56:H56"/>
    <mergeCell ref="C62:D62"/>
    <mergeCell ref="E62:F62"/>
    <mergeCell ref="G62:H62"/>
    <mergeCell ref="G38:H38"/>
    <mergeCell ref="B46:B55"/>
    <mergeCell ref="C46:D46"/>
    <mergeCell ref="E46:F46"/>
    <mergeCell ref="G46:H46"/>
    <mergeCell ref="C50:D50"/>
    <mergeCell ref="E50:F50"/>
    <mergeCell ref="G50:H50"/>
    <mergeCell ref="B22:B31"/>
    <mergeCell ref="C22:D22"/>
    <mergeCell ref="E22:F22"/>
    <mergeCell ref="G22:H22"/>
    <mergeCell ref="B34:B43"/>
    <mergeCell ref="C34:D34"/>
    <mergeCell ref="E34:F34"/>
    <mergeCell ref="G34:H34"/>
    <mergeCell ref="C38:D38"/>
    <mergeCell ref="E38:F38"/>
    <mergeCell ref="B4:B13"/>
    <mergeCell ref="C4:D4"/>
    <mergeCell ref="E4:F4"/>
    <mergeCell ref="G4:H4"/>
    <mergeCell ref="C12:D12"/>
    <mergeCell ref="E12:F12"/>
    <mergeCell ref="G12:H12"/>
  </mergeCells>
  <printOptions/>
  <pageMargins left="0.7" right="0.7" top="0.75" bottom="0.75" header="0.3" footer="0.3"/>
  <pageSetup orientation="portrait" paperSize="9"/>
  <ignoredErrors>
    <ignoredError sqref="C6 E6:E7 G6:G11 C14:C19 C24 E24 C36 E36 G36:G37 C40:C42 C48 E48:E49 G48 C52 E52:E55 G52:G54 C58:C60 E58:E61 G58:G59 C64:C65 E64 G64 C68 C73 E73 G73 C85 E85 G85 C88 E88 C97 E97 G97 C109:C110 E109 G109 C113 C121 C133 E133:E135 C145:C146 C157 C169:C170 C181 E181 C193:C200 E193:E210 G193:G201 C213:C230 E213:E223 C235:C240 E235:E236 C247:C254 E247:E256 G247:G250 C261 C273:C278 E273:E274 C285:C287 E285:E288 C297:C310 E297:E298 G297:G298 C313:C316 E313:E323 C328:C331 C340:C342 E340 G340:G341 C345:C352 E345:E351 G345:G363 C368:C371 C380:C390 E380 C395:C396 E395:E400 G395:G398 C403 E403:E404 C409:C411 C421:C422 E421 C433 E433:E434 G433:G436 C445:C446 E445:E446 C457:C464 C469:C478 E469:E504 G469 C507 E507 G507:G508 C511:C522 E511:E528 C533:C541 E533 G533:G535 C544 E544 C549:C55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454</v>
      </c>
      <c r="B1" s="15" t="s">
        <v>455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prog1c</dc:creator>
  <cp:keywords/>
  <dc:description/>
  <cp:lastModifiedBy>user</cp:lastModifiedBy>
  <dcterms:created xsi:type="dcterms:W3CDTF">2016-01-11T12:18:27Z</dcterms:created>
  <dcterms:modified xsi:type="dcterms:W3CDTF">2016-01-11T12:54:58Z</dcterms:modified>
  <cp:category/>
  <cp:version/>
  <cp:contentType/>
  <cp:contentStatus/>
</cp:coreProperties>
</file>