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ALISEE" sheetId="1" r:id="rId1"/>
    <sheet name="sysParams" sheetId="2" state="hidden" r:id="rId2"/>
    <sheet name="Таруса" sheetId="3" r:id="rId3"/>
  </sheets>
  <definedNames/>
  <calcPr fullCalcOnLoad="1" refMode="R1C1"/>
</workbook>
</file>

<file path=xl/sharedStrings.xml><?xml version="1.0" encoding="utf-8"?>
<sst xmlns="http://schemas.openxmlformats.org/spreadsheetml/2006/main" count="761" uniqueCount="164">
  <si>
    <t>Дата формирования:</t>
  </si>
  <si>
    <t>22.03.2016</t>
  </si>
  <si>
    <t>ALISEE-распродажа</t>
  </si>
  <si>
    <t>Цена</t>
  </si>
  <si>
    <t>**88384</t>
  </si>
  <si>
    <t>Стринг</t>
  </si>
  <si>
    <t/>
  </si>
  <si>
    <t>размер</t>
  </si>
  <si>
    <t>количество</t>
  </si>
  <si>
    <t>солнечн долина</t>
  </si>
  <si>
    <t>104</t>
  </si>
  <si>
    <t>192281\\\</t>
  </si>
  <si>
    <t>**88389</t>
  </si>
  <si>
    <t>экрю</t>
  </si>
  <si>
    <t>90</t>
  </si>
  <si>
    <t>190446\\\</t>
  </si>
  <si>
    <t>**88395</t>
  </si>
  <si>
    <t>сливочный</t>
  </si>
  <si>
    <t>196314\\\</t>
  </si>
  <si>
    <t>**88404</t>
  </si>
  <si>
    <t>аметистбраслет</t>
  </si>
  <si>
    <t>100</t>
  </si>
  <si>
    <t>198108\\\</t>
  </si>
  <si>
    <t>**88444</t>
  </si>
  <si>
    <t>Танга</t>
  </si>
  <si>
    <t>золотой-зеленый с приглушенно белым</t>
  </si>
  <si>
    <t>254286\\\</t>
  </si>
  <si>
    <t>**88447</t>
  </si>
  <si>
    <t>Слип</t>
  </si>
  <si>
    <t>254295\\\</t>
  </si>
  <si>
    <t>**88481</t>
  </si>
  <si>
    <t>приглушенно белый</t>
  </si>
  <si>
    <t>293382\\\</t>
  </si>
  <si>
    <t>293383\\\</t>
  </si>
  <si>
    <t>**88482</t>
  </si>
  <si>
    <t>Брифы</t>
  </si>
  <si>
    <t>293388\\\</t>
  </si>
  <si>
    <t>**88484</t>
  </si>
  <si>
    <t>293394\\\</t>
  </si>
  <si>
    <t>**88485</t>
  </si>
  <si>
    <t>золотая нуга</t>
  </si>
  <si>
    <t>розовая вода</t>
  </si>
  <si>
    <t>96</t>
  </si>
  <si>
    <t>108</t>
  </si>
  <si>
    <t>290791\290794\\</t>
  </si>
  <si>
    <t>**88487</t>
  </si>
  <si>
    <t>290773\\\</t>
  </si>
  <si>
    <t>290774\\\</t>
  </si>
  <si>
    <t>**88488</t>
  </si>
  <si>
    <t>290778\\\</t>
  </si>
  <si>
    <t>290779\\\</t>
  </si>
  <si>
    <t>290780\\\</t>
  </si>
  <si>
    <t>**88502</t>
  </si>
  <si>
    <t>хрусталь</t>
  </si>
  <si>
    <t>цветы Версаля</t>
  </si>
  <si>
    <t>106</t>
  </si>
  <si>
    <t>102</t>
  </si>
  <si>
    <t>315983\315988\\</t>
  </si>
  <si>
    <t>**88503</t>
  </si>
  <si>
    <t>315962\\\</t>
  </si>
  <si>
    <t>98</t>
  </si>
  <si>
    <t>315961\\\</t>
  </si>
  <si>
    <t>**88516</t>
  </si>
  <si>
    <t>жасмин</t>
  </si>
  <si>
    <t>383130\\\</t>
  </si>
  <si>
    <t>94</t>
  </si>
  <si>
    <t>383129\\\</t>
  </si>
  <si>
    <t>**88517</t>
  </si>
  <si>
    <t>383134\\\</t>
  </si>
  <si>
    <t>383135\\\</t>
  </si>
  <si>
    <t>**88530</t>
  </si>
  <si>
    <t>Трусы средняя л/т</t>
  </si>
  <si>
    <t>черный с телесным</t>
  </si>
  <si>
    <t>390259\\\</t>
  </si>
  <si>
    <t>**88531</t>
  </si>
  <si>
    <t>Трусы высокая л/т</t>
  </si>
  <si>
    <t>черный с клубникой</t>
  </si>
  <si>
    <t>390269\390263\\</t>
  </si>
  <si>
    <t>390270\\\</t>
  </si>
  <si>
    <t>**88536</t>
  </si>
  <si>
    <t>Стринг низкая л/т</t>
  </si>
  <si>
    <t>английская роза</t>
  </si>
  <si>
    <t>398879\\\</t>
  </si>
  <si>
    <t>*81010</t>
  </si>
  <si>
    <t>Пояс для чулок</t>
  </si>
  <si>
    <t>черный с золотом</t>
  </si>
  <si>
    <t>65</t>
  </si>
  <si>
    <t>203229\\\</t>
  </si>
  <si>
    <t>*81011</t>
  </si>
  <si>
    <t>бургундский красный</t>
  </si>
  <si>
    <t>203943\\\</t>
  </si>
  <si>
    <t>70</t>
  </si>
  <si>
    <t>203944\\\</t>
  </si>
  <si>
    <t>75</t>
  </si>
  <si>
    <t>207684\\\</t>
  </si>
  <si>
    <t>*81013</t>
  </si>
  <si>
    <t>золотисто-зелен. с черн.</t>
  </si>
  <si>
    <t>249352\\\</t>
  </si>
  <si>
    <t>249353\\\</t>
  </si>
  <si>
    <t>*81019</t>
  </si>
  <si>
    <t>турмалин</t>
  </si>
  <si>
    <t>383119\\\</t>
  </si>
  <si>
    <t>*81020</t>
  </si>
  <si>
    <t>390239\\\</t>
  </si>
  <si>
    <t>390240\\\</t>
  </si>
  <si>
    <t>390241\\\</t>
  </si>
  <si>
    <t>*82009</t>
  </si>
  <si>
    <t>Грация (к-т)</t>
  </si>
  <si>
    <t>75C</t>
  </si>
  <si>
    <t>203141\\\</t>
  </si>
  <si>
    <t>80B</t>
  </si>
  <si>
    <t>203144\\\</t>
  </si>
  <si>
    <t>77321</t>
  </si>
  <si>
    <t>Пуш - ап</t>
  </si>
  <si>
    <t>лиловый</t>
  </si>
  <si>
    <t>70B</t>
  </si>
  <si>
    <t>150236\\\</t>
  </si>
  <si>
    <t>77444</t>
  </si>
  <si>
    <t>70A</t>
  </si>
  <si>
    <t>254267\\\</t>
  </si>
  <si>
    <t>77486</t>
  </si>
  <si>
    <t>Формованная чашка</t>
  </si>
  <si>
    <t>70C</t>
  </si>
  <si>
    <t>290714\\\</t>
  </si>
  <si>
    <t>Версия</t>
  </si>
  <si>
    <t>2.0</t>
  </si>
  <si>
    <t>Таруса-распродажа</t>
  </si>
  <si>
    <t>**093-0093</t>
  </si>
  <si>
    <t>черный</t>
  </si>
  <si>
    <t>78228\\\</t>
  </si>
  <si>
    <t>**093-093</t>
  </si>
  <si>
    <t>бежевый</t>
  </si>
  <si>
    <t>93038\\\</t>
  </si>
  <si>
    <t>**221.20193</t>
  </si>
  <si>
    <t>Трусы низкая л/т</t>
  </si>
  <si>
    <t>белый</t>
  </si>
  <si>
    <t>409770\\\</t>
  </si>
  <si>
    <t>**221.8709</t>
  </si>
  <si>
    <t>92</t>
  </si>
  <si>
    <t>137116\\\</t>
  </si>
  <si>
    <t>**718-718</t>
  </si>
  <si>
    <t>желтый</t>
  </si>
  <si>
    <t>124160\\\</t>
  </si>
  <si>
    <t>**736-736</t>
  </si>
  <si>
    <t>кава</t>
  </si>
  <si>
    <t>твилинг</t>
  </si>
  <si>
    <t>87461\87265\\</t>
  </si>
  <si>
    <t>**739/3-739/3</t>
  </si>
  <si>
    <t>аметист</t>
  </si>
  <si>
    <t>120407\\\</t>
  </si>
  <si>
    <t>**799-0799</t>
  </si>
  <si>
    <t>125742\\\</t>
  </si>
  <si>
    <t>**880-880</t>
  </si>
  <si>
    <t>75983\\\</t>
  </si>
  <si>
    <t>1248.6113/1</t>
  </si>
  <si>
    <t>вино</t>
  </si>
  <si>
    <t>266253\\\</t>
  </si>
  <si>
    <t>1262.6135/5</t>
  </si>
  <si>
    <t>батик</t>
  </si>
  <si>
    <t>262145\\\</t>
  </si>
  <si>
    <t>6019-6019</t>
  </si>
  <si>
    <t>120718\\\</t>
  </si>
  <si>
    <t>6033-6033</t>
  </si>
  <si>
    <t>124116\\\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</si>
</sst>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19" borderId="10" xfId="32" applyNumberFormat="1" applyFont="1" applyBorder="1" applyAlignment="1">
      <alignment/>
    </xf>
    <xf numFmtId="0" fontId="5" fillId="19" borderId="11" xfId="32" applyFont="1" applyBorder="1" applyAlignment="1">
      <alignment/>
    </xf>
    <xf numFmtId="0" fontId="5" fillId="19" borderId="12" xfId="32" applyFont="1" applyBorder="1" applyAlignment="1">
      <alignment/>
    </xf>
    <xf numFmtId="2" fontId="5" fillId="19" borderId="13" xfId="32" applyNumberFormat="1" applyFont="1" applyBorder="1" applyAlignment="1">
      <alignment/>
    </xf>
    <xf numFmtId="49" fontId="5" fillId="32" borderId="10" xfId="29" applyNumberFormat="1" applyFont="1" applyFill="1" applyBorder="1" applyAlignment="1">
      <alignment/>
    </xf>
    <xf numFmtId="0" fontId="5" fillId="32" borderId="14" xfId="29" applyFont="1" applyFill="1" applyBorder="1" applyAlignment="1">
      <alignment horizontal="center"/>
    </xf>
    <xf numFmtId="0" fontId="5" fillId="32" borderId="15" xfId="29" applyFont="1" applyFill="1" applyBorder="1" applyAlignment="1">
      <alignment horizontal="center"/>
    </xf>
    <xf numFmtId="0" fontId="5" fillId="32" borderId="12" xfId="29" applyFont="1" applyFill="1" applyBorder="1" applyAlignment="1">
      <alignment/>
    </xf>
    <xf numFmtId="2" fontId="5" fillId="32" borderId="13" xfId="29" applyNumberFormat="1" applyFont="1" applyFill="1" applyBorder="1" applyAlignment="1">
      <alignment/>
    </xf>
    <xf numFmtId="49" fontId="5" fillId="33" borderId="13" xfId="61" applyNumberFormat="1" applyFont="1" applyFill="1" applyBorder="1" applyAlignment="1">
      <alignment horizontal="center"/>
    </xf>
    <xf numFmtId="49" fontId="8" fillId="33" borderId="13" xfId="17" applyNumberFormat="1" applyFill="1" applyBorder="1" applyAlignment="1">
      <alignment horizontal="center"/>
    </xf>
    <xf numFmtId="2" fontId="3" fillId="29" borderId="13" xfId="52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61" applyNumberFormat="1" applyFont="1" applyFill="1" applyBorder="1" applyAlignment="1">
      <alignment horizontal="left" vertical="top"/>
    </xf>
    <xf numFmtId="49" fontId="5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Relationship Id="rId2" Type="http://schemas.openxmlformats.org/officeDocument/2006/relationships/image" Target="../media/image26.jpeg" /><Relationship Id="rId3" Type="http://schemas.openxmlformats.org/officeDocument/2006/relationships/image" Target="../media/image27.jpeg" /><Relationship Id="rId4" Type="http://schemas.openxmlformats.org/officeDocument/2006/relationships/image" Target="../media/image28.jpeg" /><Relationship Id="rId5" Type="http://schemas.openxmlformats.org/officeDocument/2006/relationships/image" Target="../media/image29.jpeg" /><Relationship Id="rId6" Type="http://schemas.openxmlformats.org/officeDocument/2006/relationships/image" Target="../media/image3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1</xdr:col>
      <xdr:colOff>1647825</xdr:colOff>
      <xdr:row>13</xdr:row>
      <xdr:rowOff>47625</xdr:rowOff>
    </xdr:to>
    <xdr:pic>
      <xdr:nvPicPr>
        <xdr:cNvPr id="1" name="Picture 2" descr="2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38100</xdr:rowOff>
    </xdr:from>
    <xdr:to>
      <xdr:col>1</xdr:col>
      <xdr:colOff>1647825</xdr:colOff>
      <xdr:row>25</xdr:row>
      <xdr:rowOff>38100</xdr:rowOff>
    </xdr:to>
    <xdr:pic>
      <xdr:nvPicPr>
        <xdr:cNvPr id="2" name="Picture 3" descr="208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638425"/>
          <a:ext cx="16002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38100</xdr:rowOff>
    </xdr:from>
    <xdr:to>
      <xdr:col>1</xdr:col>
      <xdr:colOff>1647825</xdr:colOff>
      <xdr:row>37</xdr:row>
      <xdr:rowOff>47625</xdr:rowOff>
    </xdr:to>
    <xdr:pic>
      <xdr:nvPicPr>
        <xdr:cNvPr id="3" name="Picture 4" descr="213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4695825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39</xdr:row>
      <xdr:rowOff>38100</xdr:rowOff>
    </xdr:from>
    <xdr:to>
      <xdr:col>1</xdr:col>
      <xdr:colOff>1647825</xdr:colOff>
      <xdr:row>49</xdr:row>
      <xdr:rowOff>47625</xdr:rowOff>
    </xdr:to>
    <xdr:pic>
      <xdr:nvPicPr>
        <xdr:cNvPr id="4" name="Picture 5" descr="2149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6753225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75</xdr:row>
      <xdr:rowOff>38100</xdr:rowOff>
    </xdr:from>
    <xdr:to>
      <xdr:col>1</xdr:col>
      <xdr:colOff>1647825</xdr:colOff>
      <xdr:row>82</xdr:row>
      <xdr:rowOff>133350</xdr:rowOff>
    </xdr:to>
    <xdr:pic>
      <xdr:nvPicPr>
        <xdr:cNvPr id="5" name="Picture 6" descr="2474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12925425"/>
          <a:ext cx="16002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87</xdr:row>
      <xdr:rowOff>38100</xdr:rowOff>
    </xdr:from>
    <xdr:to>
      <xdr:col>1</xdr:col>
      <xdr:colOff>1647825</xdr:colOff>
      <xdr:row>94</xdr:row>
      <xdr:rowOff>142875</xdr:rowOff>
    </xdr:to>
    <xdr:pic>
      <xdr:nvPicPr>
        <xdr:cNvPr id="6" name="Picture 7" descr="2474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15011400"/>
          <a:ext cx="16002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99</xdr:row>
      <xdr:rowOff>38100</xdr:rowOff>
    </xdr:from>
    <xdr:to>
      <xdr:col>1</xdr:col>
      <xdr:colOff>1647825</xdr:colOff>
      <xdr:row>106</xdr:row>
      <xdr:rowOff>133350</xdr:rowOff>
    </xdr:to>
    <xdr:pic>
      <xdr:nvPicPr>
        <xdr:cNvPr id="7" name="Picture 8" descr="2474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17068800"/>
          <a:ext cx="16002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111</xdr:row>
      <xdr:rowOff>38100</xdr:rowOff>
    </xdr:from>
    <xdr:to>
      <xdr:col>1</xdr:col>
      <xdr:colOff>1647825</xdr:colOff>
      <xdr:row>118</xdr:row>
      <xdr:rowOff>28575</xdr:rowOff>
    </xdr:to>
    <xdr:pic>
      <xdr:nvPicPr>
        <xdr:cNvPr id="8" name="Picture 9" descr="2449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19126200"/>
          <a:ext cx="16002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123</xdr:row>
      <xdr:rowOff>38100</xdr:rowOff>
    </xdr:from>
    <xdr:to>
      <xdr:col>1</xdr:col>
      <xdr:colOff>1514475</xdr:colOff>
      <xdr:row>133</xdr:row>
      <xdr:rowOff>142875</xdr:rowOff>
    </xdr:to>
    <xdr:pic>
      <xdr:nvPicPr>
        <xdr:cNvPr id="9" name="Picture 10" descr="2449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" y="21183600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135</xdr:row>
      <xdr:rowOff>38100</xdr:rowOff>
    </xdr:from>
    <xdr:to>
      <xdr:col>1</xdr:col>
      <xdr:colOff>1647825</xdr:colOff>
      <xdr:row>145</xdr:row>
      <xdr:rowOff>104775</xdr:rowOff>
    </xdr:to>
    <xdr:pic>
      <xdr:nvPicPr>
        <xdr:cNvPr id="10" name="Picture 11" descr="2449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" y="23269575"/>
          <a:ext cx="16002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147</xdr:row>
      <xdr:rowOff>38100</xdr:rowOff>
    </xdr:from>
    <xdr:to>
      <xdr:col>1</xdr:col>
      <xdr:colOff>1647825</xdr:colOff>
      <xdr:row>156</xdr:row>
      <xdr:rowOff>76200</xdr:rowOff>
    </xdr:to>
    <xdr:pic>
      <xdr:nvPicPr>
        <xdr:cNvPr id="11" name="Picture 12" descr="2496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" y="25384125"/>
          <a:ext cx="16002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159</xdr:row>
      <xdr:rowOff>38100</xdr:rowOff>
    </xdr:from>
    <xdr:to>
      <xdr:col>1</xdr:col>
      <xdr:colOff>1647825</xdr:colOff>
      <xdr:row>168</xdr:row>
      <xdr:rowOff>66675</xdr:rowOff>
    </xdr:to>
    <xdr:pic>
      <xdr:nvPicPr>
        <xdr:cNvPr id="12" name="Picture 13" descr="2496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625" y="27441525"/>
          <a:ext cx="16002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171</xdr:row>
      <xdr:rowOff>38100</xdr:rowOff>
    </xdr:from>
    <xdr:to>
      <xdr:col>1</xdr:col>
      <xdr:colOff>1514475</xdr:colOff>
      <xdr:row>181</xdr:row>
      <xdr:rowOff>142875</xdr:rowOff>
    </xdr:to>
    <xdr:pic>
      <xdr:nvPicPr>
        <xdr:cNvPr id="13" name="Picture 14" descr="3676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625" y="29527500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183</xdr:row>
      <xdr:rowOff>38100</xdr:rowOff>
    </xdr:from>
    <xdr:to>
      <xdr:col>1</xdr:col>
      <xdr:colOff>1514475</xdr:colOff>
      <xdr:row>193</xdr:row>
      <xdr:rowOff>142875</xdr:rowOff>
    </xdr:to>
    <xdr:pic>
      <xdr:nvPicPr>
        <xdr:cNvPr id="14" name="Picture 15" descr="3676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625" y="3161347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195</xdr:row>
      <xdr:rowOff>38100</xdr:rowOff>
    </xdr:from>
    <xdr:to>
      <xdr:col>1</xdr:col>
      <xdr:colOff>1381125</xdr:colOff>
      <xdr:row>206</xdr:row>
      <xdr:rowOff>9525</xdr:rowOff>
    </xdr:to>
    <xdr:pic>
      <xdr:nvPicPr>
        <xdr:cNvPr id="15" name="Picture 16" descr="3726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625" y="33699450"/>
          <a:ext cx="13335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207</xdr:row>
      <xdr:rowOff>38100</xdr:rowOff>
    </xdr:from>
    <xdr:to>
      <xdr:col>1</xdr:col>
      <xdr:colOff>1562100</xdr:colOff>
      <xdr:row>217</xdr:row>
      <xdr:rowOff>142875</xdr:rowOff>
    </xdr:to>
    <xdr:pic>
      <xdr:nvPicPr>
        <xdr:cNvPr id="16" name="Picture 17" descr="3726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625" y="35756850"/>
          <a:ext cx="15144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219</xdr:row>
      <xdr:rowOff>38100</xdr:rowOff>
    </xdr:from>
    <xdr:to>
      <xdr:col>1</xdr:col>
      <xdr:colOff>1647825</xdr:colOff>
      <xdr:row>228</xdr:row>
      <xdr:rowOff>95250</xdr:rowOff>
    </xdr:to>
    <xdr:pic>
      <xdr:nvPicPr>
        <xdr:cNvPr id="17" name="Picture 18" descr="3805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" y="37842825"/>
          <a:ext cx="16002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231</xdr:row>
      <xdr:rowOff>38100</xdr:rowOff>
    </xdr:from>
    <xdr:to>
      <xdr:col>1</xdr:col>
      <xdr:colOff>1514475</xdr:colOff>
      <xdr:row>242</xdr:row>
      <xdr:rowOff>9525</xdr:rowOff>
    </xdr:to>
    <xdr:pic>
      <xdr:nvPicPr>
        <xdr:cNvPr id="18" name="Picture 19" descr="2170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" y="3990022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255</xdr:row>
      <xdr:rowOff>38100</xdr:rowOff>
    </xdr:from>
    <xdr:to>
      <xdr:col>1</xdr:col>
      <xdr:colOff>1504950</xdr:colOff>
      <xdr:row>265</xdr:row>
      <xdr:rowOff>142875</xdr:rowOff>
    </xdr:to>
    <xdr:pic>
      <xdr:nvPicPr>
        <xdr:cNvPr id="19" name="Picture 20" descr="2277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625" y="44072175"/>
          <a:ext cx="14573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267</xdr:row>
      <xdr:rowOff>38100</xdr:rowOff>
    </xdr:from>
    <xdr:to>
      <xdr:col>1</xdr:col>
      <xdr:colOff>1647825</xdr:colOff>
      <xdr:row>273</xdr:row>
      <xdr:rowOff>95250</xdr:rowOff>
    </xdr:to>
    <xdr:pic>
      <xdr:nvPicPr>
        <xdr:cNvPr id="20" name="Picture 21" descr="3676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625" y="46158150"/>
          <a:ext cx="16002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279</xdr:row>
      <xdr:rowOff>38100</xdr:rowOff>
    </xdr:from>
    <xdr:to>
      <xdr:col>1</xdr:col>
      <xdr:colOff>1428750</xdr:colOff>
      <xdr:row>289</xdr:row>
      <xdr:rowOff>114300</xdr:rowOff>
    </xdr:to>
    <xdr:pic>
      <xdr:nvPicPr>
        <xdr:cNvPr id="21" name="Picture 22" descr="3726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625" y="4821555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291</xdr:row>
      <xdr:rowOff>38100</xdr:rowOff>
    </xdr:from>
    <xdr:to>
      <xdr:col>1</xdr:col>
      <xdr:colOff>1514475</xdr:colOff>
      <xdr:row>301</xdr:row>
      <xdr:rowOff>142875</xdr:rowOff>
    </xdr:to>
    <xdr:pic>
      <xdr:nvPicPr>
        <xdr:cNvPr id="22" name="Picture 23" descr="2170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625" y="50330100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303</xdr:row>
      <xdr:rowOff>38100</xdr:rowOff>
    </xdr:from>
    <xdr:to>
      <xdr:col>1</xdr:col>
      <xdr:colOff>1647825</xdr:colOff>
      <xdr:row>313</xdr:row>
      <xdr:rowOff>47625</xdr:rowOff>
    </xdr:to>
    <xdr:pic>
      <xdr:nvPicPr>
        <xdr:cNvPr id="23" name="Picture 24" descr="1914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7625" y="52416075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327</xdr:row>
      <xdr:rowOff>38100</xdr:rowOff>
    </xdr:from>
    <xdr:to>
      <xdr:col>1</xdr:col>
      <xdr:colOff>1552575</xdr:colOff>
      <xdr:row>338</xdr:row>
      <xdr:rowOff>9525</xdr:rowOff>
    </xdr:to>
    <xdr:pic>
      <xdr:nvPicPr>
        <xdr:cNvPr id="24" name="Picture 25" descr="2449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7625" y="56530875"/>
          <a:ext cx="15049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1</xdr:col>
      <xdr:colOff>1647825</xdr:colOff>
      <xdr:row>8</xdr:row>
      <xdr:rowOff>76200</xdr:rowOff>
    </xdr:to>
    <xdr:pic>
      <xdr:nvPicPr>
        <xdr:cNvPr id="1" name="Picture 2" descr="90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1600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38100</xdr:rowOff>
    </xdr:from>
    <xdr:to>
      <xdr:col>1</xdr:col>
      <xdr:colOff>1628775</xdr:colOff>
      <xdr:row>26</xdr:row>
      <xdr:rowOff>9525</xdr:rowOff>
    </xdr:to>
    <xdr:pic>
      <xdr:nvPicPr>
        <xdr:cNvPr id="2" name="Picture 3" descr="90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63842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39</xdr:row>
      <xdr:rowOff>38100</xdr:rowOff>
    </xdr:from>
    <xdr:to>
      <xdr:col>1</xdr:col>
      <xdr:colOff>1647825</xdr:colOff>
      <xdr:row>44</xdr:row>
      <xdr:rowOff>47625</xdr:rowOff>
    </xdr:to>
    <xdr:pic>
      <xdr:nvPicPr>
        <xdr:cNvPr id="3" name="Picture 4" descr="181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6753225"/>
          <a:ext cx="1600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63</xdr:row>
      <xdr:rowOff>38100</xdr:rowOff>
    </xdr:from>
    <xdr:to>
      <xdr:col>1</xdr:col>
      <xdr:colOff>1647825</xdr:colOff>
      <xdr:row>67</xdr:row>
      <xdr:rowOff>152400</xdr:rowOff>
    </xdr:to>
    <xdr:pic>
      <xdr:nvPicPr>
        <xdr:cNvPr id="4" name="Picture 5" descr="109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10868025"/>
          <a:ext cx="16002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99</xdr:row>
      <xdr:rowOff>38100</xdr:rowOff>
    </xdr:from>
    <xdr:to>
      <xdr:col>1</xdr:col>
      <xdr:colOff>1647825</xdr:colOff>
      <xdr:row>104</xdr:row>
      <xdr:rowOff>85725</xdr:rowOff>
    </xdr:to>
    <xdr:pic>
      <xdr:nvPicPr>
        <xdr:cNvPr id="5" name="Picture 6" descr="1137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17040225"/>
          <a:ext cx="1600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123</xdr:row>
      <xdr:rowOff>38100</xdr:rowOff>
    </xdr:from>
    <xdr:to>
      <xdr:col>1</xdr:col>
      <xdr:colOff>1628775</xdr:colOff>
      <xdr:row>134</xdr:row>
      <xdr:rowOff>9525</xdr:rowOff>
    </xdr:to>
    <xdr:pic>
      <xdr:nvPicPr>
        <xdr:cNvPr id="6" name="Picture 7" descr="2356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2115502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7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00390625" defaultRowHeight="12.75"/>
  <cols>
    <col min="1" max="1" width="0" style="0" hidden="1" customWidth="1"/>
    <col min="2" max="2" width="22.75390625" style="0" customWidth="1"/>
    <col min="3" max="3" width="20.75390625" style="0" customWidth="1"/>
    <col min="4" max="4" width="13.75390625" style="0" customWidth="1"/>
    <col min="5" max="5" width="20.75390625" style="0" customWidth="1"/>
    <col min="6" max="6" width="13.75390625" style="0" customWidth="1"/>
    <col min="7" max="8" width="20.75390625" style="0" customWidth="1"/>
  </cols>
  <sheetData>
    <row r="1" spans="2:3" ht="12.7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G3+G15+G27+G39+G51+G63+G75+G87+G99+G111+G123+G135+G147+G159+G171+G183+G195+G207+G219+G231+G243+G255+G267+G279+G291+G303+G315+G327</f>
        <v>0</v>
      </c>
      <c r="H2" s="5">
        <f>H3+H15+H27+H39+H51+H63+H75+H87+H99+H111+H123+H135+H147+H159+H171+H183+H195+H207+H219+H231+H243+H255+H267+H279+H291+H303+H315+H327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77.88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2.75">
      <c r="B7" s="16"/>
    </row>
    <row r="8" ht="12.75">
      <c r="B8" s="16"/>
    </row>
    <row r="9" ht="12.75">
      <c r="B9" s="16"/>
    </row>
    <row r="10" ht="12.75">
      <c r="B10" s="16"/>
    </row>
    <row r="11" ht="12.75">
      <c r="B11" s="16"/>
    </row>
    <row r="12" ht="12.75">
      <c r="B12" s="16"/>
    </row>
    <row r="13" ht="12.75">
      <c r="B13" s="16"/>
    </row>
    <row r="15" spans="2:8" ht="15">
      <c r="B15" s="6" t="s">
        <v>12</v>
      </c>
      <c r="C15" s="6" t="s">
        <v>5</v>
      </c>
      <c r="D15" s="7" t="s">
        <v>3</v>
      </c>
      <c r="E15" s="8">
        <v>416.66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13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15</v>
      </c>
      <c r="B18" s="16"/>
      <c r="C18" s="12" t="s">
        <v>14</v>
      </c>
      <c r="D18" s="13"/>
      <c r="E18" s="12" t="s">
        <v>6</v>
      </c>
      <c r="F18" s="13"/>
      <c r="G18" s="12" t="s">
        <v>6</v>
      </c>
      <c r="H18" s="13"/>
    </row>
    <row r="19" ht="12.75">
      <c r="B19" s="16"/>
    </row>
    <row r="20" ht="12.75">
      <c r="B20" s="16"/>
    </row>
    <row r="21" ht="12.75">
      <c r="B21" s="16"/>
    </row>
    <row r="22" ht="12.75">
      <c r="B22" s="16"/>
    </row>
    <row r="23" ht="12.75">
      <c r="B23" s="16"/>
    </row>
    <row r="24" ht="12.75">
      <c r="B24" s="16"/>
    </row>
    <row r="25" ht="12.75">
      <c r="B25" s="16"/>
    </row>
    <row r="27" spans="2:8" ht="15">
      <c r="B27" s="6" t="s">
        <v>16</v>
      </c>
      <c r="C27" s="6" t="s">
        <v>5</v>
      </c>
      <c r="D27" s="7" t="s">
        <v>3</v>
      </c>
      <c r="E27" s="8">
        <v>506.87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17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18</v>
      </c>
      <c r="B30" s="16"/>
      <c r="C30" s="12" t="s">
        <v>10</v>
      </c>
      <c r="D30" s="13"/>
      <c r="E30" s="12" t="s">
        <v>6</v>
      </c>
      <c r="F30" s="13"/>
      <c r="G30" s="12" t="s">
        <v>6</v>
      </c>
      <c r="H30" s="13"/>
    </row>
    <row r="31" ht="12.75">
      <c r="B31" s="16"/>
    </row>
    <row r="32" ht="12.75">
      <c r="B32" s="16"/>
    </row>
    <row r="33" ht="12.75">
      <c r="B33" s="16"/>
    </row>
    <row r="34" ht="12.75">
      <c r="B34" s="16"/>
    </row>
    <row r="35" ht="12.75">
      <c r="B35" s="16"/>
    </row>
    <row r="36" ht="12.75">
      <c r="B36" s="16"/>
    </row>
    <row r="37" ht="12.75">
      <c r="B37" s="16"/>
    </row>
    <row r="39" spans="2:8" ht="15">
      <c r="B39" s="6" t="s">
        <v>19</v>
      </c>
      <c r="C39" s="6" t="s">
        <v>5</v>
      </c>
      <c r="D39" s="7" t="s">
        <v>3</v>
      </c>
      <c r="E39" s="8">
        <v>541.92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20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22</v>
      </c>
      <c r="B42" s="16"/>
      <c r="C42" s="12" t="s">
        <v>21</v>
      </c>
      <c r="D42" s="13"/>
      <c r="E42" s="12" t="s">
        <v>6</v>
      </c>
      <c r="F42" s="13"/>
      <c r="G42" s="12" t="s">
        <v>6</v>
      </c>
      <c r="H42" s="13"/>
    </row>
    <row r="43" ht="12.75">
      <c r="B43" s="16"/>
    </row>
    <row r="44" ht="12.75">
      <c r="B44" s="16"/>
    </row>
    <row r="45" ht="12.75">
      <c r="B45" s="16"/>
    </row>
    <row r="46" ht="12.75">
      <c r="B46" s="16"/>
    </row>
    <row r="47" ht="12.75">
      <c r="B47" s="16"/>
    </row>
    <row r="48" ht="12.75">
      <c r="B48" s="16"/>
    </row>
    <row r="49" ht="12.75">
      <c r="B49" s="16"/>
    </row>
    <row r="51" spans="2:8" ht="15">
      <c r="B51" s="6" t="s">
        <v>23</v>
      </c>
      <c r="C51" s="6" t="s">
        <v>24</v>
      </c>
      <c r="D51" s="7" t="s">
        <v>3</v>
      </c>
      <c r="E51" s="8">
        <v>572.42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25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26</v>
      </c>
      <c r="B54" s="16"/>
      <c r="C54" s="12" t="s">
        <v>10</v>
      </c>
      <c r="D54" s="13"/>
      <c r="E54" s="12" t="s">
        <v>6</v>
      </c>
      <c r="F54" s="13"/>
      <c r="G54" s="12" t="s">
        <v>6</v>
      </c>
      <c r="H54" s="13"/>
    </row>
    <row r="55" ht="12.75">
      <c r="B55" s="16"/>
    </row>
    <row r="56" ht="12.75">
      <c r="B56" s="16"/>
    </row>
    <row r="57" ht="12.75">
      <c r="B57" s="16"/>
    </row>
    <row r="58" ht="12.75">
      <c r="B58" s="16"/>
    </row>
    <row r="59" ht="12.75">
      <c r="B59" s="16"/>
    </row>
    <row r="60" ht="12.75">
      <c r="B60" s="16"/>
    </row>
    <row r="61" ht="12.75">
      <c r="B61" s="16"/>
    </row>
    <row r="63" spans="2:8" ht="15">
      <c r="B63" s="6" t="s">
        <v>27</v>
      </c>
      <c r="C63" s="6" t="s">
        <v>28</v>
      </c>
      <c r="D63" s="7" t="s">
        <v>3</v>
      </c>
      <c r="E63" s="8">
        <v>644.46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25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29</v>
      </c>
      <c r="B66" s="16"/>
      <c r="C66" s="12" t="s">
        <v>10</v>
      </c>
      <c r="D66" s="13"/>
      <c r="E66" s="12" t="s">
        <v>6</v>
      </c>
      <c r="F66" s="13"/>
      <c r="G66" s="12" t="s">
        <v>6</v>
      </c>
      <c r="H66" s="13"/>
    </row>
    <row r="67" ht="12.75">
      <c r="B67" s="16"/>
    </row>
    <row r="68" ht="12.75">
      <c r="B68" s="16"/>
    </row>
    <row r="69" ht="12.75">
      <c r="B69" s="16"/>
    </row>
    <row r="70" ht="12.75">
      <c r="B70" s="16"/>
    </row>
    <row r="71" ht="12.75">
      <c r="B71" s="16"/>
    </row>
    <row r="72" ht="12.75">
      <c r="B72" s="16"/>
    </row>
    <row r="73" ht="12.75">
      <c r="B73" s="16"/>
    </row>
    <row r="75" spans="2:8" ht="15">
      <c r="B75" s="6" t="s">
        <v>30</v>
      </c>
      <c r="C75" s="6" t="s">
        <v>5</v>
      </c>
      <c r="D75" s="7" t="s">
        <v>3</v>
      </c>
      <c r="E75" s="8">
        <v>797.92</v>
      </c>
      <c r="F75" s="9"/>
      <c r="G75" s="10">
        <f>SUM(D78:D79)</f>
        <v>0</v>
      </c>
      <c r="H75" s="10">
        <f>E75*G75</f>
        <v>0</v>
      </c>
    </row>
    <row r="76" spans="2:8" ht="15">
      <c r="B76" s="16" t="s">
        <v>6</v>
      </c>
      <c r="C76" s="17" t="s">
        <v>31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32</v>
      </c>
      <c r="B78" s="16"/>
      <c r="C78" s="12" t="s">
        <v>21</v>
      </c>
      <c r="D78" s="13"/>
      <c r="E78" s="12" t="s">
        <v>6</v>
      </c>
      <c r="F78" s="13"/>
      <c r="G78" s="12" t="s">
        <v>6</v>
      </c>
      <c r="H78" s="13"/>
    </row>
    <row r="79" spans="1:8" ht="15">
      <c r="A79" s="14" t="s">
        <v>33</v>
      </c>
      <c r="B79" s="16"/>
      <c r="C79" s="12" t="s">
        <v>10</v>
      </c>
      <c r="D79" s="13"/>
      <c r="E79" s="12" t="s">
        <v>6</v>
      </c>
      <c r="F79" s="13"/>
      <c r="G79" s="12" t="s">
        <v>6</v>
      </c>
      <c r="H79" s="13"/>
    </row>
    <row r="80" ht="12.75">
      <c r="B80" s="16"/>
    </row>
    <row r="81" ht="12.75">
      <c r="B81" s="16"/>
    </row>
    <row r="82" ht="12.75">
      <c r="B82" s="16"/>
    </row>
    <row r="83" ht="12.75">
      <c r="B83" s="16"/>
    </row>
    <row r="84" ht="12.75">
      <c r="B84" s="16"/>
    </row>
    <row r="85" ht="12.75">
      <c r="B85" s="16"/>
    </row>
    <row r="87" spans="2:8" ht="15">
      <c r="B87" s="6" t="s">
        <v>34</v>
      </c>
      <c r="C87" s="6" t="s">
        <v>35</v>
      </c>
      <c r="D87" s="7" t="s">
        <v>3</v>
      </c>
      <c r="E87" s="8">
        <v>828.48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31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36</v>
      </c>
      <c r="B90" s="16"/>
      <c r="C90" s="12" t="s">
        <v>10</v>
      </c>
      <c r="D90" s="13"/>
      <c r="E90" s="12" t="s">
        <v>6</v>
      </c>
      <c r="F90" s="13"/>
      <c r="G90" s="12" t="s">
        <v>6</v>
      </c>
      <c r="H90" s="13"/>
    </row>
    <row r="91" ht="12.75">
      <c r="B91" s="16"/>
    </row>
    <row r="92" ht="12.75">
      <c r="B92" s="16"/>
    </row>
    <row r="93" ht="12.75">
      <c r="B93" s="16"/>
    </row>
    <row r="94" ht="12.75">
      <c r="B94" s="16"/>
    </row>
    <row r="95" ht="12.75">
      <c r="B95" s="16"/>
    </row>
    <row r="96" ht="12.75">
      <c r="B96" s="16"/>
    </row>
    <row r="97" ht="12.75">
      <c r="B97" s="16"/>
    </row>
    <row r="99" spans="2:8" ht="15">
      <c r="B99" s="6" t="s">
        <v>37</v>
      </c>
      <c r="C99" s="6" t="s">
        <v>28</v>
      </c>
      <c r="D99" s="7" t="s">
        <v>3</v>
      </c>
      <c r="E99" s="8">
        <v>821.04</v>
      </c>
      <c r="F99" s="9"/>
      <c r="G99" s="10">
        <f>SUM(D102:D102)</f>
        <v>0</v>
      </c>
      <c r="H99" s="10">
        <f>E99*G99</f>
        <v>0</v>
      </c>
    </row>
    <row r="100" spans="2:8" ht="15">
      <c r="B100" s="16" t="s">
        <v>6</v>
      </c>
      <c r="C100" s="17" t="s">
        <v>31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38</v>
      </c>
      <c r="B102" s="16"/>
      <c r="C102" s="12" t="s">
        <v>10</v>
      </c>
      <c r="D102" s="13"/>
      <c r="E102" s="12" t="s">
        <v>6</v>
      </c>
      <c r="F102" s="13"/>
      <c r="G102" s="12" t="s">
        <v>6</v>
      </c>
      <c r="H102" s="13"/>
    </row>
    <row r="103" ht="12.75">
      <c r="B103" s="16"/>
    </row>
    <row r="104" ht="12.75">
      <c r="B104" s="16"/>
    </row>
    <row r="105" ht="12.75">
      <c r="B105" s="16"/>
    </row>
    <row r="106" ht="12.75">
      <c r="B106" s="16"/>
    </row>
    <row r="107" ht="12.75">
      <c r="B107" s="16"/>
    </row>
    <row r="108" ht="12.75">
      <c r="B108" s="16"/>
    </row>
    <row r="109" ht="12.75">
      <c r="B109" s="16"/>
    </row>
    <row r="111" spans="2:8" ht="15">
      <c r="B111" s="6" t="s">
        <v>39</v>
      </c>
      <c r="C111" s="6" t="s">
        <v>5</v>
      </c>
      <c r="D111" s="7" t="s">
        <v>3</v>
      </c>
      <c r="E111" s="8">
        <v>591.24</v>
      </c>
      <c r="F111" s="9"/>
      <c r="G111" s="10">
        <f>SUM(D114:D114)+SUM(F114:F114)</f>
        <v>0</v>
      </c>
      <c r="H111" s="10">
        <f>E111*G111</f>
        <v>0</v>
      </c>
    </row>
    <row r="112" spans="2:8" ht="15">
      <c r="B112" s="16" t="s">
        <v>6</v>
      </c>
      <c r="C112" s="17" t="s">
        <v>40</v>
      </c>
      <c r="D112" s="17"/>
      <c r="E112" s="17" t="s">
        <v>41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44</v>
      </c>
      <c r="B114" s="16"/>
      <c r="C114" s="12" t="s">
        <v>42</v>
      </c>
      <c r="D114" s="13"/>
      <c r="E114" s="12" t="s">
        <v>43</v>
      </c>
      <c r="F114" s="13"/>
      <c r="G114" s="12" t="s">
        <v>6</v>
      </c>
      <c r="H114" s="13"/>
    </row>
    <row r="115" ht="12.75">
      <c r="B115" s="16"/>
    </row>
    <row r="116" ht="12.75">
      <c r="B116" s="16"/>
    </row>
    <row r="117" ht="12.75">
      <c r="B117" s="16"/>
    </row>
    <row r="118" ht="12.75">
      <c r="B118" s="16"/>
    </row>
    <row r="119" ht="12.75">
      <c r="B119" s="16"/>
    </row>
    <row r="120" ht="12.75">
      <c r="B120" s="16"/>
    </row>
    <row r="121" ht="12.75">
      <c r="B121" s="16"/>
    </row>
    <row r="123" spans="2:8" ht="15">
      <c r="B123" s="6" t="s">
        <v>45</v>
      </c>
      <c r="C123" s="6" t="s">
        <v>28</v>
      </c>
      <c r="D123" s="7" t="s">
        <v>3</v>
      </c>
      <c r="E123" s="8">
        <v>650.95</v>
      </c>
      <c r="F123" s="9"/>
      <c r="G123" s="10">
        <f>SUM(D126:D127)</f>
        <v>0</v>
      </c>
      <c r="H123" s="10">
        <f>E123*G123</f>
        <v>0</v>
      </c>
    </row>
    <row r="124" spans="2:8" ht="15">
      <c r="B124" s="16" t="s">
        <v>6</v>
      </c>
      <c r="C124" s="17" t="s">
        <v>41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46</v>
      </c>
      <c r="B126" s="16"/>
      <c r="C126" s="12" t="s">
        <v>10</v>
      </c>
      <c r="D126" s="13"/>
      <c r="E126" s="12" t="s">
        <v>6</v>
      </c>
      <c r="F126" s="13"/>
      <c r="G126" s="12" t="s">
        <v>6</v>
      </c>
      <c r="H126" s="13"/>
    </row>
    <row r="127" spans="1:8" ht="15">
      <c r="A127" s="14" t="s">
        <v>47</v>
      </c>
      <c r="B127" s="16"/>
      <c r="C127" s="12" t="s">
        <v>43</v>
      </c>
      <c r="D127" s="13"/>
      <c r="E127" s="12" t="s">
        <v>6</v>
      </c>
      <c r="F127" s="13"/>
      <c r="G127" s="12" t="s">
        <v>6</v>
      </c>
      <c r="H127" s="13"/>
    </row>
    <row r="128" ht="12.75">
      <c r="B128" s="16"/>
    </row>
    <row r="129" ht="12.75">
      <c r="B129" s="16"/>
    </row>
    <row r="130" ht="12.75">
      <c r="B130" s="16"/>
    </row>
    <row r="131" ht="12.75">
      <c r="B131" s="16"/>
    </row>
    <row r="132" ht="12.75">
      <c r="B132" s="16"/>
    </row>
    <row r="133" ht="12.75">
      <c r="B133" s="16"/>
    </row>
    <row r="135" spans="2:8" ht="15">
      <c r="B135" s="6" t="s">
        <v>48</v>
      </c>
      <c r="C135" s="6" t="s">
        <v>28</v>
      </c>
      <c r="D135" s="7" t="s">
        <v>3</v>
      </c>
      <c r="E135" s="8">
        <v>1000.41</v>
      </c>
      <c r="F135" s="9"/>
      <c r="G135" s="10">
        <f>SUM(D138:D140)</f>
        <v>0</v>
      </c>
      <c r="H135" s="10">
        <f>E135*G135</f>
        <v>0</v>
      </c>
    </row>
    <row r="136" spans="2:8" ht="15">
      <c r="B136" s="16" t="s">
        <v>6</v>
      </c>
      <c r="C136" s="17" t="s">
        <v>41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49</v>
      </c>
      <c r="B138" s="16"/>
      <c r="C138" s="12" t="s">
        <v>21</v>
      </c>
      <c r="D138" s="13"/>
      <c r="E138" s="12" t="s">
        <v>6</v>
      </c>
      <c r="F138" s="13"/>
      <c r="G138" s="12" t="s">
        <v>6</v>
      </c>
      <c r="H138" s="13"/>
    </row>
    <row r="139" spans="1:8" ht="15">
      <c r="A139" s="14" t="s">
        <v>50</v>
      </c>
      <c r="B139" s="16"/>
      <c r="C139" s="12" t="s">
        <v>10</v>
      </c>
      <c r="D139" s="13"/>
      <c r="E139" s="12" t="s">
        <v>6</v>
      </c>
      <c r="F139" s="13"/>
      <c r="G139" s="12" t="s">
        <v>6</v>
      </c>
      <c r="H139" s="13"/>
    </row>
    <row r="140" spans="1:8" ht="15">
      <c r="A140" s="14" t="s">
        <v>51</v>
      </c>
      <c r="B140" s="16"/>
      <c r="C140" s="12" t="s">
        <v>43</v>
      </c>
      <c r="D140" s="13"/>
      <c r="E140" s="12" t="s">
        <v>6</v>
      </c>
      <c r="F140" s="13"/>
      <c r="G140" s="12" t="s">
        <v>6</v>
      </c>
      <c r="H140" s="13"/>
    </row>
    <row r="141" ht="12.75">
      <c r="B141" s="16"/>
    </row>
    <row r="142" ht="12.75">
      <c r="B142" s="16"/>
    </row>
    <row r="143" ht="12.75">
      <c r="B143" s="16"/>
    </row>
    <row r="144" ht="12.75">
      <c r="B144" s="16"/>
    </row>
    <row r="145" ht="12.75">
      <c r="B145" s="16"/>
    </row>
    <row r="147" spans="2:8" ht="15">
      <c r="B147" s="6" t="s">
        <v>52</v>
      </c>
      <c r="C147" s="6" t="s">
        <v>28</v>
      </c>
      <c r="D147" s="7" t="s">
        <v>3</v>
      </c>
      <c r="E147" s="8">
        <v>714.49</v>
      </c>
      <c r="F147" s="9"/>
      <c r="G147" s="10">
        <f>SUM(D150:D150)+SUM(F150:F150)</f>
        <v>0</v>
      </c>
      <c r="H147" s="10">
        <f>E147*G147</f>
        <v>0</v>
      </c>
    </row>
    <row r="148" spans="2:8" ht="15">
      <c r="B148" s="16" t="s">
        <v>6</v>
      </c>
      <c r="C148" s="17" t="s">
        <v>53</v>
      </c>
      <c r="D148" s="17"/>
      <c r="E148" s="17" t="s">
        <v>54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57</v>
      </c>
      <c r="B150" s="16"/>
      <c r="C150" s="12" t="s">
        <v>55</v>
      </c>
      <c r="D150" s="13"/>
      <c r="E150" s="12" t="s">
        <v>56</v>
      </c>
      <c r="F150" s="13"/>
      <c r="G150" s="12" t="s">
        <v>6</v>
      </c>
      <c r="H150" s="13"/>
    </row>
    <row r="151" ht="12.75">
      <c r="B151" s="16"/>
    </row>
    <row r="152" ht="12.75">
      <c r="B152" s="16"/>
    </row>
    <row r="153" ht="12.75">
      <c r="B153" s="16"/>
    </row>
    <row r="154" ht="12.75">
      <c r="B154" s="16"/>
    </row>
    <row r="155" ht="12.75">
      <c r="B155" s="16"/>
    </row>
    <row r="156" ht="12.75">
      <c r="B156" s="16"/>
    </row>
    <row r="157" ht="12.75">
      <c r="B157" s="16"/>
    </row>
    <row r="159" spans="2:8" ht="15">
      <c r="B159" s="6" t="s">
        <v>58</v>
      </c>
      <c r="C159" s="6" t="s">
        <v>5</v>
      </c>
      <c r="D159" s="7" t="s">
        <v>3</v>
      </c>
      <c r="E159" s="8">
        <v>607.94</v>
      </c>
      <c r="F159" s="9"/>
      <c r="G159" s="10">
        <f>SUM(D162:D163)</f>
        <v>0</v>
      </c>
      <c r="H159" s="10">
        <f>E159*G159</f>
        <v>0</v>
      </c>
    </row>
    <row r="160" spans="2:8" ht="15">
      <c r="B160" s="16" t="s">
        <v>6</v>
      </c>
      <c r="C160" s="17" t="s">
        <v>53</v>
      </c>
      <c r="D160" s="17"/>
      <c r="E160" s="17" t="s">
        <v>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59</v>
      </c>
      <c r="B162" s="16"/>
      <c r="C162" s="12" t="s">
        <v>56</v>
      </c>
      <c r="D162" s="13"/>
      <c r="E162" s="12" t="s">
        <v>6</v>
      </c>
      <c r="F162" s="13"/>
      <c r="G162" s="12" t="s">
        <v>6</v>
      </c>
      <c r="H162" s="13"/>
    </row>
    <row r="163" spans="1:8" ht="15">
      <c r="A163" s="14" t="s">
        <v>61</v>
      </c>
      <c r="B163" s="16"/>
      <c r="C163" s="12" t="s">
        <v>60</v>
      </c>
      <c r="D163" s="13"/>
      <c r="E163" s="12" t="s">
        <v>6</v>
      </c>
      <c r="F163" s="13"/>
      <c r="G163" s="12" t="s">
        <v>6</v>
      </c>
      <c r="H163" s="13"/>
    </row>
    <row r="164" ht="12.75">
      <c r="B164" s="16"/>
    </row>
    <row r="165" ht="12.75">
      <c r="B165" s="16"/>
    </row>
    <row r="166" ht="12.75">
      <c r="B166" s="16"/>
    </row>
    <row r="167" ht="12.75">
      <c r="B167" s="16"/>
    </row>
    <row r="168" ht="12.75">
      <c r="B168" s="16"/>
    </row>
    <row r="169" ht="12.75">
      <c r="B169" s="16"/>
    </row>
    <row r="171" spans="2:8" ht="15">
      <c r="B171" s="6" t="s">
        <v>62</v>
      </c>
      <c r="C171" s="6" t="s">
        <v>5</v>
      </c>
      <c r="D171" s="7" t="s">
        <v>3</v>
      </c>
      <c r="E171" s="8">
        <v>332.88</v>
      </c>
      <c r="F171" s="9"/>
      <c r="G171" s="10">
        <f>SUM(D174:D175)</f>
        <v>0</v>
      </c>
      <c r="H171" s="10">
        <f>E171*G171</f>
        <v>0</v>
      </c>
    </row>
    <row r="172" spans="2:8" ht="15">
      <c r="B172" s="16" t="s">
        <v>6</v>
      </c>
      <c r="C172" s="17" t="s">
        <v>63</v>
      </c>
      <c r="D172" s="17"/>
      <c r="E172" s="17" t="s">
        <v>6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64</v>
      </c>
      <c r="B174" s="16"/>
      <c r="C174" s="12" t="s">
        <v>14</v>
      </c>
      <c r="D174" s="13"/>
      <c r="E174" s="12" t="s">
        <v>6</v>
      </c>
      <c r="F174" s="13"/>
      <c r="G174" s="12" t="s">
        <v>6</v>
      </c>
      <c r="H174" s="13"/>
    </row>
    <row r="175" spans="1:8" ht="15">
      <c r="A175" s="14" t="s">
        <v>66</v>
      </c>
      <c r="B175" s="16"/>
      <c r="C175" s="12" t="s">
        <v>65</v>
      </c>
      <c r="D175" s="13"/>
      <c r="E175" s="12" t="s">
        <v>6</v>
      </c>
      <c r="F175" s="13"/>
      <c r="G175" s="12" t="s">
        <v>6</v>
      </c>
      <c r="H175" s="13"/>
    </row>
    <row r="176" ht="12.75">
      <c r="B176" s="16"/>
    </row>
    <row r="177" ht="12.75">
      <c r="B177" s="16"/>
    </row>
    <row r="178" ht="12.75">
      <c r="B178" s="16"/>
    </row>
    <row r="179" ht="12.75">
      <c r="B179" s="16"/>
    </row>
    <row r="180" ht="12.75">
      <c r="B180" s="16"/>
    </row>
    <row r="181" ht="12.75">
      <c r="B181" s="16"/>
    </row>
    <row r="183" spans="2:8" ht="15">
      <c r="B183" s="6" t="s">
        <v>67</v>
      </c>
      <c r="C183" s="6" t="s">
        <v>28</v>
      </c>
      <c r="D183" s="7" t="s">
        <v>3</v>
      </c>
      <c r="E183" s="8">
        <v>484.86</v>
      </c>
      <c r="F183" s="9"/>
      <c r="G183" s="10">
        <f>SUM(D186:D187)</f>
        <v>0</v>
      </c>
      <c r="H183" s="10">
        <f>E183*G183</f>
        <v>0</v>
      </c>
    </row>
    <row r="184" spans="2:8" ht="15">
      <c r="B184" s="16" t="s">
        <v>6</v>
      </c>
      <c r="C184" s="17" t="s">
        <v>63</v>
      </c>
      <c r="D184" s="17"/>
      <c r="E184" s="17" t="s">
        <v>6</v>
      </c>
      <c r="F184" s="17"/>
      <c r="G184" s="17" t="s">
        <v>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68</v>
      </c>
      <c r="B186" s="16"/>
      <c r="C186" s="12" t="s">
        <v>56</v>
      </c>
      <c r="D186" s="13"/>
      <c r="E186" s="12" t="s">
        <v>6</v>
      </c>
      <c r="F186" s="13"/>
      <c r="G186" s="12" t="s">
        <v>6</v>
      </c>
      <c r="H186" s="13"/>
    </row>
    <row r="187" spans="1:8" ht="15">
      <c r="A187" s="14" t="s">
        <v>69</v>
      </c>
      <c r="B187" s="16"/>
      <c r="C187" s="12" t="s">
        <v>55</v>
      </c>
      <c r="D187" s="13"/>
      <c r="E187" s="12" t="s">
        <v>6</v>
      </c>
      <c r="F187" s="13"/>
      <c r="G187" s="12" t="s">
        <v>6</v>
      </c>
      <c r="H187" s="13"/>
    </row>
    <row r="188" ht="12.75">
      <c r="B188" s="16"/>
    </row>
    <row r="189" ht="12.75">
      <c r="B189" s="16"/>
    </row>
    <row r="190" ht="12.75">
      <c r="B190" s="16"/>
    </row>
    <row r="191" ht="12.75">
      <c r="B191" s="16"/>
    </row>
    <row r="192" ht="12.75">
      <c r="B192" s="16"/>
    </row>
    <row r="193" ht="12.75">
      <c r="B193" s="16"/>
    </row>
    <row r="195" spans="2:8" ht="15">
      <c r="B195" s="6" t="s">
        <v>70</v>
      </c>
      <c r="C195" s="6" t="s">
        <v>71</v>
      </c>
      <c r="D195" s="7" t="s">
        <v>3</v>
      </c>
      <c r="E195" s="8">
        <v>791.31</v>
      </c>
      <c r="F195" s="9"/>
      <c r="G195" s="10">
        <f>SUM(D198:D198)</f>
        <v>0</v>
      </c>
      <c r="H195" s="10">
        <f>E195*G195</f>
        <v>0</v>
      </c>
    </row>
    <row r="196" spans="2:8" ht="15">
      <c r="B196" s="16" t="s">
        <v>6</v>
      </c>
      <c r="C196" s="17" t="s">
        <v>72</v>
      </c>
      <c r="D196" s="17"/>
      <c r="E196" s="17" t="s">
        <v>6</v>
      </c>
      <c r="F196" s="17"/>
      <c r="G196" s="17" t="s">
        <v>6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73</v>
      </c>
      <c r="B198" s="16"/>
      <c r="C198" s="12" t="s">
        <v>55</v>
      </c>
      <c r="D198" s="13"/>
      <c r="E198" s="12" t="s">
        <v>6</v>
      </c>
      <c r="F198" s="13"/>
      <c r="G198" s="12" t="s">
        <v>6</v>
      </c>
      <c r="H198" s="13"/>
    </row>
    <row r="199" ht="12.75">
      <c r="B199" s="16"/>
    </row>
    <row r="200" ht="12.75">
      <c r="B200" s="16"/>
    </row>
    <row r="201" ht="12.75">
      <c r="B201" s="16"/>
    </row>
    <row r="202" ht="12.75">
      <c r="B202" s="16"/>
    </row>
    <row r="203" ht="12.75">
      <c r="B203" s="16"/>
    </row>
    <row r="204" ht="12.75">
      <c r="B204" s="16"/>
    </row>
    <row r="205" ht="12.75">
      <c r="B205" s="16"/>
    </row>
    <row r="207" spans="2:8" ht="15">
      <c r="B207" s="6" t="s">
        <v>74</v>
      </c>
      <c r="C207" s="6" t="s">
        <v>75</v>
      </c>
      <c r="D207" s="7" t="s">
        <v>3</v>
      </c>
      <c r="E207" s="8">
        <v>831.78</v>
      </c>
      <c r="F207" s="9"/>
      <c r="G207" s="10">
        <f>SUM(D210:D211)+SUM(F210:F210)</f>
        <v>0</v>
      </c>
      <c r="H207" s="10">
        <f>E207*G207</f>
        <v>0</v>
      </c>
    </row>
    <row r="208" spans="2:8" ht="15">
      <c r="B208" s="16" t="s">
        <v>6</v>
      </c>
      <c r="C208" s="17" t="s">
        <v>76</v>
      </c>
      <c r="D208" s="17"/>
      <c r="E208" s="17" t="s">
        <v>72</v>
      </c>
      <c r="F208" s="17"/>
      <c r="G208" s="17" t="s">
        <v>6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77</v>
      </c>
      <c r="B210" s="16"/>
      <c r="C210" s="12" t="s">
        <v>56</v>
      </c>
      <c r="D210" s="13"/>
      <c r="E210" s="12" t="s">
        <v>56</v>
      </c>
      <c r="F210" s="13"/>
      <c r="G210" s="12" t="s">
        <v>6</v>
      </c>
      <c r="H210" s="13"/>
    </row>
    <row r="211" spans="1:8" ht="15">
      <c r="A211" s="14" t="s">
        <v>78</v>
      </c>
      <c r="B211" s="16"/>
      <c r="C211" s="12" t="s">
        <v>55</v>
      </c>
      <c r="D211" s="13"/>
      <c r="E211" s="12" t="s">
        <v>6</v>
      </c>
      <c r="F211" s="13"/>
      <c r="G211" s="12" t="s">
        <v>6</v>
      </c>
      <c r="H211" s="13"/>
    </row>
    <row r="212" ht="12.75">
      <c r="B212" s="16"/>
    </row>
    <row r="213" ht="12.75">
      <c r="B213" s="16"/>
    </row>
    <row r="214" ht="12.75">
      <c r="B214" s="16"/>
    </row>
    <row r="215" ht="12.75">
      <c r="B215" s="16"/>
    </row>
    <row r="216" ht="12.75">
      <c r="B216" s="16"/>
    </row>
    <row r="217" ht="12.75">
      <c r="B217" s="16"/>
    </row>
    <row r="219" spans="2:8" ht="15">
      <c r="B219" s="6" t="s">
        <v>79</v>
      </c>
      <c r="C219" s="6" t="s">
        <v>80</v>
      </c>
      <c r="D219" s="7" t="s">
        <v>3</v>
      </c>
      <c r="E219" s="8">
        <v>564.98</v>
      </c>
      <c r="F219" s="9"/>
      <c r="G219" s="10">
        <f>SUM(D222:D222)</f>
        <v>0</v>
      </c>
      <c r="H219" s="10">
        <f>E219*G219</f>
        <v>0</v>
      </c>
    </row>
    <row r="220" spans="2:8" ht="15">
      <c r="B220" s="16" t="s">
        <v>6</v>
      </c>
      <c r="C220" s="17" t="s">
        <v>81</v>
      </c>
      <c r="D220" s="17"/>
      <c r="E220" s="17" t="s">
        <v>6</v>
      </c>
      <c r="F220" s="17"/>
      <c r="G220" s="17" t="s">
        <v>6</v>
      </c>
      <c r="H220" s="17"/>
    </row>
    <row r="221" spans="2:8" ht="15">
      <c r="B221" s="16"/>
      <c r="C221" s="11" t="s">
        <v>7</v>
      </c>
      <c r="D221" s="11" t="s">
        <v>8</v>
      </c>
      <c r="E221" s="11" t="s">
        <v>7</v>
      </c>
      <c r="F221" s="11" t="s">
        <v>8</v>
      </c>
      <c r="G221" s="11" t="s">
        <v>7</v>
      </c>
      <c r="H221" s="11" t="s">
        <v>8</v>
      </c>
    </row>
    <row r="222" spans="1:8" ht="15">
      <c r="A222" s="14" t="s">
        <v>82</v>
      </c>
      <c r="B222" s="16"/>
      <c r="C222" s="12" t="s">
        <v>56</v>
      </c>
      <c r="D222" s="13"/>
      <c r="E222" s="12" t="s">
        <v>6</v>
      </c>
      <c r="F222" s="13"/>
      <c r="G222" s="12" t="s">
        <v>6</v>
      </c>
      <c r="H222" s="13"/>
    </row>
    <row r="223" ht="12.75">
      <c r="B223" s="16"/>
    </row>
    <row r="224" ht="12.75">
      <c r="B224" s="16"/>
    </row>
    <row r="225" ht="12.75">
      <c r="B225" s="16"/>
    </row>
    <row r="226" ht="12.75">
      <c r="B226" s="16"/>
    </row>
    <row r="227" ht="12.75">
      <c r="B227" s="16"/>
    </row>
    <row r="228" ht="12.75">
      <c r="B228" s="16"/>
    </row>
    <row r="229" ht="12.75">
      <c r="B229" s="16"/>
    </row>
    <row r="231" spans="2:8" ht="15">
      <c r="B231" s="6" t="s">
        <v>83</v>
      </c>
      <c r="C231" s="6" t="s">
        <v>84</v>
      </c>
      <c r="D231" s="7" t="s">
        <v>3</v>
      </c>
      <c r="E231" s="8">
        <v>916.39</v>
      </c>
      <c r="F231" s="9"/>
      <c r="G231" s="10">
        <f>SUM(D234:D234)</f>
        <v>0</v>
      </c>
      <c r="H231" s="10">
        <f>E231*G231</f>
        <v>0</v>
      </c>
    </row>
    <row r="232" spans="2:8" ht="15">
      <c r="B232" s="16" t="s">
        <v>6</v>
      </c>
      <c r="C232" s="17" t="s">
        <v>85</v>
      </c>
      <c r="D232" s="17"/>
      <c r="E232" s="17" t="s">
        <v>6</v>
      </c>
      <c r="F232" s="17"/>
      <c r="G232" s="17" t="s">
        <v>6</v>
      </c>
      <c r="H232" s="17"/>
    </row>
    <row r="233" spans="2:8" ht="15">
      <c r="B233" s="16"/>
      <c r="C233" s="11" t="s">
        <v>7</v>
      </c>
      <c r="D233" s="11" t="s">
        <v>8</v>
      </c>
      <c r="E233" s="11" t="s">
        <v>7</v>
      </c>
      <c r="F233" s="11" t="s">
        <v>8</v>
      </c>
      <c r="G233" s="11" t="s">
        <v>7</v>
      </c>
      <c r="H233" s="11" t="s">
        <v>8</v>
      </c>
    </row>
    <row r="234" spans="1:8" ht="15">
      <c r="A234" s="14" t="s">
        <v>87</v>
      </c>
      <c r="B234" s="16"/>
      <c r="C234" s="12" t="s">
        <v>86</v>
      </c>
      <c r="D234" s="13"/>
      <c r="E234" s="12" t="s">
        <v>6</v>
      </c>
      <c r="F234" s="13"/>
      <c r="G234" s="12" t="s">
        <v>6</v>
      </c>
      <c r="H234" s="13"/>
    </row>
    <row r="235" ht="12.75">
      <c r="B235" s="16"/>
    </row>
    <row r="236" ht="12.75">
      <c r="B236" s="16"/>
    </row>
    <row r="237" ht="12.75">
      <c r="B237" s="16"/>
    </row>
    <row r="238" ht="12.75">
      <c r="B238" s="16"/>
    </row>
    <row r="239" ht="12.75">
      <c r="B239" s="16"/>
    </row>
    <row r="240" ht="12.75">
      <c r="B240" s="16"/>
    </row>
    <row r="241" ht="12.75">
      <c r="B241" s="16"/>
    </row>
    <row r="243" spans="2:8" ht="15">
      <c r="B243" s="6" t="s">
        <v>88</v>
      </c>
      <c r="C243" s="6" t="s">
        <v>84</v>
      </c>
      <c r="D243" s="7" t="s">
        <v>3</v>
      </c>
      <c r="E243" s="8">
        <v>868.36</v>
      </c>
      <c r="F243" s="9"/>
      <c r="G243" s="10">
        <f>SUM(D246:D248)</f>
        <v>0</v>
      </c>
      <c r="H243" s="10">
        <f>E243*G243</f>
        <v>0</v>
      </c>
    </row>
    <row r="244" spans="2:8" ht="15">
      <c r="B244" s="16" t="s">
        <v>6</v>
      </c>
      <c r="C244" s="17" t="s">
        <v>89</v>
      </c>
      <c r="D244" s="17"/>
      <c r="E244" s="17" t="s">
        <v>6</v>
      </c>
      <c r="F244" s="17"/>
      <c r="G244" s="17" t="s">
        <v>6</v>
      </c>
      <c r="H244" s="17"/>
    </row>
    <row r="245" spans="2:8" ht="15">
      <c r="B245" s="16"/>
      <c r="C245" s="11" t="s">
        <v>7</v>
      </c>
      <c r="D245" s="11" t="s">
        <v>8</v>
      </c>
      <c r="E245" s="11" t="s">
        <v>7</v>
      </c>
      <c r="F245" s="11" t="s">
        <v>8</v>
      </c>
      <c r="G245" s="11" t="s">
        <v>7</v>
      </c>
      <c r="H245" s="11" t="s">
        <v>8</v>
      </c>
    </row>
    <row r="246" spans="1:8" ht="15">
      <c r="A246" s="14" t="s">
        <v>90</v>
      </c>
      <c r="B246" s="16"/>
      <c r="C246" s="12" t="s">
        <v>86</v>
      </c>
      <c r="D246" s="13"/>
      <c r="E246" s="12" t="s">
        <v>6</v>
      </c>
      <c r="F246" s="13"/>
      <c r="G246" s="12" t="s">
        <v>6</v>
      </c>
      <c r="H246" s="13"/>
    </row>
    <row r="247" spans="1:8" ht="15">
      <c r="A247" s="14" t="s">
        <v>92</v>
      </c>
      <c r="B247" s="16"/>
      <c r="C247" s="12" t="s">
        <v>91</v>
      </c>
      <c r="D247" s="13"/>
      <c r="E247" s="12" t="s">
        <v>6</v>
      </c>
      <c r="F247" s="13"/>
      <c r="G247" s="12" t="s">
        <v>6</v>
      </c>
      <c r="H247" s="13"/>
    </row>
    <row r="248" spans="1:8" ht="15">
      <c r="A248" s="14" t="s">
        <v>94</v>
      </c>
      <c r="B248" s="16"/>
      <c r="C248" s="12" t="s">
        <v>93</v>
      </c>
      <c r="D248" s="13"/>
      <c r="E248" s="12" t="s">
        <v>6</v>
      </c>
      <c r="F248" s="13"/>
      <c r="G248" s="12" t="s">
        <v>6</v>
      </c>
      <c r="H248" s="13"/>
    </row>
    <row r="249" ht="12.75">
      <c r="B249" s="16"/>
    </row>
    <row r="250" ht="12.75">
      <c r="B250" s="16"/>
    </row>
    <row r="251" ht="12.75">
      <c r="B251" s="16"/>
    </row>
    <row r="252" ht="12.75">
      <c r="B252" s="16"/>
    </row>
    <row r="253" ht="12.75">
      <c r="B253" s="16"/>
    </row>
    <row r="255" spans="2:8" ht="15">
      <c r="B255" s="6" t="s">
        <v>95</v>
      </c>
      <c r="C255" s="6" t="s">
        <v>84</v>
      </c>
      <c r="D255" s="7" t="s">
        <v>3</v>
      </c>
      <c r="E255" s="8">
        <v>902.76</v>
      </c>
      <c r="F255" s="9"/>
      <c r="G255" s="10">
        <f>SUM(D258:D259)</f>
        <v>0</v>
      </c>
      <c r="H255" s="10">
        <f>E255*G255</f>
        <v>0</v>
      </c>
    </row>
    <row r="256" spans="2:8" ht="15">
      <c r="B256" s="16" t="s">
        <v>6</v>
      </c>
      <c r="C256" s="17" t="s">
        <v>96</v>
      </c>
      <c r="D256" s="17"/>
      <c r="E256" s="17" t="s">
        <v>6</v>
      </c>
      <c r="F256" s="17"/>
      <c r="G256" s="17" t="s">
        <v>6</v>
      </c>
      <c r="H256" s="17"/>
    </row>
    <row r="257" spans="2:8" ht="15">
      <c r="B257" s="16"/>
      <c r="C257" s="11" t="s">
        <v>7</v>
      </c>
      <c r="D257" s="11" t="s">
        <v>8</v>
      </c>
      <c r="E257" s="11" t="s">
        <v>7</v>
      </c>
      <c r="F257" s="11" t="s">
        <v>8</v>
      </c>
      <c r="G257" s="11" t="s">
        <v>7</v>
      </c>
      <c r="H257" s="11" t="s">
        <v>8</v>
      </c>
    </row>
    <row r="258" spans="1:8" ht="15">
      <c r="A258" s="14" t="s">
        <v>97</v>
      </c>
      <c r="B258" s="16"/>
      <c r="C258" s="12" t="s">
        <v>86</v>
      </c>
      <c r="D258" s="13"/>
      <c r="E258" s="12" t="s">
        <v>6</v>
      </c>
      <c r="F258" s="13"/>
      <c r="G258" s="12" t="s">
        <v>6</v>
      </c>
      <c r="H258" s="13"/>
    </row>
    <row r="259" spans="1:8" ht="15">
      <c r="A259" s="14" t="s">
        <v>98</v>
      </c>
      <c r="B259" s="16"/>
      <c r="C259" s="12" t="s">
        <v>91</v>
      </c>
      <c r="D259" s="13"/>
      <c r="E259" s="12" t="s">
        <v>6</v>
      </c>
      <c r="F259" s="13"/>
      <c r="G259" s="12" t="s">
        <v>6</v>
      </c>
      <c r="H259" s="13"/>
    </row>
    <row r="260" ht="12.75">
      <c r="B260" s="16"/>
    </row>
    <row r="261" ht="12.75">
      <c r="B261" s="16"/>
    </row>
    <row r="262" ht="12.75">
      <c r="B262" s="16"/>
    </row>
    <row r="263" ht="12.75">
      <c r="B263" s="16"/>
    </row>
    <row r="264" ht="12.75">
      <c r="B264" s="16"/>
    </row>
    <row r="265" ht="12.75">
      <c r="B265" s="16"/>
    </row>
    <row r="267" spans="2:8" ht="15">
      <c r="B267" s="6" t="s">
        <v>99</v>
      </c>
      <c r="C267" s="6" t="s">
        <v>84</v>
      </c>
      <c r="D267" s="7" t="s">
        <v>3</v>
      </c>
      <c r="E267" s="8">
        <v>522.86</v>
      </c>
      <c r="F267" s="9"/>
      <c r="G267" s="10">
        <f>SUM(D270:D270)</f>
        <v>0</v>
      </c>
      <c r="H267" s="10">
        <f>E267*G267</f>
        <v>0</v>
      </c>
    </row>
    <row r="268" spans="2:8" ht="15">
      <c r="B268" s="16" t="s">
        <v>6</v>
      </c>
      <c r="C268" s="17" t="s">
        <v>100</v>
      </c>
      <c r="D268" s="17"/>
      <c r="E268" s="17" t="s">
        <v>6</v>
      </c>
      <c r="F268" s="17"/>
      <c r="G268" s="17" t="s">
        <v>6</v>
      </c>
      <c r="H268" s="17"/>
    </row>
    <row r="269" spans="2:8" ht="15">
      <c r="B269" s="16"/>
      <c r="C269" s="11" t="s">
        <v>7</v>
      </c>
      <c r="D269" s="11" t="s">
        <v>8</v>
      </c>
      <c r="E269" s="11" t="s">
        <v>7</v>
      </c>
      <c r="F269" s="11" t="s">
        <v>8</v>
      </c>
      <c r="G269" s="11" t="s">
        <v>7</v>
      </c>
      <c r="H269" s="11" t="s">
        <v>8</v>
      </c>
    </row>
    <row r="270" spans="1:8" ht="15">
      <c r="A270" s="14" t="s">
        <v>101</v>
      </c>
      <c r="B270" s="16"/>
      <c r="C270" s="12" t="s">
        <v>91</v>
      </c>
      <c r="D270" s="13"/>
      <c r="E270" s="12" t="s">
        <v>6</v>
      </c>
      <c r="F270" s="13"/>
      <c r="G270" s="12" t="s">
        <v>6</v>
      </c>
      <c r="H270" s="13"/>
    </row>
    <row r="271" ht="12.75">
      <c r="B271" s="16"/>
    </row>
    <row r="272" ht="12.75">
      <c r="B272" s="16"/>
    </row>
    <row r="273" ht="12.75">
      <c r="B273" s="16"/>
    </row>
    <row r="274" ht="12.75">
      <c r="B274" s="16"/>
    </row>
    <row r="275" ht="12.75">
      <c r="B275" s="16"/>
    </row>
    <row r="276" ht="12.75">
      <c r="B276" s="16"/>
    </row>
    <row r="277" ht="12.75">
      <c r="B277" s="16"/>
    </row>
    <row r="279" spans="2:8" ht="15">
      <c r="B279" s="6" t="s">
        <v>102</v>
      </c>
      <c r="C279" s="6" t="s">
        <v>84</v>
      </c>
      <c r="D279" s="7" t="s">
        <v>3</v>
      </c>
      <c r="E279" s="8">
        <v>807.83</v>
      </c>
      <c r="F279" s="9"/>
      <c r="G279" s="10">
        <f>SUM(D282:D284)</f>
        <v>0</v>
      </c>
      <c r="H279" s="10">
        <f>E279*G279</f>
        <v>0</v>
      </c>
    </row>
    <row r="280" spans="2:8" ht="15">
      <c r="B280" s="16" t="s">
        <v>6</v>
      </c>
      <c r="C280" s="17" t="s">
        <v>76</v>
      </c>
      <c r="D280" s="17"/>
      <c r="E280" s="17" t="s">
        <v>6</v>
      </c>
      <c r="F280" s="17"/>
      <c r="G280" s="17" t="s">
        <v>6</v>
      </c>
      <c r="H280" s="17"/>
    </row>
    <row r="281" spans="2:8" ht="15">
      <c r="B281" s="16"/>
      <c r="C281" s="11" t="s">
        <v>7</v>
      </c>
      <c r="D281" s="11" t="s">
        <v>8</v>
      </c>
      <c r="E281" s="11" t="s">
        <v>7</v>
      </c>
      <c r="F281" s="11" t="s">
        <v>8</v>
      </c>
      <c r="G281" s="11" t="s">
        <v>7</v>
      </c>
      <c r="H281" s="11" t="s">
        <v>8</v>
      </c>
    </row>
    <row r="282" spans="1:8" ht="15">
      <c r="A282" s="14" t="s">
        <v>103</v>
      </c>
      <c r="B282" s="16"/>
      <c r="C282" s="12" t="s">
        <v>86</v>
      </c>
      <c r="D282" s="13"/>
      <c r="E282" s="12" t="s">
        <v>6</v>
      </c>
      <c r="F282" s="13"/>
      <c r="G282" s="12" t="s">
        <v>6</v>
      </c>
      <c r="H282" s="13"/>
    </row>
    <row r="283" spans="1:8" ht="15">
      <c r="A283" s="14" t="s">
        <v>104</v>
      </c>
      <c r="B283" s="16"/>
      <c r="C283" s="12" t="s">
        <v>91</v>
      </c>
      <c r="D283" s="13"/>
      <c r="E283" s="12" t="s">
        <v>6</v>
      </c>
      <c r="F283" s="13"/>
      <c r="G283" s="12" t="s">
        <v>6</v>
      </c>
      <c r="H283" s="13"/>
    </row>
    <row r="284" spans="1:8" ht="15">
      <c r="A284" s="14" t="s">
        <v>105</v>
      </c>
      <c r="B284" s="16"/>
      <c r="C284" s="12" t="s">
        <v>93</v>
      </c>
      <c r="D284" s="13"/>
      <c r="E284" s="12" t="s">
        <v>6</v>
      </c>
      <c r="F284" s="13"/>
      <c r="G284" s="12" t="s">
        <v>6</v>
      </c>
      <c r="H284" s="13"/>
    </row>
    <row r="285" ht="12.75">
      <c r="B285" s="16"/>
    </row>
    <row r="286" ht="12.75">
      <c r="B286" s="16"/>
    </row>
    <row r="287" ht="12.75">
      <c r="B287" s="16"/>
    </row>
    <row r="288" ht="12.75">
      <c r="B288" s="16"/>
    </row>
    <row r="289" ht="12.75">
      <c r="B289" s="16"/>
    </row>
    <row r="291" spans="2:8" ht="15">
      <c r="B291" s="6" t="s">
        <v>106</v>
      </c>
      <c r="C291" s="6" t="s">
        <v>107</v>
      </c>
      <c r="D291" s="7" t="s">
        <v>3</v>
      </c>
      <c r="E291" s="8">
        <v>2242.94</v>
      </c>
      <c r="F291" s="9"/>
      <c r="G291" s="10">
        <f>SUM(D294:D295)</f>
        <v>0</v>
      </c>
      <c r="H291" s="10">
        <f>E291*G291</f>
        <v>0</v>
      </c>
    </row>
    <row r="292" spans="2:8" ht="15">
      <c r="B292" s="16" t="s">
        <v>6</v>
      </c>
      <c r="C292" s="17" t="s">
        <v>85</v>
      </c>
      <c r="D292" s="17"/>
      <c r="E292" s="17" t="s">
        <v>6</v>
      </c>
      <c r="F292" s="17"/>
      <c r="G292" s="17" t="s">
        <v>6</v>
      </c>
      <c r="H292" s="17"/>
    </row>
    <row r="293" spans="2:8" ht="15">
      <c r="B293" s="16"/>
      <c r="C293" s="11" t="s">
        <v>7</v>
      </c>
      <c r="D293" s="11" t="s">
        <v>8</v>
      </c>
      <c r="E293" s="11" t="s">
        <v>7</v>
      </c>
      <c r="F293" s="11" t="s">
        <v>8</v>
      </c>
      <c r="G293" s="11" t="s">
        <v>7</v>
      </c>
      <c r="H293" s="11" t="s">
        <v>8</v>
      </c>
    </row>
    <row r="294" spans="1:8" ht="15">
      <c r="A294" s="14" t="s">
        <v>109</v>
      </c>
      <c r="B294" s="16"/>
      <c r="C294" s="12" t="s">
        <v>108</v>
      </c>
      <c r="D294" s="13"/>
      <c r="E294" s="12" t="s">
        <v>6</v>
      </c>
      <c r="F294" s="13"/>
      <c r="G294" s="12" t="s">
        <v>6</v>
      </c>
      <c r="H294" s="13"/>
    </row>
    <row r="295" spans="1:8" ht="15">
      <c r="A295" s="14" t="s">
        <v>111</v>
      </c>
      <c r="B295" s="16"/>
      <c r="C295" s="12" t="s">
        <v>110</v>
      </c>
      <c r="D295" s="13"/>
      <c r="E295" s="12" t="s">
        <v>6</v>
      </c>
      <c r="F295" s="13"/>
      <c r="G295" s="12" t="s">
        <v>6</v>
      </c>
      <c r="H295" s="13"/>
    </row>
    <row r="296" ht="12.75">
      <c r="B296" s="16"/>
    </row>
    <row r="297" ht="12.75">
      <c r="B297" s="16"/>
    </row>
    <row r="298" ht="12.75">
      <c r="B298" s="16"/>
    </row>
    <row r="299" ht="12.75">
      <c r="B299" s="16"/>
    </row>
    <row r="300" ht="12.75">
      <c r="B300" s="16"/>
    </row>
    <row r="301" ht="12.75">
      <c r="B301" s="16"/>
    </row>
    <row r="303" spans="2:8" ht="15">
      <c r="B303" s="6" t="s">
        <v>112</v>
      </c>
      <c r="C303" s="6" t="s">
        <v>113</v>
      </c>
      <c r="D303" s="7" t="s">
        <v>3</v>
      </c>
      <c r="E303" s="8">
        <v>1317.47</v>
      </c>
      <c r="F303" s="9"/>
      <c r="G303" s="10">
        <f>SUM(D306:D306)</f>
        <v>0</v>
      </c>
      <c r="H303" s="10">
        <f>E303*G303</f>
        <v>0</v>
      </c>
    </row>
    <row r="304" spans="2:8" ht="15">
      <c r="B304" s="16" t="s">
        <v>6</v>
      </c>
      <c r="C304" s="17" t="s">
        <v>114</v>
      </c>
      <c r="D304" s="17"/>
      <c r="E304" s="17" t="s">
        <v>6</v>
      </c>
      <c r="F304" s="17"/>
      <c r="G304" s="17" t="s">
        <v>6</v>
      </c>
      <c r="H304" s="17"/>
    </row>
    <row r="305" spans="2:8" ht="15">
      <c r="B305" s="16"/>
      <c r="C305" s="11" t="s">
        <v>7</v>
      </c>
      <c r="D305" s="11" t="s">
        <v>8</v>
      </c>
      <c r="E305" s="11" t="s">
        <v>7</v>
      </c>
      <c r="F305" s="11" t="s">
        <v>8</v>
      </c>
      <c r="G305" s="11" t="s">
        <v>7</v>
      </c>
      <c r="H305" s="11" t="s">
        <v>8</v>
      </c>
    </row>
    <row r="306" spans="1:8" ht="15">
      <c r="A306" s="14" t="s">
        <v>116</v>
      </c>
      <c r="B306" s="16"/>
      <c r="C306" s="12" t="s">
        <v>115</v>
      </c>
      <c r="D306" s="13"/>
      <c r="E306" s="12" t="s">
        <v>6</v>
      </c>
      <c r="F306" s="13"/>
      <c r="G306" s="12" t="s">
        <v>6</v>
      </c>
      <c r="H306" s="13"/>
    </row>
    <row r="307" ht="12.75">
      <c r="B307" s="16"/>
    </row>
    <row r="308" ht="12.75">
      <c r="B308" s="16"/>
    </row>
    <row r="309" ht="12.75">
      <c r="B309" s="16"/>
    </row>
    <row r="310" ht="12.75">
      <c r="B310" s="16"/>
    </row>
    <row r="311" ht="12.75">
      <c r="B311" s="16"/>
    </row>
    <row r="312" ht="12.75">
      <c r="B312" s="16"/>
    </row>
    <row r="313" ht="12.75">
      <c r="B313" s="16"/>
    </row>
    <row r="315" spans="2:8" ht="15">
      <c r="B315" s="6" t="s">
        <v>117</v>
      </c>
      <c r="C315" s="6" t="s">
        <v>113</v>
      </c>
      <c r="D315" s="7" t="s">
        <v>3</v>
      </c>
      <c r="E315" s="8">
        <v>955.33</v>
      </c>
      <c r="F315" s="9"/>
      <c r="G315" s="10">
        <f>SUM(D318:D318)</f>
        <v>0</v>
      </c>
      <c r="H315" s="10">
        <f>E315*G315</f>
        <v>0</v>
      </c>
    </row>
    <row r="316" spans="2:8" ht="15">
      <c r="B316" s="16" t="s">
        <v>6</v>
      </c>
      <c r="C316" s="17" t="s">
        <v>25</v>
      </c>
      <c r="D316" s="17"/>
      <c r="E316" s="17" t="s">
        <v>6</v>
      </c>
      <c r="F316" s="17"/>
      <c r="G316" s="17" t="s">
        <v>6</v>
      </c>
      <c r="H316" s="17"/>
    </row>
    <row r="317" spans="2:8" ht="15">
      <c r="B317" s="16"/>
      <c r="C317" s="11" t="s">
        <v>7</v>
      </c>
      <c r="D317" s="11" t="s">
        <v>8</v>
      </c>
      <c r="E317" s="11" t="s">
        <v>7</v>
      </c>
      <c r="F317" s="11" t="s">
        <v>8</v>
      </c>
      <c r="G317" s="11" t="s">
        <v>7</v>
      </c>
      <c r="H317" s="11" t="s">
        <v>8</v>
      </c>
    </row>
    <row r="318" spans="1:8" ht="15">
      <c r="A318" s="14" t="s">
        <v>119</v>
      </c>
      <c r="B318" s="16"/>
      <c r="C318" s="12" t="s">
        <v>118</v>
      </c>
      <c r="D318" s="13"/>
      <c r="E318" s="12" t="s">
        <v>6</v>
      </c>
      <c r="F318" s="13"/>
      <c r="G318" s="12" t="s">
        <v>6</v>
      </c>
      <c r="H318" s="13"/>
    </row>
    <row r="319" ht="12.75">
      <c r="B319" s="16"/>
    </row>
    <row r="320" ht="12.75">
      <c r="B320" s="16"/>
    </row>
    <row r="321" ht="12.75">
      <c r="B321" s="16"/>
    </row>
    <row r="322" ht="12.75">
      <c r="B322" s="16"/>
    </row>
    <row r="323" ht="12.75">
      <c r="B323" s="16"/>
    </row>
    <row r="324" ht="12.75">
      <c r="B324" s="16"/>
    </row>
    <row r="325" ht="12.75">
      <c r="B325" s="16"/>
    </row>
    <row r="327" spans="2:8" ht="15">
      <c r="B327" s="6" t="s">
        <v>120</v>
      </c>
      <c r="C327" s="6" t="s">
        <v>121</v>
      </c>
      <c r="D327" s="7" t="s">
        <v>3</v>
      </c>
      <c r="E327" s="8">
        <v>1128.61</v>
      </c>
      <c r="F327" s="9"/>
      <c r="G327" s="10">
        <f>SUM(D330:D330)</f>
        <v>0</v>
      </c>
      <c r="H327" s="10">
        <f>E327*G327</f>
        <v>0</v>
      </c>
    </row>
    <row r="328" spans="2:8" ht="15">
      <c r="B328" s="16" t="s">
        <v>6</v>
      </c>
      <c r="C328" s="17" t="s">
        <v>41</v>
      </c>
      <c r="D328" s="17"/>
      <c r="E328" s="17" t="s">
        <v>6</v>
      </c>
      <c r="F328" s="17"/>
      <c r="G328" s="17" t="s">
        <v>6</v>
      </c>
      <c r="H328" s="17"/>
    </row>
    <row r="329" spans="2:8" ht="15">
      <c r="B329" s="16"/>
      <c r="C329" s="11" t="s">
        <v>7</v>
      </c>
      <c r="D329" s="11" t="s">
        <v>8</v>
      </c>
      <c r="E329" s="11" t="s">
        <v>7</v>
      </c>
      <c r="F329" s="11" t="s">
        <v>8</v>
      </c>
      <c r="G329" s="11" t="s">
        <v>7</v>
      </c>
      <c r="H329" s="11" t="s">
        <v>8</v>
      </c>
    </row>
    <row r="330" spans="1:8" ht="15">
      <c r="A330" s="14" t="s">
        <v>123</v>
      </c>
      <c r="B330" s="16"/>
      <c r="C330" s="12" t="s">
        <v>122</v>
      </c>
      <c r="D330" s="13"/>
      <c r="E330" s="12" t="s">
        <v>6</v>
      </c>
      <c r="F330" s="13"/>
      <c r="G330" s="12" t="s">
        <v>6</v>
      </c>
      <c r="H330" s="13"/>
    </row>
    <row r="331" ht="12.75">
      <c r="B331" s="16"/>
    </row>
    <row r="332" ht="12.75">
      <c r="B332" s="16"/>
    </row>
    <row r="333" ht="12.75">
      <c r="B333" s="16"/>
    </row>
    <row r="334" ht="12.75">
      <c r="B334" s="16"/>
    </row>
    <row r="335" ht="12.75">
      <c r="B335" s="16"/>
    </row>
    <row r="336" ht="12.75">
      <c r="B336" s="16"/>
    </row>
    <row r="337" ht="12.75">
      <c r="B337" s="16"/>
    </row>
  </sheetData>
  <sheetProtection/>
  <mergeCells count="112">
    <mergeCell ref="B316:B325"/>
    <mergeCell ref="C316:D316"/>
    <mergeCell ref="E316:F316"/>
    <mergeCell ref="G316:H316"/>
    <mergeCell ref="B328:B337"/>
    <mergeCell ref="C328:D328"/>
    <mergeCell ref="E328:F328"/>
    <mergeCell ref="G328:H328"/>
    <mergeCell ref="B292:B301"/>
    <mergeCell ref="C292:D292"/>
    <mergeCell ref="E292:F292"/>
    <mergeCell ref="G292:H292"/>
    <mergeCell ref="B304:B313"/>
    <mergeCell ref="C304:D304"/>
    <mergeCell ref="E304:F304"/>
    <mergeCell ref="G304:H304"/>
    <mergeCell ref="B268:B277"/>
    <mergeCell ref="C268:D268"/>
    <mergeCell ref="E268:F268"/>
    <mergeCell ref="G268:H268"/>
    <mergeCell ref="B280:B289"/>
    <mergeCell ref="C280:D280"/>
    <mergeCell ref="E280:F280"/>
    <mergeCell ref="G280:H280"/>
    <mergeCell ref="B244:B253"/>
    <mergeCell ref="C244:D244"/>
    <mergeCell ref="E244:F244"/>
    <mergeCell ref="G244:H244"/>
    <mergeCell ref="B256:B265"/>
    <mergeCell ref="C256:D256"/>
    <mergeCell ref="E256:F256"/>
    <mergeCell ref="G256:H256"/>
    <mergeCell ref="B220:B229"/>
    <mergeCell ref="C220:D220"/>
    <mergeCell ref="E220:F220"/>
    <mergeCell ref="G220:H220"/>
    <mergeCell ref="B232:B241"/>
    <mergeCell ref="C232:D232"/>
    <mergeCell ref="E232:F232"/>
    <mergeCell ref="G232:H232"/>
    <mergeCell ref="B196:B205"/>
    <mergeCell ref="C196:D196"/>
    <mergeCell ref="E196:F196"/>
    <mergeCell ref="G196:H196"/>
    <mergeCell ref="B208:B217"/>
    <mergeCell ref="C208:D208"/>
    <mergeCell ref="E208:F208"/>
    <mergeCell ref="G208:H208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5" right="0.75" top="1" bottom="1" header="0.5" footer="0.5"/>
  <pageSetup orientation="portrait" paperSize="9"/>
  <ignoredErrors>
    <ignoredError sqref="C6 C18 C30 C42 C54 C66 C78:C79 C90 C102 C114 E114 C126:C127 C138:C140 C150 E150 C162:C163 C174:C175 C186:C187 C198 C210:C211 E210 C222 C234 C246:C248 C258:C259 C270 C282:C284 C294:C295 C306 C318 C330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5" t="s">
        <v>124</v>
      </c>
      <c r="B1" s="15" t="s">
        <v>125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7"/>
  <sheetViews>
    <sheetView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00390625" defaultRowHeight="12.75"/>
  <cols>
    <col min="1" max="1" width="0" style="0" hidden="1" customWidth="1"/>
    <col min="2" max="2" width="22.75390625" style="0" customWidth="1"/>
    <col min="3" max="3" width="20.75390625" style="0" customWidth="1"/>
    <col min="4" max="4" width="13.75390625" style="0" customWidth="1"/>
    <col min="5" max="5" width="20.75390625" style="0" customWidth="1"/>
    <col min="6" max="6" width="13.75390625" style="0" customWidth="1"/>
    <col min="7" max="8" width="20.75390625" style="0" customWidth="1"/>
  </cols>
  <sheetData>
    <row r="1" spans="2:3" ht="12.75">
      <c r="B1" s="1" t="s">
        <v>0</v>
      </c>
      <c r="C1" s="1" t="s">
        <v>1</v>
      </c>
    </row>
    <row r="2" spans="2:8" ht="15">
      <c r="B2" s="2" t="s">
        <v>126</v>
      </c>
      <c r="C2" s="3"/>
      <c r="D2" s="3"/>
      <c r="E2" s="3"/>
      <c r="F2" s="4"/>
      <c r="G2" s="5">
        <f>G3+G15+G27+G39+G51+G63+G75+G87+G99+G111+G123+G135+G147</f>
        <v>0</v>
      </c>
      <c r="H2" s="5">
        <f>H3+H15+H27+H39+H51+H63+H75+H87+H99+H111+H123+H135+H147</f>
        <v>0</v>
      </c>
    </row>
    <row r="3" spans="2:8" ht="15">
      <c r="B3" s="6" t="s">
        <v>127</v>
      </c>
      <c r="C3" s="6" t="s">
        <v>5</v>
      </c>
      <c r="D3" s="7" t="s">
        <v>3</v>
      </c>
      <c r="E3" s="8">
        <v>131.98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128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129</v>
      </c>
      <c r="B6" s="16"/>
      <c r="C6" s="12" t="s">
        <v>21</v>
      </c>
      <c r="D6" s="13"/>
      <c r="E6" s="12" t="s">
        <v>6</v>
      </c>
      <c r="F6" s="13"/>
      <c r="G6" s="12" t="s">
        <v>6</v>
      </c>
      <c r="H6" s="13"/>
    </row>
    <row r="7" ht="12.75">
      <c r="B7" s="16"/>
    </row>
    <row r="8" ht="12.75">
      <c r="B8" s="16"/>
    </row>
    <row r="9" ht="12.75">
      <c r="B9" s="16"/>
    </row>
    <row r="10" ht="12.75">
      <c r="B10" s="16"/>
    </row>
    <row r="11" ht="12.75">
      <c r="B11" s="16"/>
    </row>
    <row r="12" ht="12.75">
      <c r="B12" s="16"/>
    </row>
    <row r="13" ht="12.75">
      <c r="B13" s="16"/>
    </row>
    <row r="15" spans="2:8" ht="15">
      <c r="B15" s="6" t="s">
        <v>130</v>
      </c>
      <c r="C15" s="6" t="s">
        <v>5</v>
      </c>
      <c r="D15" s="7" t="s">
        <v>3</v>
      </c>
      <c r="E15" s="8">
        <v>138.38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131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132</v>
      </c>
      <c r="B18" s="16"/>
      <c r="C18" s="12" t="s">
        <v>21</v>
      </c>
      <c r="D18" s="13"/>
      <c r="E18" s="12" t="s">
        <v>6</v>
      </c>
      <c r="F18" s="13"/>
      <c r="G18" s="12" t="s">
        <v>6</v>
      </c>
      <c r="H18" s="13"/>
    </row>
    <row r="19" ht="12.75">
      <c r="B19" s="16"/>
    </row>
    <row r="20" ht="12.75">
      <c r="B20" s="16"/>
    </row>
    <row r="21" ht="12.75">
      <c r="B21" s="16"/>
    </row>
    <row r="22" ht="12.75">
      <c r="B22" s="16"/>
    </row>
    <row r="23" ht="12.75">
      <c r="B23" s="16"/>
    </row>
    <row r="24" ht="12.75">
      <c r="B24" s="16"/>
    </row>
    <row r="25" ht="12.75">
      <c r="B25" s="16"/>
    </row>
    <row r="27" spans="2:8" ht="15">
      <c r="B27" s="6" t="s">
        <v>133</v>
      </c>
      <c r="C27" s="6" t="s">
        <v>134</v>
      </c>
      <c r="D27" s="7" t="s">
        <v>3</v>
      </c>
      <c r="E27" s="8">
        <v>178.25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135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136</v>
      </c>
      <c r="B30" s="16"/>
      <c r="C30" s="12" t="s">
        <v>14</v>
      </c>
      <c r="D30" s="13"/>
      <c r="E30" s="12" t="s">
        <v>6</v>
      </c>
      <c r="F30" s="13"/>
      <c r="G30" s="12" t="s">
        <v>6</v>
      </c>
      <c r="H30" s="13"/>
    </row>
    <row r="31" ht="12.75">
      <c r="B31" s="16"/>
    </row>
    <row r="32" ht="12.75">
      <c r="B32" s="16"/>
    </row>
    <row r="33" ht="12.75">
      <c r="B33" s="16"/>
    </row>
    <row r="34" ht="12.75">
      <c r="B34" s="16"/>
    </row>
    <row r="35" ht="12.75">
      <c r="B35" s="16"/>
    </row>
    <row r="36" ht="12.75">
      <c r="B36" s="16"/>
    </row>
    <row r="37" ht="12.75">
      <c r="B37" s="16"/>
    </row>
    <row r="39" spans="2:8" ht="15">
      <c r="B39" s="6" t="s">
        <v>137</v>
      </c>
      <c r="C39" s="6" t="s">
        <v>5</v>
      </c>
      <c r="D39" s="7" t="s">
        <v>3</v>
      </c>
      <c r="E39" s="8">
        <v>117.82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135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139</v>
      </c>
      <c r="B42" s="16"/>
      <c r="C42" s="12" t="s">
        <v>138</v>
      </c>
      <c r="D42" s="13"/>
      <c r="E42" s="12" t="s">
        <v>6</v>
      </c>
      <c r="F42" s="13"/>
      <c r="G42" s="12" t="s">
        <v>6</v>
      </c>
      <c r="H42" s="13"/>
    </row>
    <row r="43" ht="12.75">
      <c r="B43" s="16"/>
    </row>
    <row r="44" ht="12.75">
      <c r="B44" s="16"/>
    </row>
    <row r="45" ht="12.75">
      <c r="B45" s="16"/>
    </row>
    <row r="46" ht="12.75">
      <c r="B46" s="16"/>
    </row>
    <row r="47" ht="12.75">
      <c r="B47" s="16"/>
    </row>
    <row r="48" ht="12.75">
      <c r="B48" s="16"/>
    </row>
    <row r="49" ht="12.75">
      <c r="B49" s="16"/>
    </row>
    <row r="51" spans="2:8" ht="15">
      <c r="B51" s="6" t="s">
        <v>140</v>
      </c>
      <c r="C51" s="6" t="s">
        <v>5</v>
      </c>
      <c r="D51" s="7" t="s">
        <v>3</v>
      </c>
      <c r="E51" s="8">
        <v>162.26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141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142</v>
      </c>
      <c r="B54" s="16"/>
      <c r="C54" s="12" t="s">
        <v>42</v>
      </c>
      <c r="D54" s="13"/>
      <c r="E54" s="12" t="s">
        <v>6</v>
      </c>
      <c r="F54" s="13"/>
      <c r="G54" s="12" t="s">
        <v>6</v>
      </c>
      <c r="H54" s="13"/>
    </row>
    <row r="55" ht="12.75">
      <c r="B55" s="16"/>
    </row>
    <row r="56" ht="12.75">
      <c r="B56" s="16"/>
    </row>
    <row r="57" ht="12.75">
      <c r="B57" s="16"/>
    </row>
    <row r="58" ht="12.75">
      <c r="B58" s="16"/>
    </row>
    <row r="59" ht="12.75">
      <c r="B59" s="16"/>
    </row>
    <row r="60" ht="12.75">
      <c r="B60" s="16"/>
    </row>
    <row r="61" ht="12.75">
      <c r="B61" s="16"/>
    </row>
    <row r="63" spans="2:8" ht="15">
      <c r="B63" s="6" t="s">
        <v>143</v>
      </c>
      <c r="C63" s="6" t="s">
        <v>5</v>
      </c>
      <c r="D63" s="7" t="s">
        <v>3</v>
      </c>
      <c r="E63" s="8">
        <v>108.56</v>
      </c>
      <c r="F63" s="9"/>
      <c r="G63" s="10">
        <f>SUM(D66:D66)+SUM(F66:F66)</f>
        <v>0</v>
      </c>
      <c r="H63" s="10">
        <f>E63*G63</f>
        <v>0</v>
      </c>
    </row>
    <row r="64" spans="2:8" ht="15">
      <c r="B64" s="16" t="s">
        <v>6</v>
      </c>
      <c r="C64" s="17" t="s">
        <v>144</v>
      </c>
      <c r="D64" s="17"/>
      <c r="E64" s="17" t="s">
        <v>145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146</v>
      </c>
      <c r="B66" s="16"/>
      <c r="C66" s="12" t="s">
        <v>42</v>
      </c>
      <c r="D66" s="13"/>
      <c r="E66" s="12" t="s">
        <v>42</v>
      </c>
      <c r="F66" s="13"/>
      <c r="G66" s="12" t="s">
        <v>6</v>
      </c>
      <c r="H66" s="13"/>
    </row>
    <row r="67" ht="12.75">
      <c r="B67" s="16"/>
    </row>
    <row r="68" ht="12.75">
      <c r="B68" s="16"/>
    </row>
    <row r="69" ht="12.75">
      <c r="B69" s="16"/>
    </row>
    <row r="70" ht="12.75">
      <c r="B70" s="16"/>
    </row>
    <row r="71" ht="12.75">
      <c r="B71" s="16"/>
    </row>
    <row r="72" ht="12.75">
      <c r="B72" s="16"/>
    </row>
    <row r="73" ht="12.75">
      <c r="B73" s="16"/>
    </row>
    <row r="75" spans="2:8" ht="15">
      <c r="B75" s="6" t="s">
        <v>147</v>
      </c>
      <c r="C75" s="6" t="s">
        <v>5</v>
      </c>
      <c r="D75" s="7" t="s">
        <v>3</v>
      </c>
      <c r="E75" s="8">
        <v>168.83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148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149</v>
      </c>
      <c r="B78" s="16"/>
      <c r="C78" s="12" t="s">
        <v>42</v>
      </c>
      <c r="D78" s="13"/>
      <c r="E78" s="12" t="s">
        <v>6</v>
      </c>
      <c r="F78" s="13"/>
      <c r="G78" s="12" t="s">
        <v>6</v>
      </c>
      <c r="H78" s="13"/>
    </row>
    <row r="79" ht="12.75">
      <c r="B79" s="16"/>
    </row>
    <row r="80" ht="12.75">
      <c r="B80" s="16"/>
    </row>
    <row r="81" ht="12.75">
      <c r="B81" s="16"/>
    </row>
    <row r="82" ht="12.75">
      <c r="B82" s="16"/>
    </row>
    <row r="83" ht="12.75">
      <c r="B83" s="16"/>
    </row>
    <row r="84" ht="12.75">
      <c r="B84" s="16"/>
    </row>
    <row r="85" ht="12.75">
      <c r="B85" s="16"/>
    </row>
    <row r="87" spans="2:8" ht="15">
      <c r="B87" s="6" t="s">
        <v>150</v>
      </c>
      <c r="C87" s="6" t="s">
        <v>5</v>
      </c>
      <c r="D87" s="7" t="s">
        <v>3</v>
      </c>
      <c r="E87" s="8">
        <v>169.18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131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151</v>
      </c>
      <c r="B90" s="16"/>
      <c r="C90" s="12" t="s">
        <v>42</v>
      </c>
      <c r="D90" s="13"/>
      <c r="E90" s="12" t="s">
        <v>6</v>
      </c>
      <c r="F90" s="13"/>
      <c r="G90" s="12" t="s">
        <v>6</v>
      </c>
      <c r="H90" s="13"/>
    </row>
    <row r="91" ht="12.75">
      <c r="B91" s="16"/>
    </row>
    <row r="92" ht="12.75">
      <c r="B92" s="16"/>
    </row>
    <row r="93" ht="12.75">
      <c r="B93" s="16"/>
    </row>
    <row r="94" ht="12.75">
      <c r="B94" s="16"/>
    </row>
    <row r="95" ht="12.75">
      <c r="B95" s="16"/>
    </row>
    <row r="96" ht="12.75">
      <c r="B96" s="16"/>
    </row>
    <row r="97" ht="12.75">
      <c r="B97" s="16"/>
    </row>
    <row r="99" spans="2:8" ht="15">
      <c r="B99" s="6" t="s">
        <v>152</v>
      </c>
      <c r="C99" s="6" t="s">
        <v>35</v>
      </c>
      <c r="D99" s="7" t="s">
        <v>3</v>
      </c>
      <c r="E99" s="8">
        <v>108.18</v>
      </c>
      <c r="F99" s="9"/>
      <c r="G99" s="10">
        <f>SUM(D102:D102)</f>
        <v>0</v>
      </c>
      <c r="H99" s="10">
        <f>E99*G99</f>
        <v>0</v>
      </c>
    </row>
    <row r="100" spans="2:8" ht="15">
      <c r="B100" s="16" t="s">
        <v>6</v>
      </c>
      <c r="C100" s="17" t="s">
        <v>128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153</v>
      </c>
      <c r="B102" s="16"/>
      <c r="C102" s="12" t="s">
        <v>42</v>
      </c>
      <c r="D102" s="13"/>
      <c r="E102" s="12" t="s">
        <v>6</v>
      </c>
      <c r="F102" s="13"/>
      <c r="G102" s="12" t="s">
        <v>6</v>
      </c>
      <c r="H102" s="13"/>
    </row>
    <row r="103" ht="12.75">
      <c r="B103" s="16"/>
    </row>
    <row r="104" ht="12.75">
      <c r="B104" s="16"/>
    </row>
    <row r="105" ht="12.75">
      <c r="B105" s="16"/>
    </row>
    <row r="106" ht="12.75">
      <c r="B106" s="16"/>
    </row>
    <row r="107" ht="12.75">
      <c r="B107" s="16"/>
    </row>
    <row r="108" ht="12.75">
      <c r="B108" s="16"/>
    </row>
    <row r="109" ht="12.75">
      <c r="B109" s="16"/>
    </row>
    <row r="111" spans="2:8" ht="15">
      <c r="B111" s="6" t="s">
        <v>154</v>
      </c>
      <c r="C111" s="6" t="s">
        <v>113</v>
      </c>
      <c r="D111" s="7" t="s">
        <v>3</v>
      </c>
      <c r="E111" s="8">
        <v>360.8</v>
      </c>
      <c r="F111" s="9"/>
      <c r="G111" s="10">
        <f>SUM(D114:D114)</f>
        <v>0</v>
      </c>
      <c r="H111" s="10">
        <f>E111*G111</f>
        <v>0</v>
      </c>
    </row>
    <row r="112" spans="2:8" ht="15">
      <c r="B112" s="16" t="s">
        <v>6</v>
      </c>
      <c r="C112" s="17" t="s">
        <v>155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156</v>
      </c>
      <c r="B114" s="16"/>
      <c r="C114" s="12" t="s">
        <v>118</v>
      </c>
      <c r="D114" s="13"/>
      <c r="E114" s="12" t="s">
        <v>6</v>
      </c>
      <c r="F114" s="13"/>
      <c r="G114" s="12" t="s">
        <v>6</v>
      </c>
      <c r="H114" s="13"/>
    </row>
    <row r="115" ht="12.75">
      <c r="B115" s="16"/>
    </row>
    <row r="116" ht="12.75">
      <c r="B116" s="16"/>
    </row>
    <row r="117" ht="12.75">
      <c r="B117" s="16"/>
    </row>
    <row r="118" ht="12.75">
      <c r="B118" s="16"/>
    </row>
    <row r="119" ht="12.75">
      <c r="B119" s="16"/>
    </row>
    <row r="120" ht="12.75">
      <c r="B120" s="16"/>
    </row>
    <row r="121" ht="12.75">
      <c r="B121" s="16"/>
    </row>
    <row r="123" spans="2:8" ht="15">
      <c r="B123" s="6" t="s">
        <v>157</v>
      </c>
      <c r="C123" s="6" t="s">
        <v>113</v>
      </c>
      <c r="D123" s="7" t="s">
        <v>3</v>
      </c>
      <c r="E123" s="8">
        <v>248.51</v>
      </c>
      <c r="F123" s="9"/>
      <c r="G123" s="10">
        <f>SUM(D126:D126)</f>
        <v>0</v>
      </c>
      <c r="H123" s="10">
        <f>E123*G123</f>
        <v>0</v>
      </c>
    </row>
    <row r="124" spans="2:8" ht="15">
      <c r="B124" s="16" t="s">
        <v>6</v>
      </c>
      <c r="C124" s="17" t="s">
        <v>158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159</v>
      </c>
      <c r="B126" s="16"/>
      <c r="C126" s="12" t="s">
        <v>122</v>
      </c>
      <c r="D126" s="13"/>
      <c r="E126" s="12" t="s">
        <v>6</v>
      </c>
      <c r="F126" s="13"/>
      <c r="G126" s="12" t="s">
        <v>6</v>
      </c>
      <c r="H126" s="13"/>
    </row>
    <row r="127" ht="12.75">
      <c r="B127" s="16"/>
    </row>
    <row r="128" ht="12.75">
      <c r="B128" s="16"/>
    </row>
    <row r="129" ht="12.75">
      <c r="B129" s="16"/>
    </row>
    <row r="130" ht="12.75">
      <c r="B130" s="16"/>
    </row>
    <row r="131" ht="12.75">
      <c r="B131" s="16"/>
    </row>
    <row r="132" ht="12.75">
      <c r="B132" s="16"/>
    </row>
    <row r="133" ht="12.75">
      <c r="B133" s="16"/>
    </row>
    <row r="135" spans="2:8" ht="15">
      <c r="B135" s="6" t="s">
        <v>160</v>
      </c>
      <c r="C135" s="6" t="s">
        <v>113</v>
      </c>
      <c r="D135" s="7" t="s">
        <v>3</v>
      </c>
      <c r="E135" s="8">
        <v>338.13</v>
      </c>
      <c r="F135" s="9"/>
      <c r="G135" s="10">
        <f>SUM(D138:D138)</f>
        <v>0</v>
      </c>
      <c r="H135" s="10">
        <f>E135*G135</f>
        <v>0</v>
      </c>
    </row>
    <row r="136" spans="2:8" ht="15">
      <c r="B136" s="16" t="s">
        <v>6</v>
      </c>
      <c r="C136" s="17" t="s">
        <v>135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161</v>
      </c>
      <c r="B138" s="16"/>
      <c r="C138" s="12" t="s">
        <v>118</v>
      </c>
      <c r="D138" s="13"/>
      <c r="E138" s="12" t="s">
        <v>6</v>
      </c>
      <c r="F138" s="13"/>
      <c r="G138" s="12" t="s">
        <v>6</v>
      </c>
      <c r="H138" s="13"/>
    </row>
    <row r="139" ht="12.75">
      <c r="B139" s="16"/>
    </row>
    <row r="140" ht="12.75">
      <c r="B140" s="16"/>
    </row>
    <row r="141" ht="12.75">
      <c r="B141" s="16"/>
    </row>
    <row r="142" ht="12.75">
      <c r="B142" s="16"/>
    </row>
    <row r="143" ht="12.75">
      <c r="B143" s="16"/>
    </row>
    <row r="144" ht="12.75">
      <c r="B144" s="16"/>
    </row>
    <row r="145" ht="12.75">
      <c r="B145" s="16"/>
    </row>
    <row r="147" spans="2:8" ht="15">
      <c r="B147" s="6" t="s">
        <v>162</v>
      </c>
      <c r="C147" s="6" t="s">
        <v>113</v>
      </c>
      <c r="D147" s="7" t="s">
        <v>3</v>
      </c>
      <c r="E147" s="8">
        <v>382.69</v>
      </c>
      <c r="F147" s="9"/>
      <c r="G147" s="10">
        <f>SUM(D150:D150)</f>
        <v>0</v>
      </c>
      <c r="H147" s="10">
        <f>E147*G147</f>
        <v>0</v>
      </c>
    </row>
    <row r="148" spans="2:8" ht="15">
      <c r="B148" s="16" t="s">
        <v>6</v>
      </c>
      <c r="C148" s="17" t="s">
        <v>141</v>
      </c>
      <c r="D148" s="17"/>
      <c r="E148" s="17" t="s">
        <v>6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163</v>
      </c>
      <c r="B150" s="16"/>
      <c r="C150" s="12" t="s">
        <v>122</v>
      </c>
      <c r="D150" s="13"/>
      <c r="E150" s="12" t="s">
        <v>6</v>
      </c>
      <c r="F150" s="13"/>
      <c r="G150" s="12" t="s">
        <v>6</v>
      </c>
      <c r="H150" s="13"/>
    </row>
    <row r="151" ht="12.75">
      <c r="B151" s="16"/>
    </row>
    <row r="152" ht="12.75">
      <c r="B152" s="16"/>
    </row>
    <row r="153" ht="12.75">
      <c r="B153" s="16"/>
    </row>
    <row r="154" ht="12.75">
      <c r="B154" s="16"/>
    </row>
    <row r="155" ht="12.75">
      <c r="B155" s="16"/>
    </row>
    <row r="156" ht="12.75">
      <c r="B156" s="16"/>
    </row>
    <row r="157" ht="12.75">
      <c r="B157" s="16"/>
    </row>
  </sheetData>
  <sheetProtection/>
  <mergeCells count="52">
    <mergeCell ref="B148:B157"/>
    <mergeCell ref="C148:D148"/>
    <mergeCell ref="E148:F148"/>
    <mergeCell ref="G148:H148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5" right="0.75" top="1" bottom="1" header="0.5" footer="0.5"/>
  <pageSetup orientation="portrait" paperSize="9"/>
  <ignoredErrors>
    <ignoredError sqref="C6 C18 C30 C42 C54 C66 E66 C78 C90 C102 C114 C126 C138 C150" numberStoredAsText="1" emptyCellReference="1" listDataValidation="1" evalError="1" twoDigitTextYear="1" formula="1" formulaRange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Таня</cp:lastModifiedBy>
  <dcterms:created xsi:type="dcterms:W3CDTF">2016-03-22T09:01:22Z</dcterms:created>
  <dcterms:modified xsi:type="dcterms:W3CDTF">2016-03-22T16:14:48Z</dcterms:modified>
  <cp:category/>
  <cp:version/>
  <cp:contentType/>
  <cp:contentStatus/>
</cp:coreProperties>
</file>