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ЭтаКнига"/>
  <bookViews>
    <workbookView xWindow="0" yWindow="0" windowWidth="20490" windowHeight="8535" tabRatio="558"/>
  </bookViews>
  <sheets>
    <sheet name="Вкусная помощь" sheetId="1" r:id="rId1"/>
  </sheets>
  <definedNames>
    <definedName name="_xlnm._FilterDatabase" localSheetId="0" hidden="1">'Вкусная помощь'!$D$142:$F$142</definedName>
  </definedNames>
  <calcPr calcId="145621"/>
</workbook>
</file>

<file path=xl/calcChain.xml><?xml version="1.0" encoding="utf-8"?>
<calcChain xmlns="http://schemas.openxmlformats.org/spreadsheetml/2006/main">
  <c r="J37" i="1" l="1"/>
  <c r="E37" i="1"/>
  <c r="J38" i="1"/>
  <c r="E38" i="1"/>
  <c r="C38" i="1"/>
  <c r="J131" i="1"/>
  <c r="E131" i="1"/>
  <c r="J39" i="1"/>
  <c r="E39" i="1"/>
  <c r="J71" i="1"/>
  <c r="E71" i="1"/>
  <c r="C71" i="1"/>
  <c r="J72" i="1"/>
  <c r="E72" i="1"/>
  <c r="C72" i="1"/>
  <c r="J73" i="1"/>
  <c r="E73" i="1"/>
  <c r="C73" i="1"/>
  <c r="J128" i="1"/>
  <c r="E128" i="1"/>
  <c r="C128" i="1"/>
  <c r="J129" i="1"/>
  <c r="E129" i="1"/>
  <c r="C129" i="1"/>
  <c r="C41" i="1"/>
  <c r="J40" i="1"/>
  <c r="J41" i="1"/>
  <c r="E40" i="1"/>
  <c r="E41" i="1"/>
  <c r="J42" i="1"/>
  <c r="E42" i="1"/>
  <c r="C43" i="1"/>
  <c r="C44" i="1"/>
  <c r="J43" i="1"/>
  <c r="J44" i="1"/>
  <c r="E43" i="1"/>
  <c r="E44" i="1"/>
  <c r="J45" i="1"/>
  <c r="E45" i="1"/>
  <c r="C45" i="1"/>
  <c r="J46" i="1"/>
  <c r="E46" i="1"/>
  <c r="C46" i="1"/>
  <c r="E58" i="1"/>
  <c r="J58" i="1"/>
  <c r="J148" i="1"/>
  <c r="E148" i="1"/>
  <c r="J138" i="1"/>
  <c r="E138" i="1"/>
  <c r="E57" i="1"/>
  <c r="J57" i="1"/>
  <c r="J188" i="1"/>
  <c r="E188" i="1"/>
  <c r="E56" i="1"/>
  <c r="J56" i="1"/>
  <c r="J132" i="1"/>
  <c r="E132" i="1"/>
  <c r="E55" i="1"/>
  <c r="J55" i="1"/>
  <c r="J147" i="1"/>
  <c r="E147" i="1"/>
  <c r="E53" i="1"/>
  <c r="J53" i="1"/>
  <c r="J155" i="1"/>
  <c r="E155" i="1"/>
  <c r="J153" i="1"/>
  <c r="E153" i="1"/>
  <c r="J195" i="1"/>
  <c r="E195" i="1"/>
  <c r="C195" i="1"/>
  <c r="J194" i="1"/>
  <c r="E194" i="1"/>
  <c r="C194" i="1"/>
  <c r="J36" i="1"/>
  <c r="E36" i="1"/>
  <c r="E54" i="1"/>
  <c r="J54" i="1"/>
  <c r="J28" i="1"/>
  <c r="E28" i="1"/>
  <c r="C28" i="1"/>
  <c r="C27" i="1"/>
  <c r="J29" i="1"/>
  <c r="E29" i="1"/>
  <c r="E232" i="1"/>
  <c r="J232" i="1"/>
  <c r="J242" i="1"/>
  <c r="E242" i="1"/>
  <c r="J212" i="1"/>
  <c r="E212" i="1"/>
  <c r="J217" i="1"/>
  <c r="E217" i="1"/>
  <c r="J30" i="1"/>
  <c r="E30" i="1"/>
  <c r="E50" i="1"/>
  <c r="C6" i="1"/>
  <c r="C7" i="1"/>
  <c r="C8" i="1"/>
  <c r="C9" i="1"/>
  <c r="C15" i="1"/>
  <c r="C34" i="1"/>
  <c r="C48" i="1"/>
  <c r="C49" i="1"/>
  <c r="C51" i="1"/>
  <c r="C52" i="1"/>
  <c r="C61" i="1"/>
  <c r="C62" i="1"/>
  <c r="C63" i="1"/>
  <c r="C64" i="1"/>
  <c r="C65" i="1"/>
  <c r="C66" i="1"/>
  <c r="C67" i="1"/>
  <c r="C68" i="1"/>
  <c r="C69" i="1"/>
  <c r="C70" i="1"/>
  <c r="C75" i="1"/>
  <c r="C76" i="1"/>
  <c r="C77" i="1"/>
  <c r="C78" i="1"/>
  <c r="C79" i="1"/>
  <c r="C81" i="1"/>
  <c r="C82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1" i="1"/>
  <c r="C112" i="1"/>
  <c r="C113" i="1"/>
  <c r="C114" i="1"/>
  <c r="C115" i="1"/>
  <c r="C116" i="1"/>
  <c r="C117" i="1"/>
  <c r="C118" i="1"/>
  <c r="C119" i="1"/>
  <c r="C120" i="1"/>
  <c r="C122" i="1"/>
  <c r="C123" i="1"/>
  <c r="C124" i="1"/>
  <c r="C125" i="1"/>
  <c r="C126" i="1"/>
  <c r="C127" i="1"/>
  <c r="C189" i="1"/>
  <c r="C190" i="1"/>
  <c r="C191" i="1"/>
  <c r="C192" i="1"/>
  <c r="C193" i="1"/>
  <c r="J31" i="1"/>
  <c r="J32" i="1"/>
  <c r="J33" i="1"/>
  <c r="J34" i="1"/>
  <c r="E31" i="1"/>
  <c r="E32" i="1"/>
  <c r="E33" i="1"/>
  <c r="E34" i="1"/>
  <c r="J205" i="1"/>
  <c r="E205" i="1"/>
  <c r="J47" i="1"/>
  <c r="E47" i="1"/>
  <c r="J48" i="1"/>
  <c r="J49" i="1"/>
  <c r="J50" i="1"/>
  <c r="E48" i="1"/>
  <c r="E49" i="1"/>
  <c r="J51" i="1"/>
  <c r="J52" i="1"/>
  <c r="E51" i="1"/>
  <c r="E52" i="1"/>
  <c r="J206" i="1"/>
  <c r="E206" i="1"/>
  <c r="J16" i="1"/>
  <c r="E16" i="1"/>
  <c r="J246" i="1"/>
  <c r="J245" i="1"/>
  <c r="J243" i="1"/>
  <c r="J241" i="1"/>
  <c r="J240" i="1"/>
  <c r="J239" i="1"/>
  <c r="J238" i="1"/>
  <c r="J237" i="1"/>
  <c r="J236" i="1"/>
  <c r="J235" i="1"/>
  <c r="J234" i="1"/>
  <c r="J233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6" i="1"/>
  <c r="J215" i="1"/>
  <c r="J214" i="1"/>
  <c r="J213" i="1"/>
  <c r="J211" i="1"/>
  <c r="J210" i="1"/>
  <c r="J209" i="1"/>
  <c r="J208" i="1"/>
  <c r="J207" i="1"/>
  <c r="J204" i="1"/>
  <c r="J202" i="1"/>
  <c r="J201" i="1"/>
  <c r="J200" i="1"/>
  <c r="J199" i="1"/>
  <c r="J198" i="1"/>
  <c r="J197" i="1"/>
  <c r="J193" i="1"/>
  <c r="J192" i="1"/>
  <c r="J191" i="1"/>
  <c r="J190" i="1"/>
  <c r="J189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5" i="1"/>
  <c r="J164" i="1"/>
  <c r="J163" i="1"/>
  <c r="J162" i="1"/>
  <c r="J161" i="1"/>
  <c r="J160" i="1"/>
  <c r="J159" i="1"/>
  <c r="J158" i="1"/>
  <c r="J157" i="1"/>
  <c r="J156" i="1"/>
  <c r="J152" i="1"/>
  <c r="J151" i="1"/>
  <c r="J150" i="1"/>
  <c r="J149" i="1"/>
  <c r="J146" i="1"/>
  <c r="J145" i="1"/>
  <c r="J144" i="1"/>
  <c r="J143" i="1"/>
  <c r="J142" i="1"/>
  <c r="J141" i="1"/>
  <c r="J140" i="1"/>
  <c r="J139" i="1"/>
  <c r="J137" i="1"/>
  <c r="J136" i="1"/>
  <c r="J135" i="1"/>
  <c r="J134" i="1"/>
  <c r="J133" i="1"/>
  <c r="J127" i="1"/>
  <c r="J126" i="1"/>
  <c r="J125" i="1"/>
  <c r="J124" i="1"/>
  <c r="J123" i="1"/>
  <c r="J122" i="1"/>
  <c r="J120" i="1"/>
  <c r="J119" i="1"/>
  <c r="J118" i="1"/>
  <c r="J117" i="1"/>
  <c r="J116" i="1"/>
  <c r="J115" i="1"/>
  <c r="J114" i="1"/>
  <c r="J113" i="1"/>
  <c r="J112" i="1"/>
  <c r="J111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2" i="1"/>
  <c r="J81" i="1"/>
  <c r="J79" i="1"/>
  <c r="J78" i="1"/>
  <c r="J77" i="1"/>
  <c r="J76" i="1"/>
  <c r="J75" i="1"/>
  <c r="J62" i="1"/>
  <c r="J63" i="1"/>
  <c r="J64" i="1"/>
  <c r="J65" i="1"/>
  <c r="J66" i="1"/>
  <c r="J67" i="1"/>
  <c r="J68" i="1"/>
  <c r="J69" i="1"/>
  <c r="J70" i="1"/>
  <c r="J61" i="1"/>
  <c r="J27" i="1"/>
  <c r="J5" i="1"/>
  <c r="J6" i="1"/>
  <c r="J7" i="1"/>
  <c r="J8" i="1"/>
  <c r="J9" i="1"/>
  <c r="J10" i="1"/>
  <c r="J11" i="1"/>
  <c r="J12" i="1"/>
  <c r="J13" i="1"/>
  <c r="J14" i="1"/>
  <c r="J15" i="1"/>
  <c r="J17" i="1"/>
  <c r="J18" i="1"/>
  <c r="J19" i="1"/>
  <c r="J20" i="1"/>
  <c r="J21" i="1"/>
  <c r="J22" i="1"/>
  <c r="J23" i="1"/>
  <c r="J24" i="1"/>
  <c r="J25" i="1"/>
  <c r="E163" i="1"/>
  <c r="E12" i="1"/>
  <c r="E15" i="1"/>
  <c r="E23" i="1"/>
  <c r="E19" i="1"/>
  <c r="E18" i="1"/>
  <c r="E17" i="1"/>
  <c r="E136" i="1"/>
  <c r="E135" i="1"/>
  <c r="E134" i="1"/>
  <c r="E24" i="1"/>
  <c r="E75" i="1"/>
  <c r="E79" i="1"/>
  <c r="E78" i="1"/>
  <c r="E77" i="1"/>
  <c r="E76" i="1"/>
  <c r="E70" i="1"/>
  <c r="E122" i="1"/>
  <c r="E111" i="1"/>
  <c r="E81" i="1"/>
  <c r="E82" i="1"/>
  <c r="E87" i="1"/>
  <c r="E86" i="1"/>
  <c r="E85" i="1"/>
  <c r="E84" i="1"/>
  <c r="E9" i="1"/>
  <c r="E20" i="1"/>
  <c r="E10" i="1"/>
  <c r="E151" i="1"/>
  <c r="E25" i="1"/>
  <c r="E8" i="1"/>
  <c r="E5" i="1"/>
  <c r="E11" i="1"/>
  <c r="E7" i="1"/>
  <c r="E97" i="1"/>
  <c r="E13" i="1"/>
  <c r="E14" i="1"/>
  <c r="E21" i="1"/>
  <c r="E22" i="1"/>
  <c r="E6" i="1"/>
  <c r="E199" i="1"/>
  <c r="E27" i="1"/>
  <c r="E215" i="1"/>
  <c r="E208" i="1"/>
  <c r="E213" i="1"/>
  <c r="E214" i="1"/>
  <c r="E216" i="1"/>
  <c r="E218" i="1"/>
  <c r="E219" i="1"/>
  <c r="E211" i="1"/>
  <c r="E207" i="1"/>
  <c r="E209" i="1"/>
  <c r="E210" i="1"/>
  <c r="E61" i="1"/>
  <c r="E62" i="1"/>
  <c r="E63" i="1"/>
  <c r="E64" i="1"/>
  <c r="E65" i="1"/>
  <c r="E66" i="1"/>
  <c r="E67" i="1"/>
  <c r="E68" i="1"/>
  <c r="E69" i="1"/>
  <c r="E160" i="1"/>
  <c r="E142" i="1"/>
  <c r="E108" i="1"/>
  <c r="E192" i="1"/>
  <c r="E96" i="1"/>
  <c r="E95" i="1"/>
  <c r="E94" i="1"/>
  <c r="E93" i="1"/>
  <c r="E92" i="1"/>
  <c r="E91" i="1"/>
  <c r="E90" i="1"/>
  <c r="E89" i="1"/>
  <c r="E88" i="1"/>
  <c r="E143" i="1"/>
  <c r="E150" i="1"/>
  <c r="E152" i="1"/>
  <c r="E171" i="1"/>
  <c r="E116" i="1"/>
  <c r="E169" i="1"/>
  <c r="E167" i="1"/>
  <c r="E114" i="1"/>
  <c r="E113" i="1"/>
  <c r="E104" i="1"/>
  <c r="E98" i="1"/>
  <c r="E105" i="1"/>
  <c r="E102" i="1"/>
  <c r="E100" i="1"/>
  <c r="E101" i="1"/>
  <c r="E103" i="1"/>
  <c r="E119" i="1"/>
  <c r="E168" i="1"/>
  <c r="E170" i="1"/>
  <c r="E107" i="1"/>
  <c r="E106" i="1"/>
  <c r="E99" i="1"/>
  <c r="E115" i="1"/>
  <c r="E123" i="1"/>
  <c r="E120" i="1"/>
  <c r="E118" i="1"/>
  <c r="E124" i="1"/>
  <c r="E125" i="1"/>
  <c r="E117" i="1"/>
  <c r="E126" i="1"/>
  <c r="E112" i="1"/>
  <c r="E172" i="1"/>
  <c r="E144" i="1"/>
  <c r="E158" i="1"/>
  <c r="E149" i="1"/>
  <c r="E157" i="1"/>
  <c r="E162" i="1"/>
  <c r="E137" i="1"/>
  <c r="E165" i="1"/>
  <c r="E156" i="1"/>
  <c r="E109" i="1"/>
  <c r="E145" i="1"/>
  <c r="E141" i="1"/>
  <c r="E140" i="1"/>
  <c r="E133" i="1"/>
  <c r="E161" i="1"/>
  <c r="E164" i="1"/>
  <c r="E139" i="1"/>
  <c r="E159" i="1"/>
  <c r="E229" i="1"/>
  <c r="E200" i="1"/>
  <c r="E189" i="1"/>
  <c r="E198" i="1"/>
  <c r="E220" i="1"/>
  <c r="E227" i="1"/>
  <c r="E224" i="1"/>
  <c r="E237" i="1"/>
  <c r="E178" i="1"/>
  <c r="E179" i="1"/>
  <c r="E201" i="1"/>
  <c r="E243" i="1"/>
  <c r="E174" i="1"/>
  <c r="E226" i="1"/>
  <c r="E197" i="1"/>
  <c r="E180" i="1"/>
  <c r="E228" i="1"/>
  <c r="E236" i="1"/>
  <c r="E221" i="1"/>
  <c r="E191" i="1"/>
  <c r="E127" i="1"/>
  <c r="E204" i="1"/>
  <c r="E193" i="1"/>
  <c r="E233" i="1"/>
  <c r="E173" i="1"/>
  <c r="E186" i="1"/>
  <c r="E185" i="1"/>
  <c r="E184" i="1"/>
  <c r="E190" i="1"/>
  <c r="E225" i="1"/>
  <c r="E176" i="1"/>
  <c r="E177" i="1"/>
  <c r="E235" i="1"/>
  <c r="E182" i="1"/>
  <c r="E222" i="1"/>
  <c r="E239" i="1"/>
  <c r="E240" i="1"/>
  <c r="E183" i="1"/>
  <c r="E223" i="1"/>
  <c r="E234" i="1"/>
  <c r="E175" i="1"/>
  <c r="E202" i="1"/>
  <c r="E238" i="1"/>
  <c r="E181" i="1"/>
  <c r="E241" i="1"/>
  <c r="E146" i="1"/>
  <c r="E230" i="1"/>
  <c r="E231" i="1"/>
  <c r="C4" i="1"/>
  <c r="E4" i="1"/>
  <c r="J4" i="1"/>
  <c r="J249" i="1" s="1"/>
</calcChain>
</file>

<file path=xl/sharedStrings.xml><?xml version="1.0" encoding="utf-8"?>
<sst xmlns="http://schemas.openxmlformats.org/spreadsheetml/2006/main" count="843" uniqueCount="559">
  <si>
    <t>Розница</t>
  </si>
  <si>
    <t>Наименование</t>
  </si>
  <si>
    <t>Фото</t>
  </si>
  <si>
    <t>Штрихкод</t>
  </si>
  <si>
    <t>4640000272258</t>
  </si>
  <si>
    <t>4640000272241</t>
  </si>
  <si>
    <t>4640000273682</t>
  </si>
  <si>
    <t>4640000272289</t>
  </si>
  <si>
    <t>4640000272210</t>
  </si>
  <si>
    <t>4640000272272</t>
  </si>
  <si>
    <t xml:space="preserve"> 4640000272296</t>
  </si>
  <si>
    <t xml:space="preserve"> 4640000272227</t>
  </si>
  <si>
    <t>4640000272203</t>
  </si>
  <si>
    <t>4640000273187</t>
  </si>
  <si>
    <t>4640000273729</t>
  </si>
  <si>
    <t>4640000273712</t>
  </si>
  <si>
    <t>4640000272234</t>
  </si>
  <si>
    <t>4640000272265</t>
  </si>
  <si>
    <t>4640000273903</t>
  </si>
  <si>
    <t>4640000274214</t>
  </si>
  <si>
    <t>4640000273910</t>
  </si>
  <si>
    <t>4640000277512</t>
  </si>
  <si>
    <t>4640000277598</t>
  </si>
  <si>
    <t>4640000277581</t>
  </si>
  <si>
    <t>4640000277543</t>
  </si>
  <si>
    <t>10</t>
  </si>
  <si>
    <t>Набор из 2х банок по 50 мл "Только для мужчин"</t>
  </si>
  <si>
    <t>4640000277666</t>
  </si>
  <si>
    <t>4640000277567</t>
  </si>
  <si>
    <t>4</t>
  </si>
  <si>
    <t>48</t>
  </si>
  <si>
    <t>12</t>
  </si>
  <si>
    <t xml:space="preserve">Сумма </t>
  </si>
  <si>
    <t>Цена за упаковку</t>
  </si>
  <si>
    <t>Набор "Традиционные угощения России"</t>
  </si>
  <si>
    <t>4640000278007</t>
  </si>
  <si>
    <t>4640000277987</t>
  </si>
  <si>
    <t>4640000277925</t>
  </si>
  <si>
    <t>4640000277956</t>
  </si>
  <si>
    <t>4640000277949</t>
  </si>
  <si>
    <t>4640000277611</t>
  </si>
  <si>
    <t>4640000277994</t>
  </si>
  <si>
    <t>4640000276294</t>
  </si>
  <si>
    <t>4640000277963</t>
  </si>
  <si>
    <t>4640000278052</t>
  </si>
  <si>
    <t>4640000274771</t>
  </si>
  <si>
    <t>4640000276300</t>
  </si>
  <si>
    <t>4640000277864</t>
  </si>
  <si>
    <t>4640000277857</t>
  </si>
  <si>
    <t>4640000277840</t>
  </si>
  <si>
    <t>4640000277819</t>
  </si>
  <si>
    <t>4640000277659</t>
  </si>
  <si>
    <t>4640000276584</t>
  </si>
  <si>
    <t>4640000276607</t>
  </si>
  <si>
    <t>4640000276591</t>
  </si>
  <si>
    <t>4640000276614</t>
  </si>
  <si>
    <t>4640000277635</t>
  </si>
  <si>
    <t>4640000277932</t>
  </si>
  <si>
    <t>4640000277604</t>
  </si>
  <si>
    <t>4640000277970</t>
  </si>
  <si>
    <t>4640000276539</t>
  </si>
  <si>
    <t>4640000276393</t>
  </si>
  <si>
    <t>4640000277901</t>
  </si>
  <si>
    <t>4640000277918</t>
  </si>
  <si>
    <t>4640000277888</t>
  </si>
  <si>
    <t>4640000277505</t>
  </si>
  <si>
    <t>4640000276676</t>
  </si>
  <si>
    <t>4640000276683</t>
  </si>
  <si>
    <t>4640000276638</t>
  </si>
  <si>
    <t>4640000276621</t>
  </si>
  <si>
    <t>4640000276645</t>
  </si>
  <si>
    <t>4640000276652</t>
  </si>
  <si>
    <t>4640000274832</t>
  </si>
  <si>
    <t>4640000274740</t>
  </si>
  <si>
    <t>4640000274757</t>
  </si>
  <si>
    <t>4640000277871</t>
  </si>
  <si>
    <t>4640000277895</t>
  </si>
  <si>
    <t>Описание товара</t>
  </si>
  <si>
    <t>4640000278045</t>
  </si>
  <si>
    <t>Конфеты "Дорогому гостю" 50 мл</t>
  </si>
  <si>
    <t>Кол-во шт. в упаковке</t>
  </si>
  <si>
    <t>Coca-Colla Vanila</t>
  </si>
  <si>
    <t>Coca-Colla Cherry</t>
  </si>
  <si>
    <t>Love is (Ананас апельсин)блок 20 шт</t>
  </si>
  <si>
    <t>Love is (Вишня-лимон)блок 20 шт</t>
  </si>
  <si>
    <t>Love is (Клубника-банан)блок 20 шт</t>
  </si>
  <si>
    <t>Love is (Яблоко-лимон)блок 20 шт</t>
  </si>
  <si>
    <t>Love is МИКС блок 20 шт</t>
  </si>
  <si>
    <t>Жевательная резинка "Turbo-s" (Блок 100 шт)</t>
  </si>
  <si>
    <t>Жевательная резинка "Turbo-s" (Блок 20 шт)</t>
  </si>
  <si>
    <t>1 мини-доза "Я люблю" инд.упак.</t>
  </si>
  <si>
    <t>Набор "Для женского счастья" (4х50мл)</t>
  </si>
  <si>
    <t>Набор "На все случаи жизни" (4х50мл)</t>
  </si>
  <si>
    <t>Набор "Я люблю" (4х50мл)</t>
  </si>
  <si>
    <t>Набор из 2х банок по 50 мл. "Женское счастье"</t>
  </si>
  <si>
    <t>Волшебное печенье с предсказаниями (в индивидуальной упаковке)</t>
  </si>
  <si>
    <t>Волшебное печенье с предсказаниями 7 шт.</t>
  </si>
  <si>
    <t>Волшебное печенье с предсказаниями ДЛЯ ВЛЮБЛЕННЫХ 7 шт.</t>
  </si>
  <si>
    <t>Волшебное печенье с предсказаниями для влюбленных(в индивидуальной упаковке)</t>
  </si>
  <si>
    <t>Жвачка в ассортименте - I LOVE YOU (блок, 18 штук)</t>
  </si>
  <si>
    <t>Жвачка в ассортименте - Лишние слова, Keep calm, Одри (блок, 18 штук)</t>
  </si>
  <si>
    <t>Жвачка в ассортименте - Маленькие радости, Лето рядом, Кассета (блок, 18 штук)</t>
  </si>
  <si>
    <t>Жвачка в ассортименте - Передай жвачку, Резинка, I love (блок, 18 штук)</t>
  </si>
  <si>
    <t>Жвачка СП РЕЗИНКА (блок 18 шт.)</t>
  </si>
  <si>
    <t>Конфеты "Для бабушки" 250 мл</t>
  </si>
  <si>
    <t>Конфеты "Для гениальных идей" 150 мл</t>
  </si>
  <si>
    <t>Конфеты "Для гениальных идей" 250мл</t>
  </si>
  <si>
    <t>Конфеты "Для гениальных идей" 50 мл</t>
  </si>
  <si>
    <t>Конфеты "Для денег" 250 мл</t>
  </si>
  <si>
    <t>Конфеты "Для детей" 250 мл</t>
  </si>
  <si>
    <t>Конфеты "Для женского счастья" 150 мл</t>
  </si>
  <si>
    <t>Конфеты "Для женского счастья" 250 мл</t>
  </si>
  <si>
    <t>Конфеты "Для мамы" 150 мл</t>
  </si>
  <si>
    <t>Конфеты "Для мамы" 250 мл</t>
  </si>
  <si>
    <t>Конфеты "Для молодоженов" 250 мл</t>
  </si>
  <si>
    <t>Конфеты "Для настоящих мужчин" 150 мл</t>
  </si>
  <si>
    <t>Конфеты "Для папы" 150 мл</t>
  </si>
  <si>
    <t>Конфеты "Для папы" 250 мл</t>
  </si>
  <si>
    <t>Конфеты "Для студентов" 250 мл</t>
  </si>
  <si>
    <t>Конфеты "Для счастья" 150 мл</t>
  </si>
  <si>
    <t>Конфеты "Для счастья" 250 мл</t>
  </si>
  <si>
    <t>Конфеты "Для счастья" 50 мл</t>
  </si>
  <si>
    <t>Конфеты "Для туристов " 250 мл</t>
  </si>
  <si>
    <t>Конфеты "Для храбрости" 150 мл</t>
  </si>
  <si>
    <t>Конфеты "Для храбрости" 250 мл</t>
  </si>
  <si>
    <t>Конфеты "До и после секса" 250 мл</t>
  </si>
  <si>
    <t>Конфеты "На День рождения" 150 мл</t>
  </si>
  <si>
    <t>Конфеты "На День рождения" 250 мл</t>
  </si>
  <si>
    <t>Конфеты "От лени" 250 мл.</t>
  </si>
  <si>
    <t>Конфеты "От ненавистной учебы" 250 мл</t>
  </si>
  <si>
    <t>Конфеты "От офисной работы" 250 мл</t>
  </si>
  <si>
    <t>Конфеты "От повседневного стресса" 150 мл</t>
  </si>
  <si>
    <t>Конфеты "От повседневного стресса" 250 мл</t>
  </si>
  <si>
    <t>Конфеты "От повседневного стресса" 50 мл</t>
  </si>
  <si>
    <t>Конфеты "От соц.сетей"  250 мл</t>
  </si>
  <si>
    <t>Конфеты "От страданий в любви" 250 мл</t>
  </si>
  <si>
    <t>Конфеты "Я тебя люблю" 150 мл</t>
  </si>
  <si>
    <t>Конфеты "Я тебя люблю" 250 мл</t>
  </si>
  <si>
    <t>Конфеты "Я тебя люблю" 50 мл</t>
  </si>
  <si>
    <t>Конфеты "Я тебя люблю" 500 мл</t>
  </si>
  <si>
    <t>Леденцы "Трость Новогодняя "(красно-белая ментол) 40*72</t>
  </si>
  <si>
    <t>Леденец Лолли с Овечкой в сахаре 60гр.х 24 шт.</t>
  </si>
  <si>
    <t>Жевательная резинка LOVE IS"Ананас-Апельсин" (Блок 100 шт)</t>
  </si>
  <si>
    <t>Жевательная резинка LOVE IS"Банан-Клубника" (Блок 100 шт)</t>
  </si>
  <si>
    <t>Жевательная резинка LOVE IS"Вишня-Лимон" (Блок 100 шт)</t>
  </si>
  <si>
    <t>Жевательная резинка LOVE IS"Кокос-Ананас" (Блок 100 шт)</t>
  </si>
  <si>
    <t>Жевательная резинка LOVE IS"Яблоко-Лимон" (Блок 100 шт)</t>
  </si>
  <si>
    <t>Жевательная резинка "Педро" в бл. по 20 шт.</t>
  </si>
  <si>
    <t>Коробка конфет "Извини"</t>
  </si>
  <si>
    <t>Коробка конфет "Спасибо"</t>
  </si>
  <si>
    <t>Люблю 9 мини доз</t>
  </si>
  <si>
    <t>Мотиваторы</t>
  </si>
  <si>
    <t>Набор Американской жвачки</t>
  </si>
  <si>
    <t>Набор для приготовления сыра</t>
  </si>
  <si>
    <t>Набор эко без "Е"</t>
  </si>
  <si>
    <t>Печенье «Мы-команда»</t>
  </si>
  <si>
    <t>Чай "Для настоящих мужчин"(черный с имбирем)</t>
  </si>
  <si>
    <t>Чай "Женское счастье"(ройбуш, клюква, апельсин)</t>
  </si>
  <si>
    <t>Чай для друга (черный, Эрл Грей)</t>
  </si>
  <si>
    <t>Чай клубника со сливками 100гр(Люблю)</t>
  </si>
  <si>
    <t>Чай счастье(зеленый, японская липа) 100 мл</t>
  </si>
  <si>
    <t>Печенье "OREO" 176 гр</t>
  </si>
  <si>
    <t>DR. Pepper Cherry-Vanila(США)</t>
  </si>
  <si>
    <t>Dr.Pepper</t>
  </si>
  <si>
    <t>Dr.Pepper Cherry</t>
  </si>
  <si>
    <t>Лолли  100*24 (Круглая)</t>
  </si>
  <si>
    <t>Лолли Микс 80*24</t>
  </si>
  <si>
    <t>Леденцы "Трость"тутти-фрутти (40*72)</t>
  </si>
  <si>
    <t>Леденцы "Трость"тутти-фрутти со вкус.жев.резинки(40*72)</t>
  </si>
  <si>
    <t>Лолли Микс 40*36</t>
  </si>
  <si>
    <t>Леденцы "Зверята" Кролик (60*24)</t>
  </si>
  <si>
    <t>Леденцы "Зверята" (30*36)</t>
  </si>
  <si>
    <t>Леденцы "Зверята" (70*24)</t>
  </si>
  <si>
    <t>Суфле "Кролик" 50х24</t>
  </si>
  <si>
    <t>Суфле "Кекс LOVE" 60х24</t>
  </si>
  <si>
    <t>Леденцы "Зверята" Джунгли радужные (60*24)</t>
  </si>
  <si>
    <t>Петушок 50 гр. Карамель леденцовая (6*16)</t>
  </si>
  <si>
    <t>Леденцы "Футбол" (60*24)</t>
  </si>
  <si>
    <t>Леденцы "Морской мир" (60*24)</t>
  </si>
  <si>
    <t>Леденцы "Сердечки" ассорти 60х24</t>
  </si>
  <si>
    <t>Лолли со вкусом жев.резинки 80*24</t>
  </si>
  <si>
    <t>Лолли ассорти 55*24</t>
  </si>
  <si>
    <t>Суфле "Сердечки" 50х24</t>
  </si>
  <si>
    <t>Леденцы сердце крученное 60х24</t>
  </si>
  <si>
    <t>Набор для приготовления леденцов</t>
  </si>
  <si>
    <t>Набор из 2х банок по 50 мл. "Для поцелуев"</t>
  </si>
  <si>
    <t>Чай зимний (Глинтвейн 100 гр)</t>
  </si>
  <si>
    <t>Love is (Клубника-банан)блок 5 шт</t>
  </si>
  <si>
    <t>4640000278175</t>
  </si>
  <si>
    <t>4640000278083</t>
  </si>
  <si>
    <t>Новинки</t>
  </si>
  <si>
    <t>Печенье</t>
  </si>
  <si>
    <t>Жевательная резинка</t>
  </si>
  <si>
    <t>Чай</t>
  </si>
  <si>
    <t>Жевательный мармелад LOVE IS"Клубника-банан, персик-мандарин" (Блок 32 шт)</t>
  </si>
  <si>
    <t>Новинка!</t>
  </si>
  <si>
    <t>Конфеты "Для подруги" 250 мл</t>
  </si>
  <si>
    <t>Конфеты "Давай мириться" 250 мл</t>
  </si>
  <si>
    <t>Печенье "Я тебя люблю"</t>
  </si>
  <si>
    <t>Конфеты "Для подруги" 50 мл</t>
  </si>
  <si>
    <t>4680016270053</t>
  </si>
  <si>
    <t>4680016270107</t>
  </si>
  <si>
    <t>4680016270046</t>
  </si>
  <si>
    <t>4680016270121</t>
  </si>
  <si>
    <t>4680016270114</t>
  </si>
  <si>
    <t>Конфеты "Для настоящих мужчин" 250 мл</t>
  </si>
  <si>
    <t>ЛЕГЕНДА "Вкусная помощь"</t>
  </si>
  <si>
    <t>4640000278151</t>
  </si>
  <si>
    <t>Конфеты "Для выхода из кризиса " 250 мл</t>
  </si>
  <si>
    <t>Конфеты "Я люблю себя" 250 мл</t>
  </si>
  <si>
    <t>Набор для влюбленных + игра для двоих</t>
  </si>
  <si>
    <t>Вкусная помощь пакет</t>
  </si>
  <si>
    <t>Набор конфет «5 принципов Умного кота »</t>
  </si>
  <si>
    <t>Набор конфет «5 принципов Хорошего селфи »</t>
  </si>
  <si>
    <t>Набор конфет «5 принципов Маленького принца»</t>
  </si>
  <si>
    <t>Набор конфет «5 принципов Мафиози »</t>
  </si>
  <si>
    <t>Набор конфет «5 принципов Счастливого человека  »</t>
  </si>
  <si>
    <t>Набор конфет «5 принципов Качалки »</t>
  </si>
  <si>
    <t>Набор конфет «5 принципов Успешного человека»</t>
  </si>
  <si>
    <t>Набор "Назад в 90е" XL</t>
  </si>
  <si>
    <t>4680016270190</t>
  </si>
  <si>
    <t>4680016270251</t>
  </si>
  <si>
    <t>4680016270244</t>
  </si>
  <si>
    <t>4680016270176</t>
  </si>
  <si>
    <t>4680016270220</t>
  </si>
  <si>
    <t>4680016270237</t>
  </si>
  <si>
    <t>Набор конфет «5 принципов Влюбленного человека »</t>
  </si>
  <si>
    <t>4680016270206</t>
  </si>
  <si>
    <t>Набор конфет «5 принципов Творческого человека»</t>
  </si>
  <si>
    <t>Карамель леденцовая "Фигурная" 8 гр. (6*80)</t>
  </si>
  <si>
    <t>Карамель леденцовая "Арбуз" 50гр</t>
  </si>
  <si>
    <t>Карамель леденцовая "Петушок" Ассорти 20гр</t>
  </si>
  <si>
    <t>Карамель леденцовая Long "Лолли" Ассорти 100гр</t>
  </si>
  <si>
    <t>Карамель леденцовая Long "Спираль" Ассорти 90гр</t>
  </si>
  <si>
    <t>Карамель леденцовая Long "Сердце" Клубника 76гр</t>
  </si>
  <si>
    <t>Карамель леденцовая "Кролик" Ассорти 60гр</t>
  </si>
  <si>
    <t>Карамель леденцовая "Лолли" Ассорти 100гр</t>
  </si>
  <si>
    <t>Карамель леденцовая "Смайлик" Ассорти 40гр</t>
  </si>
  <si>
    <t>Карамель леденцовая "Спираль2" Ассорти 20гр</t>
  </si>
  <si>
    <t>Карамель леденцовая "Спираль" 90гр</t>
  </si>
  <si>
    <t>Карамель леденцовая "Сердечко" Клубника 40гр</t>
  </si>
  <si>
    <t>Карамель леденцовая "Лолли4" Ассорти 40гр</t>
  </si>
  <si>
    <t>Антикризисные Мотиваторы</t>
  </si>
  <si>
    <t>Конфеты "Для выхода из кризиса " 500 мл</t>
  </si>
  <si>
    <t>Печенье «Это наш дом»</t>
  </si>
  <si>
    <t>АКЦИЯ!!!!</t>
  </si>
  <si>
    <t>Вкусная помощь пакет майка</t>
  </si>
  <si>
    <t>Чайная коллекция</t>
  </si>
  <si>
    <t>С Днем рождения 9 мини доз</t>
  </si>
  <si>
    <t>4680016270770</t>
  </si>
  <si>
    <t>4680016270138</t>
  </si>
  <si>
    <t>4680016270169</t>
  </si>
  <si>
    <t>4680016270756</t>
  </si>
  <si>
    <t>4680016270749</t>
  </si>
  <si>
    <t>4680016271364</t>
  </si>
  <si>
    <t>4640000278137</t>
  </si>
  <si>
    <t>4680016270084</t>
  </si>
  <si>
    <t>4680016270060</t>
  </si>
  <si>
    <t>4660017550200</t>
  </si>
  <si>
    <t>4640000278168</t>
  </si>
  <si>
    <t>4670013491087</t>
  </si>
  <si>
    <t>4670013490264</t>
  </si>
  <si>
    <t>4670013491049</t>
  </si>
  <si>
    <t>4670013490721</t>
  </si>
  <si>
    <t>4670013490783</t>
  </si>
  <si>
    <t>4670013490745</t>
  </si>
  <si>
    <t>4670013490769</t>
  </si>
  <si>
    <t>4670013490929</t>
  </si>
  <si>
    <t>4670013490257</t>
  </si>
  <si>
    <t>4670013490356</t>
  </si>
  <si>
    <t>4670013491001</t>
  </si>
  <si>
    <t>4670013490646</t>
  </si>
  <si>
    <t>4670013490226</t>
  </si>
  <si>
    <t>8423236001290</t>
  </si>
  <si>
    <t>8423236001085</t>
  </si>
  <si>
    <t>8423236001092</t>
  </si>
  <si>
    <t>8423236001061</t>
  </si>
  <si>
    <t>8423236001115</t>
  </si>
  <si>
    <t>8423236000408</t>
  </si>
  <si>
    <t>8423236000446</t>
  </si>
  <si>
    <t>8423236000354</t>
  </si>
  <si>
    <t>8423236000422</t>
  </si>
  <si>
    <t>8423236001245</t>
  </si>
  <si>
    <t>8423236000439</t>
  </si>
  <si>
    <t>8423236001030</t>
  </si>
  <si>
    <t>8423236001306</t>
  </si>
  <si>
    <t>8423236000224</t>
  </si>
  <si>
    <t>8423236001153</t>
  </si>
  <si>
    <t>4607027976361</t>
  </si>
  <si>
    <t>04905004</t>
  </si>
  <si>
    <t>049366509</t>
  </si>
  <si>
    <t>07866500</t>
  </si>
  <si>
    <t>8690524232128</t>
  </si>
  <si>
    <t>4600815109323</t>
  </si>
  <si>
    <t>8690524232227</t>
  </si>
  <si>
    <t>8690524230728</t>
  </si>
  <si>
    <t>4600815109316</t>
  </si>
  <si>
    <t>4640000275952</t>
  </si>
  <si>
    <t>4640000275969</t>
  </si>
  <si>
    <t>4640000275945</t>
  </si>
  <si>
    <t>4640000276133</t>
  </si>
  <si>
    <t>4640000276157</t>
  </si>
  <si>
    <t>Помогаторы Яркие</t>
  </si>
  <si>
    <t>Волшебное печенье с предсказаниями Love is  (в индивидуальной упаковке)</t>
  </si>
  <si>
    <t>4680016271692</t>
  </si>
  <si>
    <t>Набор "Назад в 90е" (Dr.pepper, Yupi, Zuko, Mamba, Love is, Turbo)</t>
  </si>
  <si>
    <t>4680016270275</t>
  </si>
  <si>
    <t>Настольная игра для детей " МАРМЕВИЛЛЬ"  с конфетами</t>
  </si>
  <si>
    <t>Конфеты "С Новым годом" 250 мл</t>
  </si>
  <si>
    <t>4640000273736</t>
  </si>
  <si>
    <t>Dr.Pepper Vanilla Float</t>
  </si>
  <si>
    <t>4680016270268</t>
  </si>
  <si>
    <t>4640000274221</t>
  </si>
  <si>
    <t>4622300444181</t>
  </si>
  <si>
    <t>4640000276799</t>
  </si>
  <si>
    <t>4627082070606</t>
  </si>
  <si>
    <t>460702426782</t>
  </si>
  <si>
    <t>0 7800002342 5</t>
  </si>
  <si>
    <t>8435185944009</t>
  </si>
  <si>
    <t>8435185954626</t>
  </si>
  <si>
    <t>Конфеты "С Новым годом" 150 мл</t>
  </si>
  <si>
    <t>4640000273842</t>
  </si>
  <si>
    <t>Временно НЕТ!</t>
  </si>
  <si>
    <t>Волшебное печенье с Новогодними  предсказаниями (в индивидуальной упаковке)</t>
  </si>
  <si>
    <t>4640000278014</t>
  </si>
  <si>
    <t>Набор из 2х банок по 50 мл "С Новым годом"</t>
  </si>
  <si>
    <t>4640000278038</t>
  </si>
  <si>
    <t>Набор "С Новым годом" (4х50мл)</t>
  </si>
  <si>
    <t>4640000278076</t>
  </si>
  <si>
    <t>Волшебное печенье с предсказаниями 105 шт</t>
  </si>
  <si>
    <t>4680016271432</t>
  </si>
  <si>
    <t>Конфеты "С Новым годом" 50 мл</t>
  </si>
  <si>
    <t>4640000278021</t>
  </si>
  <si>
    <t>1 мини-доза "Дед Мороз" инд.упак.</t>
  </si>
  <si>
    <t>4680016271449</t>
  </si>
  <si>
    <t>Набор из 2х банок по 250 мл "С Новым годом"</t>
  </si>
  <si>
    <t>Набор конфет «5 принципов Символа года»</t>
  </si>
  <si>
    <t>4680016271470</t>
  </si>
  <si>
    <t>4680016271739</t>
  </si>
  <si>
    <t>4640000277529</t>
  </si>
  <si>
    <t xml:space="preserve">"Елочка Новогодняя" со сладостями </t>
  </si>
  <si>
    <t>Пакет Новогодний (Бумажный)</t>
  </si>
  <si>
    <t>Волшебное печенье с Новогодними  предсказаниями 7 шт.</t>
  </si>
  <si>
    <t>Набор для выхода из кризиса</t>
  </si>
  <si>
    <t>Набор конфет «5 принципов Школьника</t>
  </si>
  <si>
    <t>9 мини доз  С Новым годом</t>
  </si>
  <si>
    <t>1 мини-доза "Обезьяна" инд.упак.</t>
  </si>
  <si>
    <t>4680016271715</t>
  </si>
  <si>
    <t>4680016271722</t>
  </si>
  <si>
    <t>4680016271760</t>
  </si>
  <si>
    <t>4680016271906</t>
  </si>
  <si>
    <t>Набор конфет «5 принципов Деда Мороза»</t>
  </si>
  <si>
    <t>срок годности до 10.02.2016г.!!!</t>
  </si>
  <si>
    <t>Елочная игрушка «Елка» с шоколадными конфетами</t>
  </si>
  <si>
    <t xml:space="preserve"> Елочная игрушка «Елка» с арахисом в карамели</t>
  </si>
  <si>
    <t>Волшебное печенье с предсказаниями 5 шт. «Елочка»</t>
  </si>
  <si>
    <t>4680016271463</t>
  </si>
  <si>
    <t>Банки 250 мл</t>
  </si>
  <si>
    <t>Заказ (в штуках)</t>
  </si>
  <si>
    <t>Банки 500 мл</t>
  </si>
  <si>
    <t>Банки 150 мл</t>
  </si>
  <si>
    <t>Банки 50 мл</t>
  </si>
  <si>
    <t>Линейка "5 принципов"</t>
  </si>
  <si>
    <t>Линейка "Настроение в подарок"</t>
  </si>
  <si>
    <t>Наборы и подарки</t>
  </si>
  <si>
    <t>Газировка</t>
  </si>
  <si>
    <t>Леденцы (КРАТНО 4-М УПАКОВКАМ)</t>
  </si>
  <si>
    <t>Дополнительные товары</t>
  </si>
  <si>
    <t>Подарочный Чемоданчик</t>
  </si>
  <si>
    <t>ИТОГО СУММА ЗАКАЗА:</t>
  </si>
  <si>
    <t>Пакет для новогодних подарков</t>
  </si>
  <si>
    <t>Печенье с предсказаниями (105 шт)</t>
  </si>
  <si>
    <t>Печенье с предсказаниями (1 шт)</t>
  </si>
  <si>
    <t>Печенье с предсказаниями (7 шт)</t>
  </si>
  <si>
    <t>Наполнитель микс</t>
  </si>
  <si>
    <t>Травяной чай</t>
  </si>
  <si>
    <t>Шоколадные конфеты в пластиковой елочке</t>
  </si>
  <si>
    <t>9 баночек с мармеладом разных вкусов</t>
  </si>
  <si>
    <t>Мини-доза, Прищепки, Ель "София", Пастила яблочная, "Фигурная", Печенье с предсказаниями, Ёлочка с зеленым арахисом, LOVE IS, Помогаторы, Маршмэллоу, "Трость"</t>
  </si>
  <si>
    <t>Внутри 2 баночки по 50 мл (мармелад тропические фрукты, бананы)</t>
  </si>
  <si>
    <t>Мармелад бананы с начинкой</t>
  </si>
  <si>
    <t>Мармелад жевательный красные и белые точки</t>
  </si>
  <si>
    <t>Арахис в карамели в пластиковой елочке</t>
  </si>
  <si>
    <t>5 печений с предсказаниями в елочке</t>
  </si>
  <si>
    <t>Собрана вся продукция "Вкусная помощь" в одну коробку</t>
  </si>
  <si>
    <t xml:space="preserve">Мармелад (ягоды в обсыпке) и маршмеллоу, Мармелад (яблоко-тархун) и суфле </t>
  </si>
  <si>
    <t>Красно-белые точки (мармелад жевательный) и арахис в зеленой карамели</t>
  </si>
  <si>
    <t>Мармелад бобы (кокос, малина, яблоко)</t>
  </si>
  <si>
    <t>Конфеты «Холодок» ассорти</t>
  </si>
  <si>
    <t>Банки с конфетами, Ложечки, Буклет с правилами, Наборы для декорирования, Карточки с вопросами, Карточные поля, Жетоны с пушистиками.</t>
  </si>
  <si>
    <t>Печенье с предсказаниями Love is</t>
  </si>
  <si>
    <t>Мишки Харибо в упаковке с помогающими надписями</t>
  </si>
  <si>
    <t>Dr.Pepper, Yupi и Zuko, Жвачки - Love is, Turbo, Pedro, Шоколадный батончик, Oreo, Mambа, Фруша, Magic Spring</t>
  </si>
  <si>
    <t>Травяной чай 5 видов</t>
  </si>
  <si>
    <t>Яблочно-апельсиновая пастила с мотивирующими фразами</t>
  </si>
  <si>
    <t>Денежный станок, мотиваторы, Банка с карамелью, печенье, Счастливый рубль (монетка 1 рубль).</t>
  </si>
  <si>
    <t>Супер-ягоды в обсыпке супер-микс</t>
  </si>
  <si>
    <t>Сердечки в обсыпке с ароматом клубники</t>
  </si>
  <si>
    <t>Конфеты таблетированные «Ассорти»</t>
  </si>
  <si>
    <t>Мармелад "Веселая осень" желейный формовой</t>
  </si>
  <si>
    <t>Драже "Арахисовое" кофейное</t>
  </si>
  <si>
    <t>Жевательная резинка "Вкусная помощь"</t>
  </si>
  <si>
    <t>Семечки подсолнуха в цветной глазури</t>
  </si>
  <si>
    <t>Изюм в цветной глазури</t>
  </si>
  <si>
    <t>Арахис в оболочке со вкусом корицы</t>
  </si>
  <si>
    <t>Карамель леденцовая</t>
  </si>
  <si>
    <t>Арахис в оболочке «Васаби»</t>
  </si>
  <si>
    <t xml:space="preserve">Мармелад вкус ягод </t>
  </si>
  <si>
    <t>Мармелад вкус ягод</t>
  </si>
  <si>
    <t>Мармелад жевательный «Ягоды в разноцветной обсыпке»</t>
  </si>
  <si>
    <t>Сердечки в обсыпке желтые и розовые со вкусом банана и вишни</t>
  </si>
  <si>
    <t>Мармелад жевательный «Драже апельсиновое»</t>
  </si>
  <si>
    <t>Мармелад, умеренно сладкий фруктовый вкус</t>
  </si>
  <si>
    <t>Пастилки Фруктовые с добавлением натуральных соков</t>
  </si>
  <si>
    <t>Ментос</t>
  </si>
  <si>
    <t>Мишки ХАРИБО без добавок</t>
  </si>
  <si>
    <t>Мармелад  „Ягоды персиковые,розовые»</t>
  </si>
  <si>
    <t>Мармелад «Ягоды белые в обсыпке»</t>
  </si>
  <si>
    <t>Жевательные конфеты "Кубики" с тремя вкусами: "зеленый чай", "апельсин", "клубника"</t>
  </si>
  <si>
    <t>Мармелад жевательный "Ягоды в обсыпке кола-лимон" </t>
  </si>
  <si>
    <t>Жевательные конфеты "Кола МАОАМ"</t>
  </si>
  <si>
    <t>Мармелад жевательный "Светлячки" с сочным фруктово-ягодным вкусом</t>
  </si>
  <si>
    <t>Мармелад «Тропические фрукты», без добавок</t>
  </si>
  <si>
    <t>Мишки ХАРИБО</t>
  </si>
  <si>
    <t>Марм. жев. «Фруктовый салат»</t>
  </si>
  <si>
    <t>«Мини Коло-Радо»</t>
  </si>
  <si>
    <t>Жевательные конфеты «МАОАМ»</t>
  </si>
  <si>
    <t>Мармелад жевательный "Джелли Бин"</t>
  </si>
  <si>
    <t>Мармелад жевательный "Радуга" </t>
  </si>
  <si>
    <t>Мармелад  «Бобы желе»</t>
  </si>
  <si>
    <t>Мармелад  «Джелли бин»</t>
  </si>
  <si>
    <t>Мягкий ирис клубника со сливочной начинкой</t>
  </si>
  <si>
    <t>Мармелад жевательный "Крахер Блу МАОМА" </t>
  </si>
  <si>
    <t>Мармелад жевательный „Грейпфрут”</t>
  </si>
  <si>
    <t>Мармелад вкус ягод в подарочной упаковке</t>
  </si>
  <si>
    <t>Игровое поле с инструкцией, Карточки с вопросами, 2 мини-дозы, Печенье с предсказаниями, Жвачка Love is</t>
  </si>
  <si>
    <t>Мармелад Love is</t>
  </si>
  <si>
    <t>Яблочная пастила и 20 побуждающих к действию цитат</t>
  </si>
  <si>
    <t>4 баночки с разными вкусами</t>
  </si>
  <si>
    <t>3 баночки с разными словами</t>
  </si>
  <si>
    <t>2 баночки внутри конфеты</t>
  </si>
  <si>
    <t>Что внутри: банка Dr. Pepper (Бельгия), пакетик Zuko, пакетик Yupi, Cheewits с фруктовым вкусом, жвачка Love is…</t>
  </si>
  <si>
    <t>Тульский пряник, Жвачка "Смолушка",  "Петушок на палочке", Пастила (смоква),Сбитень, Пастила белевская, Шишка кедровая, Иван-чай</t>
  </si>
  <si>
    <t>Конфета Шелковица с памира, Кокосовая вода, Имбирные конфеты, Яблочная пастила, Напиток из хризантем</t>
  </si>
  <si>
    <t>Ферментный препарат, Кислота лимонная. Ткань фильтр, Термометр. Соль морская. Перчатки одноразовые, Рецепт приготовления</t>
  </si>
  <si>
    <t>7 печений с предсказаниями</t>
  </si>
  <si>
    <t>1 печенье с предсказанием</t>
  </si>
  <si>
    <t>17 печений с предсказаниями</t>
  </si>
  <si>
    <t>Сахарное печенье "Детское" с какао</t>
  </si>
  <si>
    <t>Сахарное печенье "Детское"</t>
  </si>
  <si>
    <t>Печенье "OREO"</t>
  </si>
  <si>
    <t>Мягкий ирис со вкусом ром-изюм</t>
  </si>
  <si>
    <t>Шоколадно-ореховые конфеты с двойной начинкой</t>
  </si>
  <si>
    <t>Жевательная резинка "Love is"</t>
  </si>
  <si>
    <t>Жевательная резинка "Turbo"</t>
  </si>
  <si>
    <t>Жевательная резинка "Pedro"</t>
  </si>
  <si>
    <t>Несколько видов американской жвачки</t>
  </si>
  <si>
    <t>Черный чай с имбирем</t>
  </si>
  <si>
    <t>Чай ройбуш, фруктовый</t>
  </si>
  <si>
    <t>Черный чай Эрл Грей</t>
  </si>
  <si>
    <t>Чай со вкусом клубники со сливками</t>
  </si>
  <si>
    <t>Зеленый чай</t>
  </si>
  <si>
    <t>Газировка США</t>
  </si>
  <si>
    <t>Леденцы на палочке</t>
  </si>
  <si>
    <t>Подарочный пакет с лого ВП</t>
  </si>
  <si>
    <t>Подарочный пакет майка с лого ВП</t>
  </si>
  <si>
    <t>Ограниченная партия!!!</t>
  </si>
  <si>
    <t>В набор входит 3 банки: повседневный стресс, счастье, гениальные идеи.</t>
  </si>
  <si>
    <t>Жвачка в ассортименте - С Новым годом (блок, 18 штук)</t>
  </si>
  <si>
    <t>Конфеты "Подари желтое настроение" 150 мл</t>
  </si>
  <si>
    <t>Конфеты "Подари зеленое настроение" 150 мл</t>
  </si>
  <si>
    <t>Конфеты "Подари золотое настроение" 150 мл</t>
  </si>
  <si>
    <t>Конфеты "Подари оранжевое настроение" 150 мл</t>
  </si>
  <si>
    <t>Конфеты "Подари розовое настроение" 150 мл</t>
  </si>
  <si>
    <t>Карамель леденцовая "Елочка в обсыпке" Яблоко 70гр</t>
  </si>
  <si>
    <t>Конфеты "Для хорошего настроения" 50 мл</t>
  </si>
  <si>
    <t>Конфеты "От всех проблем" 50 мл</t>
  </si>
  <si>
    <t>4640000278090/4640000278106</t>
  </si>
  <si>
    <t>срок годности до 27.02.2016г.!!!</t>
  </si>
  <si>
    <t>Сахар фигурный"Я тебя люблю"(тростниковый)</t>
  </si>
  <si>
    <t>Сахар фигурный "Я тебя люблю"</t>
  </si>
  <si>
    <t>Чай черный "Иван чай" 70 гр</t>
  </si>
  <si>
    <t>традиционный русский иван чай</t>
  </si>
  <si>
    <t>фигурный тросниковый сахар сердечки</t>
  </si>
  <si>
    <t>фигурный сахар сердечки</t>
  </si>
  <si>
    <t>ТРЕБУЕТ ТЕПЛУЮ МАШИНУ ПРИ ДОСТАВКЕ</t>
  </si>
  <si>
    <t>Чай зеленый "Иван чай" 70 гр</t>
  </si>
  <si>
    <t>Набор банок 250 мл 3 по цене 2</t>
  </si>
  <si>
    <t>Леденцы "Трость Рождественская "(красно-белая-зеленая) 40*72</t>
  </si>
  <si>
    <t>леденец трость</t>
  </si>
  <si>
    <t>Зерна кофе в шоколаде</t>
  </si>
  <si>
    <t>кофейные зерна в молочном шоколаде</t>
  </si>
  <si>
    <t>"Вкусная мелодия" яблочно-вишневая пастила (Блок 19шт.)</t>
  </si>
  <si>
    <t>"Вкусная мелодия" яблочная пастила (Блок 19шт.)</t>
  </si>
  <si>
    <t>"Вкусная мелодия" яблочно-апельсиновая пастила (Блок 19шт.)</t>
  </si>
  <si>
    <t>яблочно-грушевая пастила</t>
  </si>
  <si>
    <t>яблочно-апельсиновая пастила</t>
  </si>
  <si>
    <t>яблочная пастила</t>
  </si>
  <si>
    <t>яблочно-вишневая пастила</t>
  </si>
  <si>
    <t>Цена за шт. упаковками</t>
  </si>
  <si>
    <t>Цена за штуку не кратно упаковке</t>
  </si>
  <si>
    <t>нельзя</t>
  </si>
  <si>
    <t>ДО 1 ЯНВАРЯ НЕ ДОПУСКАЕТСЯ ОТГРУЗКА ПОШТУЧНО!!!</t>
  </si>
  <si>
    <t>Алюминиевая форма для приготовления леденцов, состоящая из двух форм на 6 вложений,палочки,  инструкция</t>
  </si>
  <si>
    <t>Внутри шоколад со взрывной карамелью</t>
  </si>
  <si>
    <t>Набор "Шоколадные пистоны со взрывной карамелью"</t>
  </si>
  <si>
    <t>"Вкусная мелодия" яблочно-грушевая пастила (Блок 19шт.)</t>
  </si>
  <si>
    <t>Лолли ассорти 55*36 ШОКОЛАД</t>
  </si>
  <si>
    <t>Конфеты "Холодок мятный"</t>
  </si>
  <si>
    <t xml:space="preserve">Холодок мятный </t>
  </si>
  <si>
    <t>АКЦИЯ!!!! Срок годности до 1 июня 2016г</t>
  </si>
  <si>
    <t>Срок годности до 1 июля 2016г.</t>
  </si>
  <si>
    <t>Сахар фигурный "5 Русских открытий"</t>
  </si>
  <si>
    <t>Внутри разноцветный сахар в виде лампочки, фигур для игры из тетриса, матрешки</t>
  </si>
  <si>
    <t xml:space="preserve">Соломка ароматная 300гр. </t>
  </si>
  <si>
    <t xml:space="preserve">Соломка ароматная </t>
  </si>
  <si>
    <t>Линейка Легенды прошлого</t>
  </si>
  <si>
    <t>69</t>
  </si>
  <si>
    <t>100-130,</t>
  </si>
  <si>
    <t>84</t>
  </si>
  <si>
    <t>Поднятие цены с 08.02.2016</t>
  </si>
  <si>
    <t>срок годности до 01.07.2016</t>
  </si>
  <si>
    <t>срок годности 01.08.2016</t>
  </si>
  <si>
    <t>ТРЕБУЕТ ТЕПЛУЮ МАШИНУ ПРИ ДОСТАВКЕ срок годности до 15.06.2016</t>
  </si>
  <si>
    <r>
      <t xml:space="preserve">АКЦИЯ!!!! </t>
    </r>
    <r>
      <rPr>
        <b/>
        <sz val="14"/>
        <rFont val="Arial"/>
        <family val="2"/>
        <charset val="204"/>
      </rPr>
      <t>Срок годности до 01.08.2016</t>
    </r>
  </si>
  <si>
    <r>
      <t>АКЦИЯ!!!!</t>
    </r>
    <r>
      <rPr>
        <b/>
        <sz val="14"/>
        <rFont val="Arial"/>
        <family val="2"/>
        <charset val="204"/>
      </rPr>
      <t>Срок годности до 01.09.2016</t>
    </r>
  </si>
  <si>
    <t>Срок годности до 01.09.2016</t>
  </si>
  <si>
    <t>Срок годности до 20.03.2016.</t>
  </si>
  <si>
    <t>Срок годности до 20.05.2016</t>
  </si>
  <si>
    <t>225</t>
  </si>
  <si>
    <t>Набор из 3-х банок "Люблю"</t>
  </si>
  <si>
    <t>310</t>
  </si>
  <si>
    <t>Набор из 2х банок по 50 мл "Для победителя"</t>
  </si>
  <si>
    <t xml:space="preserve">Состав  - бананы и драже сахарное едность (как в ген. идеях).
На этикетках написано «за храбрость» и «за мудрость»
</t>
  </si>
  <si>
    <t>Набор из 3-х банок "Женское счастье"</t>
  </si>
  <si>
    <t>Крахер Блу (банка 150 мл с наклейками Для женского счастья), белые ягоды в обсыпке (50 мл) – для терпения, красное жевательное драже со вкусом малины (50 мл) – для хорошего настроения</t>
  </si>
  <si>
    <t>Конфеты "Для победителя" 250 мл</t>
  </si>
  <si>
    <t>195</t>
  </si>
  <si>
    <t>174</t>
  </si>
  <si>
    <t>Набор "Мексиканскя любовь"</t>
  </si>
  <si>
    <t xml:space="preserve">Внутри – банка 150 мл (как настроение) со след. наполнениями: арахис в зеленой карамели, сердца из розово-белого сахара, маршмеллоу мини; мини-доза 50 мл я тебя люблю (земляничка), 8 шт печенья с предсказаниями, чай черный с имбирем – 20 гр.
На этикетках написано «за храбрость» и «за мудрость»
</t>
  </si>
  <si>
    <t>Вкусное письмо "Для  мужчин"</t>
  </si>
  <si>
    <t>4680016270145</t>
  </si>
  <si>
    <t>680</t>
  </si>
  <si>
    <t>Набор "Большой набор для победителя"</t>
  </si>
  <si>
    <t>Внутри – банка 150 мл (как настроение) со след. наполнениями: мармелад «фруктовые точки», Жеват. Конфета « МАОАМ» Крахер Блу, Жевательная резинка со вкусом мяты и ментола(черные и белые); мини-доза 50 мл Ягоды в обсыпке кола-лимон, 8 шт печенья с предсказаниями, Чай Эрл Грей (Друг) 20г</t>
  </si>
  <si>
    <t>Состав – точки красно-белые («за храбрость»), бананы («за мудрость»), драже бело-зелено-красное («Для победителя»)</t>
  </si>
  <si>
    <t>Набор конфет «5 принципов Женского счастья»</t>
  </si>
  <si>
    <t>Наполнение – бананы с начинкой</t>
  </si>
  <si>
    <t xml:space="preserve">срок годности до 06.2016 </t>
  </si>
  <si>
    <t>134</t>
  </si>
  <si>
    <t>Коробка конфет «Женское счастье»</t>
  </si>
  <si>
    <t>Наполнение – шоколадные конфеты со вкусом сливок и орехов</t>
  </si>
  <si>
    <t>199</t>
  </si>
  <si>
    <t>Жев.конфета LOVE IS ассорти вкусов 125 г</t>
  </si>
  <si>
    <t>56</t>
  </si>
  <si>
    <t>внутри банки мармелад Крахер Блу (голубой,как в соц. Сетях)</t>
  </si>
  <si>
    <t>Временно нет!</t>
  </si>
  <si>
    <t>Набор из 3-х банок "Для победителя"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</si>
</sst>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#,##0.00&quot;р.&quot;"/>
    <numFmt numFmtId="166" formatCode="#,##0&quot;р.&quot;"/>
  </numFmts>
  <fonts count="15" x14ac:knownFonts="1">
    <font>
      <sz val="10"/>
      <name val="Arial"/>
    </font>
    <font>
      <sz val="10"/>
      <name val="Arial"/>
      <family val="2"/>
      <charset val="204"/>
    </font>
    <font>
      <sz val="16"/>
      <name val="Arial"/>
      <family val="2"/>
      <charset val="204"/>
    </font>
    <font>
      <b/>
      <sz val="16"/>
      <color indexed="9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22"/>
      <name val="Arial"/>
      <family val="2"/>
      <charset val="204"/>
    </font>
    <font>
      <b/>
      <sz val="14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2"/>
      <color rgb="FFFFFFFF"/>
      <name val="Calibri"/>
      <family val="2"/>
      <charset val="204"/>
    </font>
    <font>
      <b/>
      <sz val="12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22"/>
      <color theme="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theme="8" tint="0.39994506668294322"/>
      </bottom>
      <diagonal/>
    </border>
    <border>
      <left/>
      <right style="thin">
        <color indexed="64"/>
      </right>
      <top style="hair">
        <color theme="8" tint="0.39994506668294322"/>
      </top>
      <bottom style="hair">
        <color theme="8" tint="0.39994506668294322"/>
      </bottom>
      <diagonal/>
    </border>
    <border>
      <left style="thin">
        <color indexed="64"/>
      </left>
      <right style="thin">
        <color indexed="64"/>
      </right>
      <top style="hair">
        <color theme="8" tint="0.39994506668294322"/>
      </top>
      <bottom style="hair">
        <color theme="8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theme="8" tint="0.39994506668294322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>
      <alignment vertical="center"/>
    </xf>
    <xf numFmtId="0" fontId="2" fillId="0" borderId="0" xfId="0" applyFont="1" applyFill="1" applyBorder="1"/>
    <xf numFmtId="0" fontId="2" fillId="0" borderId="0" xfId="0" applyFont="1" applyBorder="1" applyAlignment="1">
      <alignment wrapText="1"/>
    </xf>
    <xf numFmtId="0" fontId="2" fillId="0" borderId="0" xfId="0" applyFont="1" applyBorder="1" applyAlignment="1"/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/>
    <xf numFmtId="0" fontId="6" fillId="0" borderId="0" xfId="0" applyFont="1" applyBorder="1"/>
    <xf numFmtId="0" fontId="6" fillId="0" borderId="0" xfId="0" applyFont="1" applyBorder="1" applyAlignment="1">
      <alignment wrapText="1"/>
    </xf>
    <xf numFmtId="0" fontId="2" fillId="0" borderId="0" xfId="0" applyFont="1" applyFill="1" applyBorder="1" applyAlignment="1"/>
    <xf numFmtId="0" fontId="6" fillId="0" borderId="3" xfId="0" applyFont="1" applyBorder="1" applyAlignment="1">
      <alignment horizontal="center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</xf>
    <xf numFmtId="0" fontId="10" fillId="0" borderId="3" xfId="0" applyFont="1" applyFill="1" applyBorder="1" applyAlignment="1" applyProtection="1">
      <alignment horizontal="center" wrapText="1"/>
    </xf>
    <xf numFmtId="0" fontId="6" fillId="0" borderId="3" xfId="0" applyFont="1" applyBorder="1" applyProtection="1"/>
    <xf numFmtId="0" fontId="5" fillId="0" borderId="3" xfId="0" applyFont="1" applyFill="1" applyBorder="1" applyAlignment="1" applyProtection="1">
      <alignment horizontal="center"/>
    </xf>
    <xf numFmtId="0" fontId="6" fillId="0" borderId="3" xfId="0" applyFont="1" applyFill="1" applyBorder="1" applyProtection="1"/>
    <xf numFmtId="0" fontId="6" fillId="0" borderId="3" xfId="0" applyFont="1" applyBorder="1"/>
    <xf numFmtId="0" fontId="11" fillId="0" borderId="3" xfId="0" applyFont="1" applyBorder="1" applyAlignment="1">
      <alignment horizontal="center"/>
    </xf>
    <xf numFmtId="0" fontId="6" fillId="0" borderId="3" xfId="0" applyFont="1" applyBorder="1" applyAlignment="1" applyProtection="1">
      <alignment vertical="center"/>
    </xf>
    <xf numFmtId="0" fontId="5" fillId="4" borderId="3" xfId="0" applyFont="1" applyFill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wrapText="1"/>
    </xf>
    <xf numFmtId="0" fontId="6" fillId="2" borderId="3" xfId="0" applyFont="1" applyFill="1" applyBorder="1" applyAlignment="1" applyProtection="1">
      <alignment wrapText="1"/>
    </xf>
    <xf numFmtId="0" fontId="12" fillId="0" borderId="3" xfId="0" applyFont="1" applyBorder="1" applyAlignment="1" applyProtection="1">
      <alignment horizontal="center" vertical="top"/>
    </xf>
    <xf numFmtId="0" fontId="6" fillId="5" borderId="3" xfId="0" applyFont="1" applyFill="1" applyBorder="1" applyAlignment="1" applyProtection="1">
      <alignment horizontal="center" vertical="top" wrapText="1"/>
    </xf>
    <xf numFmtId="0" fontId="6" fillId="0" borderId="3" xfId="0" applyFont="1" applyFill="1" applyBorder="1" applyAlignment="1" applyProtection="1">
      <alignment horizontal="center" vertical="top" wrapText="1"/>
    </xf>
    <xf numFmtId="165" fontId="4" fillId="3" borderId="2" xfId="0" applyNumberFormat="1" applyFont="1" applyFill="1" applyBorder="1" applyAlignment="1" applyProtection="1">
      <alignment horizontal="center" vertical="center" wrapText="1"/>
    </xf>
    <xf numFmtId="165" fontId="6" fillId="0" borderId="7" xfId="0" applyNumberFormat="1" applyFont="1" applyFill="1" applyBorder="1" applyAlignment="1" applyProtection="1">
      <alignment horizontal="center" vertical="center" wrapText="1"/>
    </xf>
    <xf numFmtId="165" fontId="5" fillId="0" borderId="3" xfId="0" applyNumberFormat="1" applyFont="1" applyBorder="1" applyAlignment="1" applyProtection="1">
      <alignment horizontal="center" vertical="center" wrapText="1"/>
    </xf>
    <xf numFmtId="165" fontId="6" fillId="0" borderId="0" xfId="0" applyNumberFormat="1" applyFont="1" applyAlignment="1">
      <alignment horizontal="center"/>
    </xf>
    <xf numFmtId="1" fontId="6" fillId="6" borderId="4" xfId="0" applyNumberFormat="1" applyFont="1" applyFill="1" applyBorder="1" applyAlignment="1" applyProtection="1">
      <alignment horizontal="center" vertical="center"/>
      <protection locked="0"/>
    </xf>
    <xf numFmtId="1" fontId="6" fillId="6" borderId="8" xfId="0" applyNumberFormat="1" applyFont="1" applyFill="1" applyBorder="1" applyAlignment="1" applyProtection="1">
      <alignment horizontal="center" vertical="center"/>
      <protection locked="0"/>
    </xf>
    <xf numFmtId="1" fontId="6" fillId="6" borderId="5" xfId="0" applyNumberFormat="1" applyFont="1" applyFill="1" applyBorder="1" applyAlignment="1" applyProtection="1">
      <alignment horizontal="center" vertical="center"/>
      <protection locked="0"/>
    </xf>
    <xf numFmtId="1" fontId="6" fillId="6" borderId="9" xfId="0" applyNumberFormat="1" applyFont="1" applyFill="1" applyBorder="1" applyAlignment="1" applyProtection="1">
      <alignment horizontal="center" vertical="center"/>
      <protection locked="0"/>
    </xf>
    <xf numFmtId="1" fontId="6" fillId="6" borderId="9" xfId="0" applyNumberFormat="1" applyFont="1" applyFill="1" applyBorder="1" applyAlignment="1" applyProtection="1">
      <alignment horizontal="center" vertical="center" wrapText="1"/>
      <protection locked="0"/>
    </xf>
    <xf numFmtId="1" fontId="6" fillId="6" borderId="10" xfId="0" applyNumberFormat="1" applyFont="1" applyFill="1" applyBorder="1" applyAlignment="1" applyProtection="1">
      <alignment horizontal="center" vertical="center" wrapText="1"/>
      <protection locked="0"/>
    </xf>
    <xf numFmtId="1" fontId="6" fillId="6" borderId="9" xfId="0" applyNumberFormat="1" applyFont="1" applyFill="1" applyBorder="1" applyAlignment="1" applyProtection="1">
      <alignment horizontal="center"/>
      <protection locked="0"/>
    </xf>
    <xf numFmtId="1" fontId="6" fillId="6" borderId="10" xfId="0" applyNumberFormat="1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/>
    <xf numFmtId="165" fontId="4" fillId="3" borderId="1" xfId="1" applyNumberFormat="1" applyFont="1" applyFill="1" applyBorder="1" applyAlignment="1" applyProtection="1">
      <alignment horizontal="center" vertical="center" wrapText="1"/>
    </xf>
    <xf numFmtId="165" fontId="6" fillId="0" borderId="3" xfId="1" applyNumberFormat="1" applyFont="1" applyFill="1" applyBorder="1" applyAlignment="1" applyProtection="1">
      <alignment horizontal="center" vertical="center" wrapText="1"/>
    </xf>
    <xf numFmtId="165" fontId="6" fillId="0" borderId="0" xfId="1" applyNumberFormat="1" applyFont="1"/>
    <xf numFmtId="165" fontId="6" fillId="0" borderId="3" xfId="1" applyNumberFormat="1" applyFont="1" applyFill="1" applyBorder="1" applyAlignment="1" applyProtection="1">
      <alignment horizontal="center" vertical="center"/>
    </xf>
    <xf numFmtId="165" fontId="6" fillId="4" borderId="3" xfId="1" applyNumberFormat="1" applyFont="1" applyFill="1" applyBorder="1" applyAlignment="1" applyProtection="1">
      <alignment horizontal="center" vertical="center"/>
    </xf>
    <xf numFmtId="165" fontId="6" fillId="0" borderId="3" xfId="1" applyNumberFormat="1" applyFont="1" applyBorder="1" applyAlignment="1" applyProtection="1">
      <alignment horizontal="center" vertical="center"/>
    </xf>
    <xf numFmtId="165" fontId="6" fillId="0" borderId="3" xfId="1" applyNumberFormat="1" applyFont="1" applyBorder="1" applyAlignment="1" applyProtection="1">
      <alignment horizontal="center" vertical="center" wrapText="1"/>
    </xf>
    <xf numFmtId="165" fontId="6" fillId="0" borderId="0" xfId="1" applyNumberFormat="1" applyFont="1" applyBorder="1"/>
    <xf numFmtId="1" fontId="4" fillId="3" borderId="1" xfId="0" applyNumberFormat="1" applyFont="1" applyFill="1" applyBorder="1" applyAlignment="1" applyProtection="1">
      <alignment horizontal="center" vertical="center" wrapText="1"/>
    </xf>
    <xf numFmtId="1" fontId="6" fillId="0" borderId="3" xfId="0" applyNumberFormat="1" applyFont="1" applyFill="1" applyBorder="1" applyAlignment="1" applyProtection="1">
      <alignment horizontal="center" vertical="center" wrapText="1"/>
    </xf>
    <xf numFmtId="1" fontId="6" fillId="4" borderId="3" xfId="0" applyNumberFormat="1" applyFont="1" applyFill="1" applyBorder="1" applyAlignment="1" applyProtection="1">
      <alignment horizontal="center" vertical="center" wrapText="1"/>
    </xf>
    <xf numFmtId="1" fontId="6" fillId="0" borderId="3" xfId="0" applyNumberFormat="1" applyFont="1" applyBorder="1" applyAlignment="1" applyProtection="1">
      <alignment horizontal="center" vertical="center"/>
    </xf>
    <xf numFmtId="1" fontId="6" fillId="0" borderId="3" xfId="0" applyNumberFormat="1" applyFont="1" applyBorder="1" applyAlignment="1" applyProtection="1">
      <alignment horizontal="center" vertical="center" wrapText="1"/>
    </xf>
    <xf numFmtId="1" fontId="6" fillId="2" borderId="3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Border="1"/>
    <xf numFmtId="1" fontId="6" fillId="0" borderId="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Border="1"/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65" fontId="6" fillId="5" borderId="3" xfId="1" applyNumberFormat="1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/>
    </xf>
    <xf numFmtId="0" fontId="5" fillId="5" borderId="3" xfId="0" applyFont="1" applyFill="1" applyBorder="1" applyAlignment="1" applyProtection="1">
      <alignment horizontal="center"/>
    </xf>
    <xf numFmtId="0" fontId="13" fillId="0" borderId="3" xfId="0" applyFont="1" applyFill="1" applyBorder="1" applyAlignment="1" applyProtection="1">
      <alignment horizontal="center"/>
    </xf>
    <xf numFmtId="49" fontId="7" fillId="0" borderId="3" xfId="0" applyNumberFormat="1" applyFont="1" applyBorder="1" applyAlignment="1" applyProtection="1">
      <alignment horizontal="center" vertical="top" wrapText="1"/>
    </xf>
    <xf numFmtId="0" fontId="12" fillId="0" borderId="3" xfId="0" applyFont="1" applyFill="1" applyBorder="1" applyAlignment="1" applyProtection="1">
      <alignment horizontal="center" vertical="top" wrapText="1"/>
    </xf>
    <xf numFmtId="1" fontId="3" fillId="3" borderId="0" xfId="0" applyNumberFormat="1" applyFont="1" applyFill="1" applyBorder="1" applyAlignment="1" applyProtection="1">
      <alignment vertical="center"/>
    </xf>
    <xf numFmtId="1" fontId="6" fillId="0" borderId="0" xfId="0" applyNumberFormat="1" applyFont="1" applyBorder="1" applyAlignment="1">
      <alignment wrapText="1"/>
    </xf>
    <xf numFmtId="166" fontId="4" fillId="3" borderId="1" xfId="1" applyNumberFormat="1" applyFont="1" applyFill="1" applyBorder="1" applyAlignment="1" applyProtection="1">
      <alignment horizontal="center" vertical="center" wrapText="1"/>
    </xf>
    <xf numFmtId="166" fontId="3" fillId="3" borderId="0" xfId="0" applyNumberFormat="1" applyFont="1" applyFill="1" applyBorder="1" applyAlignment="1" applyProtection="1">
      <alignment vertical="center"/>
    </xf>
    <xf numFmtId="166" fontId="6" fillId="0" borderId="3" xfId="1" applyNumberFormat="1" applyFont="1" applyFill="1" applyBorder="1" applyAlignment="1" applyProtection="1">
      <alignment horizontal="center" vertical="center" wrapText="1"/>
    </xf>
    <xf numFmtId="166" fontId="6" fillId="4" borderId="3" xfId="1" applyNumberFormat="1" applyFont="1" applyFill="1" applyBorder="1" applyAlignment="1" applyProtection="1">
      <alignment horizontal="center" vertical="center" wrapText="1"/>
    </xf>
    <xf numFmtId="166" fontId="6" fillId="5" borderId="3" xfId="1" applyNumberFormat="1" applyFont="1" applyFill="1" applyBorder="1" applyAlignment="1" applyProtection="1">
      <alignment horizontal="center" vertical="center" wrapText="1"/>
    </xf>
    <xf numFmtId="166" fontId="6" fillId="0" borderId="3" xfId="0" applyNumberFormat="1" applyFont="1" applyFill="1" applyBorder="1" applyAlignment="1" applyProtection="1">
      <alignment horizontal="center" vertical="center" wrapText="1"/>
    </xf>
    <xf numFmtId="166" fontId="4" fillId="3" borderId="0" xfId="0" applyNumberFormat="1" applyFont="1" applyFill="1" applyBorder="1" applyAlignment="1" applyProtection="1">
      <alignment vertical="center"/>
    </xf>
    <xf numFmtId="166" fontId="5" fillId="5" borderId="3" xfId="1" applyNumberFormat="1" applyFont="1" applyFill="1" applyBorder="1" applyAlignment="1" applyProtection="1">
      <alignment horizontal="center" vertical="center" wrapText="1"/>
    </xf>
    <xf numFmtId="166" fontId="6" fillId="0" borderId="0" xfId="1" applyNumberFormat="1" applyFont="1" applyFill="1" applyBorder="1" applyAlignment="1">
      <alignment wrapText="1"/>
    </xf>
    <xf numFmtId="166" fontId="6" fillId="0" borderId="0" xfId="1" applyNumberFormat="1" applyFont="1"/>
    <xf numFmtId="49" fontId="6" fillId="0" borderId="3" xfId="1" applyNumberFormat="1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top" wrapText="1"/>
    </xf>
    <xf numFmtId="0" fontId="12" fillId="0" borderId="3" xfId="0" applyFont="1" applyFill="1" applyBorder="1" applyAlignment="1" applyProtection="1">
      <alignment horizontal="center" vertical="top"/>
    </xf>
    <xf numFmtId="1" fontId="6" fillId="0" borderId="3" xfId="0" applyNumberFormat="1" applyFont="1" applyFill="1" applyBorder="1" applyAlignment="1" applyProtection="1">
      <alignment horizontal="center" vertical="top" wrapText="1"/>
    </xf>
    <xf numFmtId="1" fontId="8" fillId="3" borderId="0" xfId="0" applyNumberFormat="1" applyFont="1" applyFill="1" applyBorder="1" applyAlignment="1" applyProtection="1">
      <alignment vertical="center"/>
    </xf>
    <xf numFmtId="0" fontId="9" fillId="0" borderId="3" xfId="0" applyFont="1" applyBorder="1" applyAlignment="1" applyProtection="1">
      <alignment horizontal="center" vertical="top" wrapText="1"/>
    </xf>
    <xf numFmtId="0" fontId="7" fillId="2" borderId="3" xfId="0" applyFont="1" applyFill="1" applyBorder="1" applyAlignment="1" applyProtection="1">
      <alignment horizontal="center" vertical="top" wrapText="1"/>
    </xf>
    <xf numFmtId="14" fontId="12" fillId="0" borderId="3" xfId="0" applyNumberFormat="1" applyFont="1" applyBorder="1" applyAlignment="1" applyProtection="1">
      <alignment vertical="top" wrapText="1"/>
    </xf>
    <xf numFmtId="0" fontId="5" fillId="0" borderId="3" xfId="0" applyFont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/>
    </xf>
    <xf numFmtId="0" fontId="14" fillId="5" borderId="0" xfId="0" applyFont="1" applyFill="1" applyBorder="1" applyAlignment="1" applyProtection="1">
      <alignment horizontal="center" vertical="center"/>
    </xf>
    <xf numFmtId="165" fontId="6" fillId="0" borderId="4" xfId="0" applyNumberFormat="1" applyFont="1" applyFill="1" applyBorder="1" applyAlignment="1" applyProtection="1">
      <alignment horizontal="center" vertical="center" wrapText="1"/>
    </xf>
    <xf numFmtId="1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14" fillId="5" borderId="0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4" fillId="3" borderId="0" xfId="0" applyFont="1" applyFill="1" applyBorder="1" applyAlignment="1" applyProtection="1">
      <alignment vertical="center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1" fontId="6" fillId="0" borderId="0" xfId="0" applyNumberFormat="1" applyFont="1" applyProtection="1">
      <protection locked="0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201</xdr:row>
      <xdr:rowOff>200025</xdr:rowOff>
    </xdr:from>
    <xdr:to>
      <xdr:col>0</xdr:col>
      <xdr:colOff>1066800</xdr:colOff>
      <xdr:row>201</xdr:row>
      <xdr:rowOff>914400</xdr:rowOff>
    </xdr:to>
    <xdr:pic>
      <xdr:nvPicPr>
        <xdr:cNvPr id="13759" name="Picture 1772" descr="cherry-dr-pepper-american-soda-711-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73021625"/>
          <a:ext cx="523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232</xdr:row>
      <xdr:rowOff>161925</xdr:rowOff>
    </xdr:from>
    <xdr:to>
      <xdr:col>0</xdr:col>
      <xdr:colOff>923925</xdr:colOff>
      <xdr:row>232</xdr:row>
      <xdr:rowOff>742950</xdr:rowOff>
    </xdr:to>
    <xdr:pic>
      <xdr:nvPicPr>
        <xdr:cNvPr id="13760" name="Рисунок 8" descr="IMG_1917_resiz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558400"/>
          <a:ext cx="390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232</xdr:row>
      <xdr:rowOff>123825</xdr:rowOff>
    </xdr:from>
    <xdr:to>
      <xdr:col>0</xdr:col>
      <xdr:colOff>514350</xdr:colOff>
      <xdr:row>232</xdr:row>
      <xdr:rowOff>819150</xdr:rowOff>
    </xdr:to>
    <xdr:pic>
      <xdr:nvPicPr>
        <xdr:cNvPr id="13761" name="Рисунок 9" descr="IMG_1924_resize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0520300"/>
          <a:ext cx="4762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232</xdr:row>
      <xdr:rowOff>152400</xdr:rowOff>
    </xdr:from>
    <xdr:to>
      <xdr:col>0</xdr:col>
      <xdr:colOff>1419225</xdr:colOff>
      <xdr:row>232</xdr:row>
      <xdr:rowOff>828675</xdr:rowOff>
    </xdr:to>
    <xdr:pic>
      <xdr:nvPicPr>
        <xdr:cNvPr id="13762" name="Рисунок 10" descr="IMG_1928_resize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00548875"/>
          <a:ext cx="43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230</xdr:row>
      <xdr:rowOff>161925</xdr:rowOff>
    </xdr:from>
    <xdr:to>
      <xdr:col>0</xdr:col>
      <xdr:colOff>571500</xdr:colOff>
      <xdr:row>230</xdr:row>
      <xdr:rowOff>914400</xdr:rowOff>
    </xdr:to>
    <xdr:pic>
      <xdr:nvPicPr>
        <xdr:cNvPr id="13763" name="Рисунок 11" descr="IMG_1914_resize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8100950"/>
          <a:ext cx="4953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230</xdr:row>
      <xdr:rowOff>180975</xdr:rowOff>
    </xdr:from>
    <xdr:to>
      <xdr:col>0</xdr:col>
      <xdr:colOff>1476375</xdr:colOff>
      <xdr:row>230</xdr:row>
      <xdr:rowOff>904875</xdr:rowOff>
    </xdr:to>
    <xdr:pic>
      <xdr:nvPicPr>
        <xdr:cNvPr id="13764" name="Рисунок 12" descr="IMG_1920_resize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98120000"/>
          <a:ext cx="5905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230</xdr:row>
      <xdr:rowOff>180975</xdr:rowOff>
    </xdr:from>
    <xdr:to>
      <xdr:col>0</xdr:col>
      <xdr:colOff>914400</xdr:colOff>
      <xdr:row>230</xdr:row>
      <xdr:rowOff>990600</xdr:rowOff>
    </xdr:to>
    <xdr:pic>
      <xdr:nvPicPr>
        <xdr:cNvPr id="13765" name="Рисунок 13" descr="IMG_1936_resiz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98120000"/>
          <a:ext cx="3619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229</xdr:row>
      <xdr:rowOff>114300</xdr:rowOff>
    </xdr:from>
    <xdr:to>
      <xdr:col>0</xdr:col>
      <xdr:colOff>1457325</xdr:colOff>
      <xdr:row>229</xdr:row>
      <xdr:rowOff>742950</xdr:rowOff>
    </xdr:to>
    <xdr:pic>
      <xdr:nvPicPr>
        <xdr:cNvPr id="13766" name="Рисунок 14" descr="IMG_1930_resize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97205600"/>
          <a:ext cx="295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229</xdr:row>
      <xdr:rowOff>161925</xdr:rowOff>
    </xdr:from>
    <xdr:to>
      <xdr:col>0</xdr:col>
      <xdr:colOff>1123950</xdr:colOff>
      <xdr:row>229</xdr:row>
      <xdr:rowOff>695325</xdr:rowOff>
    </xdr:to>
    <xdr:pic>
      <xdr:nvPicPr>
        <xdr:cNvPr id="13767" name="Рисунок 15" descr="IMG_1957_resize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97253225"/>
          <a:ext cx="428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229</xdr:row>
      <xdr:rowOff>104775</xdr:rowOff>
    </xdr:from>
    <xdr:to>
      <xdr:col>0</xdr:col>
      <xdr:colOff>581025</xdr:colOff>
      <xdr:row>229</xdr:row>
      <xdr:rowOff>771525</xdr:rowOff>
    </xdr:to>
    <xdr:pic>
      <xdr:nvPicPr>
        <xdr:cNvPr id="13768" name="Рисунок 16" descr="IMG_1960_resize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7196075"/>
          <a:ext cx="4572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219</xdr:row>
      <xdr:rowOff>400050</xdr:rowOff>
    </xdr:from>
    <xdr:to>
      <xdr:col>0</xdr:col>
      <xdr:colOff>1095375</xdr:colOff>
      <xdr:row>219</xdr:row>
      <xdr:rowOff>1171575</xdr:rowOff>
    </xdr:to>
    <xdr:pic>
      <xdr:nvPicPr>
        <xdr:cNvPr id="13769" name="Рисунок 192" descr="леденцы-2-прайс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6870975"/>
          <a:ext cx="857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234</xdr:row>
      <xdr:rowOff>123825</xdr:rowOff>
    </xdr:from>
    <xdr:to>
      <xdr:col>0</xdr:col>
      <xdr:colOff>1304925</xdr:colOff>
      <xdr:row>234</xdr:row>
      <xdr:rowOff>866775</xdr:rowOff>
    </xdr:to>
    <xdr:pic>
      <xdr:nvPicPr>
        <xdr:cNvPr id="13770" name="Рисунок 194" descr="IMG_4931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2434825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140</xdr:row>
      <xdr:rowOff>76200</xdr:rowOff>
    </xdr:from>
    <xdr:to>
      <xdr:col>0</xdr:col>
      <xdr:colOff>1209675</xdr:colOff>
      <xdr:row>140</xdr:row>
      <xdr:rowOff>1114425</xdr:rowOff>
    </xdr:to>
    <xdr:pic>
      <xdr:nvPicPr>
        <xdr:cNvPr id="13771" name="Рисунок 186" descr="люблю 4 минидозы новая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5652550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124</xdr:row>
      <xdr:rowOff>400050</xdr:rowOff>
    </xdr:from>
    <xdr:to>
      <xdr:col>0</xdr:col>
      <xdr:colOff>1381125</xdr:colOff>
      <xdr:row>124</xdr:row>
      <xdr:rowOff>1114425</xdr:rowOff>
    </xdr:to>
    <xdr:pic>
      <xdr:nvPicPr>
        <xdr:cNvPr id="13772" name="Рисунок 195" descr="дорогому-гостю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1431725"/>
          <a:ext cx="866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304800</xdr:colOff>
      <xdr:row>248</xdr:row>
      <xdr:rowOff>304800</xdr:rowOff>
    </xdr:to>
    <xdr:sp macro="" textlink="">
      <xdr:nvSpPr>
        <xdr:cNvPr id="13773" name="AutoShape 1" descr="Отображается файл &quot;head_for_price.jpg&quot;"/>
        <xdr:cNvSpPr>
          <a:spLocks noChangeAspect="1" noChangeArrowheads="1"/>
        </xdr:cNvSpPr>
      </xdr:nvSpPr>
      <xdr:spPr bwMode="auto">
        <a:xfrm>
          <a:off x="2038350" y="216150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774" name="AutoShape 2" descr="Отображается файл &quot;head_for_price.jpg&quot;"/>
        <xdr:cNvSpPr>
          <a:spLocks noChangeAspect="1" noChangeArrowheads="1"/>
        </xdr:cNvSpPr>
      </xdr:nvSpPr>
      <xdr:spPr bwMode="auto">
        <a:xfrm>
          <a:off x="2038350" y="628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304800</xdr:colOff>
      <xdr:row>1</xdr:row>
      <xdr:rowOff>304800</xdr:rowOff>
    </xdr:to>
    <xdr:sp macro="" textlink="">
      <xdr:nvSpPr>
        <xdr:cNvPr id="13775" name="AutoShape 3" descr="Отображается файл &quot;head_for_price.jpg&quot;"/>
        <xdr:cNvSpPr>
          <a:spLocks noChangeAspect="1" noChangeArrowheads="1"/>
        </xdr:cNvSpPr>
      </xdr:nvSpPr>
      <xdr:spPr bwMode="auto">
        <a:xfrm>
          <a:off x="2038350" y="6286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1857375</xdr:colOff>
      <xdr:row>25</xdr:row>
      <xdr:rowOff>19050</xdr:rowOff>
    </xdr:to>
    <xdr:pic>
      <xdr:nvPicPr>
        <xdr:cNvPr id="13776" name="Рисунок 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151828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304800</xdr:colOff>
      <xdr:row>60</xdr:row>
      <xdr:rowOff>304800</xdr:rowOff>
    </xdr:to>
    <xdr:sp macro="" textlink="">
      <xdr:nvSpPr>
        <xdr:cNvPr id="13777" name="AutoShape 1" descr="Отображается файл &quot;IMG_0434s.jpg&quot;"/>
        <xdr:cNvSpPr>
          <a:spLocks noChangeAspect="1" noChangeArrowheads="1"/>
        </xdr:cNvSpPr>
      </xdr:nvSpPr>
      <xdr:spPr bwMode="auto">
        <a:xfrm>
          <a:off x="0" y="37928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390525</xdr:colOff>
      <xdr:row>61</xdr:row>
      <xdr:rowOff>152400</xdr:rowOff>
    </xdr:from>
    <xdr:to>
      <xdr:col>0</xdr:col>
      <xdr:colOff>1019175</xdr:colOff>
      <xdr:row>61</xdr:row>
      <xdr:rowOff>1047750</xdr:rowOff>
    </xdr:to>
    <xdr:pic>
      <xdr:nvPicPr>
        <xdr:cNvPr id="13778" name="Рисунок 272" descr="5pr_love_s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309675"/>
          <a:ext cx="628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62</xdr:row>
      <xdr:rowOff>142875</xdr:rowOff>
    </xdr:from>
    <xdr:to>
      <xdr:col>0</xdr:col>
      <xdr:colOff>962025</xdr:colOff>
      <xdr:row>62</xdr:row>
      <xdr:rowOff>1114425</xdr:rowOff>
    </xdr:to>
    <xdr:pic>
      <xdr:nvPicPr>
        <xdr:cNvPr id="13779" name="Рисунок 273" descr="kot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0528875"/>
          <a:ext cx="5715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63</xdr:row>
      <xdr:rowOff>114300</xdr:rowOff>
    </xdr:from>
    <xdr:to>
      <xdr:col>0</xdr:col>
      <xdr:colOff>962025</xdr:colOff>
      <xdr:row>63</xdr:row>
      <xdr:rowOff>1114425</xdr:rowOff>
    </xdr:to>
    <xdr:pic>
      <xdr:nvPicPr>
        <xdr:cNvPr id="13780" name="Рисунок 275" descr="shkolnik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729025"/>
          <a:ext cx="571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64</xdr:row>
      <xdr:rowOff>123825</xdr:rowOff>
    </xdr:from>
    <xdr:to>
      <xdr:col>0</xdr:col>
      <xdr:colOff>971550</xdr:colOff>
      <xdr:row>64</xdr:row>
      <xdr:rowOff>1038225</xdr:rowOff>
    </xdr:to>
    <xdr:pic>
      <xdr:nvPicPr>
        <xdr:cNvPr id="13781" name="Рисунок 276" descr="uspeh.jp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967275"/>
          <a:ext cx="5619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65</xdr:row>
      <xdr:rowOff>104775</xdr:rowOff>
    </xdr:from>
    <xdr:to>
      <xdr:col>0</xdr:col>
      <xdr:colOff>1019175</xdr:colOff>
      <xdr:row>65</xdr:row>
      <xdr:rowOff>1057275</xdr:rowOff>
    </xdr:to>
    <xdr:pic>
      <xdr:nvPicPr>
        <xdr:cNvPr id="13782" name="Рисунок 277" descr="prinze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4176950"/>
          <a:ext cx="581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66</xdr:row>
      <xdr:rowOff>142875</xdr:rowOff>
    </xdr:from>
    <xdr:to>
      <xdr:col>0</xdr:col>
      <xdr:colOff>1114425</xdr:colOff>
      <xdr:row>66</xdr:row>
      <xdr:rowOff>1076325</xdr:rowOff>
    </xdr:to>
    <xdr:pic>
      <xdr:nvPicPr>
        <xdr:cNvPr id="13783" name="Рисунок 278" descr="selfie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5443775"/>
          <a:ext cx="704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67</xdr:row>
      <xdr:rowOff>114300</xdr:rowOff>
    </xdr:from>
    <xdr:to>
      <xdr:col>0</xdr:col>
      <xdr:colOff>1076325</xdr:colOff>
      <xdr:row>67</xdr:row>
      <xdr:rowOff>1076325</xdr:rowOff>
    </xdr:to>
    <xdr:pic>
      <xdr:nvPicPr>
        <xdr:cNvPr id="13784" name="Рисунок 279" descr="mafia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6643925"/>
          <a:ext cx="657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68</xdr:row>
      <xdr:rowOff>142875</xdr:rowOff>
    </xdr:from>
    <xdr:to>
      <xdr:col>0</xdr:col>
      <xdr:colOff>1028700</xdr:colOff>
      <xdr:row>68</xdr:row>
      <xdr:rowOff>1114425</xdr:rowOff>
    </xdr:to>
    <xdr:pic>
      <xdr:nvPicPr>
        <xdr:cNvPr id="13785" name="Рисунок 280" descr="schastye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7901225"/>
          <a:ext cx="6572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69</xdr:row>
      <xdr:rowOff>38100</xdr:rowOff>
    </xdr:from>
    <xdr:to>
      <xdr:col>0</xdr:col>
      <xdr:colOff>1057275</xdr:colOff>
      <xdr:row>69</xdr:row>
      <xdr:rowOff>1143000</xdr:rowOff>
    </xdr:to>
    <xdr:pic>
      <xdr:nvPicPr>
        <xdr:cNvPr id="13786" name="Рисунок 281" descr="kachalka.jp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9025175"/>
          <a:ext cx="685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88</xdr:row>
      <xdr:rowOff>123825</xdr:rowOff>
    </xdr:from>
    <xdr:to>
      <xdr:col>0</xdr:col>
      <xdr:colOff>962025</xdr:colOff>
      <xdr:row>88</xdr:row>
      <xdr:rowOff>933450</xdr:rowOff>
    </xdr:to>
    <xdr:pic>
      <xdr:nvPicPr>
        <xdr:cNvPr id="13787" name="Рисунок 289" descr="idea_l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5874900"/>
          <a:ext cx="476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90</xdr:row>
      <xdr:rowOff>57150</xdr:rowOff>
    </xdr:from>
    <xdr:to>
      <xdr:col>0</xdr:col>
      <xdr:colOff>981075</xdr:colOff>
      <xdr:row>90</xdr:row>
      <xdr:rowOff>895350</xdr:rowOff>
    </xdr:to>
    <xdr:pic>
      <xdr:nvPicPr>
        <xdr:cNvPr id="13788" name="Рисунок 290" descr="deti_l.jp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7998975"/>
          <a:ext cx="533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91</xdr:row>
      <xdr:rowOff>28575</xdr:rowOff>
    </xdr:from>
    <xdr:to>
      <xdr:col>0</xdr:col>
      <xdr:colOff>962025</xdr:colOff>
      <xdr:row>91</xdr:row>
      <xdr:rowOff>914400</xdr:rowOff>
    </xdr:to>
    <xdr:pic>
      <xdr:nvPicPr>
        <xdr:cNvPr id="13789" name="Рисунок 291" descr="jen_l.jp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9132450"/>
          <a:ext cx="533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92</xdr:row>
      <xdr:rowOff>66675</xdr:rowOff>
    </xdr:from>
    <xdr:to>
      <xdr:col>0</xdr:col>
      <xdr:colOff>990600</xdr:colOff>
      <xdr:row>92</xdr:row>
      <xdr:rowOff>990600</xdr:rowOff>
    </xdr:to>
    <xdr:pic>
      <xdr:nvPicPr>
        <xdr:cNvPr id="13790" name="Рисунок 292" descr="mom_l.jp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0218300"/>
          <a:ext cx="581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93</xdr:row>
      <xdr:rowOff>438150</xdr:rowOff>
    </xdr:from>
    <xdr:to>
      <xdr:col>0</xdr:col>
      <xdr:colOff>1381125</xdr:colOff>
      <xdr:row>93</xdr:row>
      <xdr:rowOff>1381125</xdr:rowOff>
    </xdr:to>
    <xdr:pic>
      <xdr:nvPicPr>
        <xdr:cNvPr id="13791" name="Рисунок 293" descr="IMG_2712.jp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1723250"/>
          <a:ext cx="6000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94</xdr:row>
      <xdr:rowOff>38100</xdr:rowOff>
    </xdr:from>
    <xdr:to>
      <xdr:col>0</xdr:col>
      <xdr:colOff>981075</xdr:colOff>
      <xdr:row>94</xdr:row>
      <xdr:rowOff>895350</xdr:rowOff>
    </xdr:to>
    <xdr:pic>
      <xdr:nvPicPr>
        <xdr:cNvPr id="13792" name="Рисунок 294" descr="man_l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2771000"/>
          <a:ext cx="523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95</xdr:row>
      <xdr:rowOff>66675</xdr:rowOff>
    </xdr:from>
    <xdr:to>
      <xdr:col>0</xdr:col>
      <xdr:colOff>1009650</xdr:colOff>
      <xdr:row>95</xdr:row>
      <xdr:rowOff>971550</xdr:rowOff>
    </xdr:to>
    <xdr:pic>
      <xdr:nvPicPr>
        <xdr:cNvPr id="13793" name="Рисунок 295" descr="IMG_2228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3875900"/>
          <a:ext cx="5524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96</xdr:row>
      <xdr:rowOff>66675</xdr:rowOff>
    </xdr:from>
    <xdr:to>
      <xdr:col>0</xdr:col>
      <xdr:colOff>971550</xdr:colOff>
      <xdr:row>96</xdr:row>
      <xdr:rowOff>933450</xdr:rowOff>
    </xdr:to>
    <xdr:pic>
      <xdr:nvPicPr>
        <xdr:cNvPr id="13794" name="Рисунок 296" descr="dlj_studentov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5009375"/>
          <a:ext cx="552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97</xdr:row>
      <xdr:rowOff>66675</xdr:rowOff>
    </xdr:from>
    <xdr:to>
      <xdr:col>0</xdr:col>
      <xdr:colOff>933450</xdr:colOff>
      <xdr:row>97</xdr:row>
      <xdr:rowOff>933450</xdr:rowOff>
    </xdr:to>
    <xdr:pic>
      <xdr:nvPicPr>
        <xdr:cNvPr id="13795" name="Рисунок 297" descr="s4astie_l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066650"/>
          <a:ext cx="533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98</xdr:row>
      <xdr:rowOff>38100</xdr:rowOff>
    </xdr:from>
    <xdr:to>
      <xdr:col>0</xdr:col>
      <xdr:colOff>1000125</xdr:colOff>
      <xdr:row>98</xdr:row>
      <xdr:rowOff>1047750</xdr:rowOff>
    </xdr:to>
    <xdr:pic>
      <xdr:nvPicPr>
        <xdr:cNvPr id="13796" name="Рисунок 298" descr="turist_l - копия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7133450"/>
          <a:ext cx="628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99</xdr:row>
      <xdr:rowOff>9525</xdr:rowOff>
    </xdr:from>
    <xdr:to>
      <xdr:col>0</xdr:col>
      <xdr:colOff>933450</xdr:colOff>
      <xdr:row>99</xdr:row>
      <xdr:rowOff>876300</xdr:rowOff>
    </xdr:to>
    <xdr:pic>
      <xdr:nvPicPr>
        <xdr:cNvPr id="13797" name="Рисунок 299" descr="hrabrost_l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8266925"/>
          <a:ext cx="5238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100</xdr:row>
      <xdr:rowOff>66675</xdr:rowOff>
    </xdr:from>
    <xdr:to>
      <xdr:col>0</xdr:col>
      <xdr:colOff>914400</xdr:colOff>
      <xdr:row>100</xdr:row>
      <xdr:rowOff>857250</xdr:rowOff>
    </xdr:to>
    <xdr:pic>
      <xdr:nvPicPr>
        <xdr:cNvPr id="13798" name="Рисунок 300" descr="sex_l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9343250"/>
          <a:ext cx="457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101</xdr:row>
      <xdr:rowOff>161925</xdr:rowOff>
    </xdr:from>
    <xdr:to>
      <xdr:col>0</xdr:col>
      <xdr:colOff>981075</xdr:colOff>
      <xdr:row>101</xdr:row>
      <xdr:rowOff>1095375</xdr:rowOff>
    </xdr:to>
    <xdr:pic>
      <xdr:nvPicPr>
        <xdr:cNvPr id="13799" name="Рисунок 301" descr="dr_l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0486250"/>
          <a:ext cx="590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104</xdr:row>
      <xdr:rowOff>104775</xdr:rowOff>
    </xdr:from>
    <xdr:to>
      <xdr:col>0</xdr:col>
      <xdr:colOff>1181100</xdr:colOff>
      <xdr:row>104</xdr:row>
      <xdr:rowOff>942975</xdr:rowOff>
    </xdr:to>
    <xdr:pic>
      <xdr:nvPicPr>
        <xdr:cNvPr id="13800" name="Рисунок 304" descr="office_l.jpg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3839050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105</xdr:row>
      <xdr:rowOff>47625</xdr:rowOff>
    </xdr:from>
    <xdr:to>
      <xdr:col>0</xdr:col>
      <xdr:colOff>1219200</xdr:colOff>
      <xdr:row>105</xdr:row>
      <xdr:rowOff>962025</xdr:rowOff>
    </xdr:to>
    <xdr:pic>
      <xdr:nvPicPr>
        <xdr:cNvPr id="13801" name="Рисунок 305" descr="stress_l1.jpg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4848700"/>
          <a:ext cx="552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106</xdr:row>
      <xdr:rowOff>85725</xdr:rowOff>
    </xdr:from>
    <xdr:to>
      <xdr:col>0</xdr:col>
      <xdr:colOff>1238250</xdr:colOff>
      <xdr:row>106</xdr:row>
      <xdr:rowOff>971550</xdr:rowOff>
    </xdr:to>
    <xdr:pic>
      <xdr:nvPicPr>
        <xdr:cNvPr id="13802" name="Рисунок 306" descr="sots_sety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5991700"/>
          <a:ext cx="5524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111</xdr:row>
      <xdr:rowOff>47625</xdr:rowOff>
    </xdr:from>
    <xdr:to>
      <xdr:col>0</xdr:col>
      <xdr:colOff>971550</xdr:colOff>
      <xdr:row>111</xdr:row>
      <xdr:rowOff>857250</xdr:rowOff>
    </xdr:to>
    <xdr:pic>
      <xdr:nvPicPr>
        <xdr:cNvPr id="13803" name="Рисунок 310" descr="idea_l_s.jpg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9496900"/>
          <a:ext cx="4953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112</xdr:row>
      <xdr:rowOff>38100</xdr:rowOff>
    </xdr:from>
    <xdr:to>
      <xdr:col>0</xdr:col>
      <xdr:colOff>962025</xdr:colOff>
      <xdr:row>112</xdr:row>
      <xdr:rowOff>819150</xdr:rowOff>
    </xdr:to>
    <xdr:pic>
      <xdr:nvPicPr>
        <xdr:cNvPr id="13804" name="Рисунок 311" descr="jen_l_s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90535125"/>
          <a:ext cx="4857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113</xdr:row>
      <xdr:rowOff>19050</xdr:rowOff>
    </xdr:from>
    <xdr:to>
      <xdr:col>0</xdr:col>
      <xdr:colOff>971550</xdr:colOff>
      <xdr:row>113</xdr:row>
      <xdr:rowOff>904875</xdr:rowOff>
    </xdr:to>
    <xdr:pic>
      <xdr:nvPicPr>
        <xdr:cNvPr id="13805" name="Рисунок 312" descr="mom_l_s.jp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1487625"/>
          <a:ext cx="533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114</xdr:row>
      <xdr:rowOff>57150</xdr:rowOff>
    </xdr:from>
    <xdr:to>
      <xdr:col>0</xdr:col>
      <xdr:colOff>914400</xdr:colOff>
      <xdr:row>114</xdr:row>
      <xdr:rowOff>838200</xdr:rowOff>
    </xdr:to>
    <xdr:pic>
      <xdr:nvPicPr>
        <xdr:cNvPr id="13806" name="Рисунок 313" descr="man_l_s.jpg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2497275"/>
          <a:ext cx="4667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115</xdr:row>
      <xdr:rowOff>38100</xdr:rowOff>
    </xdr:from>
    <xdr:to>
      <xdr:col>0</xdr:col>
      <xdr:colOff>952500</xdr:colOff>
      <xdr:row>115</xdr:row>
      <xdr:rowOff>866775</xdr:rowOff>
    </xdr:to>
    <xdr:pic>
      <xdr:nvPicPr>
        <xdr:cNvPr id="13807" name="Рисунок 314" descr="IMG_2236.jpg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3373575"/>
          <a:ext cx="5048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116</xdr:row>
      <xdr:rowOff>38100</xdr:rowOff>
    </xdr:from>
    <xdr:to>
      <xdr:col>0</xdr:col>
      <xdr:colOff>962025</xdr:colOff>
      <xdr:row>116</xdr:row>
      <xdr:rowOff>914400</xdr:rowOff>
    </xdr:to>
    <xdr:pic>
      <xdr:nvPicPr>
        <xdr:cNvPr id="13808" name="Рисунок 315" descr="s4astie_l_s.jpg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4307025"/>
          <a:ext cx="5238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117</xdr:row>
      <xdr:rowOff>38100</xdr:rowOff>
    </xdr:from>
    <xdr:to>
      <xdr:col>0</xdr:col>
      <xdr:colOff>990600</xdr:colOff>
      <xdr:row>117</xdr:row>
      <xdr:rowOff>800100</xdr:rowOff>
    </xdr:to>
    <xdr:pic>
      <xdr:nvPicPr>
        <xdr:cNvPr id="13809" name="Рисунок 316" descr="hrabrost_l_s.jpg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5354775"/>
          <a:ext cx="466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118</xdr:row>
      <xdr:rowOff>66675</xdr:rowOff>
    </xdr:from>
    <xdr:to>
      <xdr:col>0</xdr:col>
      <xdr:colOff>971550</xdr:colOff>
      <xdr:row>118</xdr:row>
      <xdr:rowOff>876300</xdr:rowOff>
    </xdr:to>
    <xdr:pic>
      <xdr:nvPicPr>
        <xdr:cNvPr id="13810" name="Рисунок 317" descr="dr_l_s.jpg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6240600"/>
          <a:ext cx="485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119</xdr:row>
      <xdr:rowOff>19050</xdr:rowOff>
    </xdr:from>
    <xdr:to>
      <xdr:col>0</xdr:col>
      <xdr:colOff>981075</xdr:colOff>
      <xdr:row>119</xdr:row>
      <xdr:rowOff>866775</xdr:rowOff>
    </xdr:to>
    <xdr:pic>
      <xdr:nvPicPr>
        <xdr:cNvPr id="13811" name="Рисунок 318" descr="stress_l_s1.jpg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7164525"/>
          <a:ext cx="4953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122</xdr:row>
      <xdr:rowOff>123825</xdr:rowOff>
    </xdr:from>
    <xdr:to>
      <xdr:col>0</xdr:col>
      <xdr:colOff>990600</xdr:colOff>
      <xdr:row>122</xdr:row>
      <xdr:rowOff>676275</xdr:rowOff>
    </xdr:to>
    <xdr:pic>
      <xdr:nvPicPr>
        <xdr:cNvPr id="13812" name="Рисунок 319" descr="idea_l_m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9536250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123</xdr:row>
      <xdr:rowOff>114300</xdr:rowOff>
    </xdr:from>
    <xdr:to>
      <xdr:col>0</xdr:col>
      <xdr:colOff>923925</xdr:colOff>
      <xdr:row>123</xdr:row>
      <xdr:rowOff>647700</xdr:rowOff>
    </xdr:to>
    <xdr:pic>
      <xdr:nvPicPr>
        <xdr:cNvPr id="13813" name="Рисунок 320" descr="IMG_8917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00345875"/>
          <a:ext cx="457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125</xdr:row>
      <xdr:rowOff>142875</xdr:rowOff>
    </xdr:from>
    <xdr:to>
      <xdr:col>0</xdr:col>
      <xdr:colOff>1000125</xdr:colOff>
      <xdr:row>125</xdr:row>
      <xdr:rowOff>752475</xdr:rowOff>
    </xdr:to>
    <xdr:pic>
      <xdr:nvPicPr>
        <xdr:cNvPr id="13814" name="Рисунок 321" descr="IMG_8929.jpg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2384225"/>
          <a:ext cx="561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126</xdr:row>
      <xdr:rowOff>76200</xdr:rowOff>
    </xdr:from>
    <xdr:to>
      <xdr:col>0</xdr:col>
      <xdr:colOff>933450</xdr:colOff>
      <xdr:row>126</xdr:row>
      <xdr:rowOff>685800</xdr:rowOff>
    </xdr:to>
    <xdr:pic>
      <xdr:nvPicPr>
        <xdr:cNvPr id="13815" name="Рисунок 322" descr="IMG_8872.jpg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3260525"/>
          <a:ext cx="533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132</xdr:row>
      <xdr:rowOff>123825</xdr:rowOff>
    </xdr:from>
    <xdr:to>
      <xdr:col>0</xdr:col>
      <xdr:colOff>1457325</xdr:colOff>
      <xdr:row>132</xdr:row>
      <xdr:rowOff>1009650</xdr:rowOff>
    </xdr:to>
    <xdr:pic>
      <xdr:nvPicPr>
        <xdr:cNvPr id="13816" name="Рисунок 324" descr="DSC_9176s.jpg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0089950"/>
          <a:ext cx="857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136</xdr:row>
      <xdr:rowOff>76200</xdr:rowOff>
    </xdr:from>
    <xdr:to>
      <xdr:col>0</xdr:col>
      <xdr:colOff>1076325</xdr:colOff>
      <xdr:row>136</xdr:row>
      <xdr:rowOff>1076325</xdr:rowOff>
    </xdr:to>
    <xdr:pic>
      <xdr:nvPicPr>
        <xdr:cNvPr id="13817" name="Рисунок 325" descr="IMG_2468_resize.jpg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2404525"/>
          <a:ext cx="790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138</xdr:row>
      <xdr:rowOff>314325</xdr:rowOff>
    </xdr:from>
    <xdr:to>
      <xdr:col>0</xdr:col>
      <xdr:colOff>1247775</xdr:colOff>
      <xdr:row>138</xdr:row>
      <xdr:rowOff>847725</xdr:rowOff>
    </xdr:to>
    <xdr:pic>
      <xdr:nvPicPr>
        <xdr:cNvPr id="13818" name="Рисунок 326" descr="IMG_2688.jpg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3795175"/>
          <a:ext cx="11715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139</xdr:row>
      <xdr:rowOff>238125</xdr:rowOff>
    </xdr:from>
    <xdr:to>
      <xdr:col>0</xdr:col>
      <xdr:colOff>1219200</xdr:colOff>
      <xdr:row>139</xdr:row>
      <xdr:rowOff>819150</xdr:rowOff>
    </xdr:to>
    <xdr:pic>
      <xdr:nvPicPr>
        <xdr:cNvPr id="13819" name="Рисунок 327" descr="IMG_1746.jpg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776250"/>
          <a:ext cx="1133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142</xdr:row>
      <xdr:rowOff>219075</xdr:rowOff>
    </xdr:from>
    <xdr:to>
      <xdr:col>0</xdr:col>
      <xdr:colOff>1257300</xdr:colOff>
      <xdr:row>142</xdr:row>
      <xdr:rowOff>876300</xdr:rowOff>
    </xdr:to>
    <xdr:pic>
      <xdr:nvPicPr>
        <xdr:cNvPr id="13820" name="Рисунок 331" descr="IMG_7530_small.jpg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7976650"/>
          <a:ext cx="1200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143</xdr:row>
      <xdr:rowOff>381000</xdr:rowOff>
    </xdr:from>
    <xdr:to>
      <xdr:col>0</xdr:col>
      <xdr:colOff>1390650</xdr:colOff>
      <xdr:row>143</xdr:row>
      <xdr:rowOff>1019175</xdr:rowOff>
    </xdr:to>
    <xdr:pic>
      <xdr:nvPicPr>
        <xdr:cNvPr id="13821" name="Рисунок 332" descr="IMG_2197.jpg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9224425"/>
          <a:ext cx="1095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144</xdr:row>
      <xdr:rowOff>1238250</xdr:rowOff>
    </xdr:from>
    <xdr:to>
      <xdr:col>0</xdr:col>
      <xdr:colOff>1533525</xdr:colOff>
      <xdr:row>144</xdr:row>
      <xdr:rowOff>1933575</xdr:rowOff>
    </xdr:to>
    <xdr:pic>
      <xdr:nvPicPr>
        <xdr:cNvPr id="13822" name="Рисунок 333" descr="IMG_2183.jpg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21129425"/>
          <a:ext cx="1143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145</xdr:row>
      <xdr:rowOff>666750</xdr:rowOff>
    </xdr:from>
    <xdr:to>
      <xdr:col>0</xdr:col>
      <xdr:colOff>1438275</xdr:colOff>
      <xdr:row>145</xdr:row>
      <xdr:rowOff>1428750</xdr:rowOff>
    </xdr:to>
    <xdr:pic>
      <xdr:nvPicPr>
        <xdr:cNvPr id="13823" name="Рисунок 334" descr="IMG_8179.jpg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2539125"/>
          <a:ext cx="1104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148</xdr:row>
      <xdr:rowOff>161925</xdr:rowOff>
    </xdr:from>
    <xdr:to>
      <xdr:col>0</xdr:col>
      <xdr:colOff>1190625</xdr:colOff>
      <xdr:row>148</xdr:row>
      <xdr:rowOff>971550</xdr:rowOff>
    </xdr:to>
    <xdr:pic>
      <xdr:nvPicPr>
        <xdr:cNvPr id="13824" name="Рисунок 335" descr="the_russian2.jpg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6682500"/>
          <a:ext cx="923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149</xdr:row>
      <xdr:rowOff>285750</xdr:rowOff>
    </xdr:from>
    <xdr:to>
      <xdr:col>0</xdr:col>
      <xdr:colOff>1266825</xdr:colOff>
      <xdr:row>149</xdr:row>
      <xdr:rowOff>923925</xdr:rowOff>
    </xdr:to>
    <xdr:pic>
      <xdr:nvPicPr>
        <xdr:cNvPr id="13825" name="Рисунок 336" descr="nabor_petushok_small.jpg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8035050"/>
          <a:ext cx="1238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155</xdr:row>
      <xdr:rowOff>142875</xdr:rowOff>
    </xdr:from>
    <xdr:to>
      <xdr:col>0</xdr:col>
      <xdr:colOff>1038225</xdr:colOff>
      <xdr:row>155</xdr:row>
      <xdr:rowOff>904875</xdr:rowOff>
    </xdr:to>
    <xdr:pic>
      <xdr:nvPicPr>
        <xdr:cNvPr id="13826" name="Рисунок 340" descr="IMG_8689.jpg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33397625"/>
          <a:ext cx="628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156</xdr:row>
      <xdr:rowOff>238125</xdr:rowOff>
    </xdr:from>
    <xdr:to>
      <xdr:col>0</xdr:col>
      <xdr:colOff>1057275</xdr:colOff>
      <xdr:row>156</xdr:row>
      <xdr:rowOff>933450</xdr:rowOff>
    </xdr:to>
    <xdr:pic>
      <xdr:nvPicPr>
        <xdr:cNvPr id="13827" name="Рисунок 341" descr="IMG_1640_resize.jpg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4597775"/>
          <a:ext cx="752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157</xdr:row>
      <xdr:rowOff>76200</xdr:rowOff>
    </xdr:from>
    <xdr:to>
      <xdr:col>0</xdr:col>
      <xdr:colOff>1019175</xdr:colOff>
      <xdr:row>157</xdr:row>
      <xdr:rowOff>838200</xdr:rowOff>
    </xdr:to>
    <xdr:pic>
      <xdr:nvPicPr>
        <xdr:cNvPr id="13828" name="Рисунок 342" descr="IMG_7649.jpg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5664575"/>
          <a:ext cx="657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158</xdr:row>
      <xdr:rowOff>276225</xdr:rowOff>
    </xdr:from>
    <xdr:to>
      <xdr:col>0</xdr:col>
      <xdr:colOff>1009650</xdr:colOff>
      <xdr:row>158</xdr:row>
      <xdr:rowOff>800100</xdr:rowOff>
    </xdr:to>
    <xdr:pic>
      <xdr:nvPicPr>
        <xdr:cNvPr id="13829" name="Рисунок 343" descr="IMG_1631_resize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6826625"/>
          <a:ext cx="619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161</xdr:row>
      <xdr:rowOff>104775</xdr:rowOff>
    </xdr:from>
    <xdr:to>
      <xdr:col>0</xdr:col>
      <xdr:colOff>1009650</xdr:colOff>
      <xdr:row>161</xdr:row>
      <xdr:rowOff>1000125</xdr:rowOff>
    </xdr:to>
    <xdr:pic>
      <xdr:nvPicPr>
        <xdr:cNvPr id="13830" name="Рисунок 344" descr="IMG_2627.jpg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9960350"/>
          <a:ext cx="6191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159</xdr:row>
      <xdr:rowOff>47625</xdr:rowOff>
    </xdr:from>
    <xdr:to>
      <xdr:col>0</xdr:col>
      <xdr:colOff>1038225</xdr:colOff>
      <xdr:row>159</xdr:row>
      <xdr:rowOff>1019175</xdr:rowOff>
    </xdr:to>
    <xdr:pic>
      <xdr:nvPicPr>
        <xdr:cNvPr id="13831" name="Рисунок 345" descr="DSC_9169s.jpg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7750550"/>
          <a:ext cx="752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160</xdr:row>
      <xdr:rowOff>104775</xdr:rowOff>
    </xdr:from>
    <xdr:to>
      <xdr:col>0</xdr:col>
      <xdr:colOff>952500</xdr:colOff>
      <xdr:row>160</xdr:row>
      <xdr:rowOff>971550</xdr:rowOff>
    </xdr:to>
    <xdr:pic>
      <xdr:nvPicPr>
        <xdr:cNvPr id="13832" name="Рисунок 346" descr="IMG_2633.jpg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8884025"/>
          <a:ext cx="5905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166</xdr:row>
      <xdr:rowOff>209550</xdr:rowOff>
    </xdr:from>
    <xdr:to>
      <xdr:col>0</xdr:col>
      <xdr:colOff>971550</xdr:colOff>
      <xdr:row>166</xdr:row>
      <xdr:rowOff>866775</xdr:rowOff>
    </xdr:to>
    <xdr:pic>
      <xdr:nvPicPr>
        <xdr:cNvPr id="13833" name="Рисунок 350" descr="IMG_8363.jpg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4741900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167</xdr:row>
      <xdr:rowOff>476250</xdr:rowOff>
    </xdr:from>
    <xdr:to>
      <xdr:col>0</xdr:col>
      <xdr:colOff>1352550</xdr:colOff>
      <xdr:row>167</xdr:row>
      <xdr:rowOff>1095375</xdr:rowOff>
    </xdr:to>
    <xdr:pic>
      <xdr:nvPicPr>
        <xdr:cNvPr id="13834" name="Рисунок 351" descr="IMG_8323.jpg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45999200"/>
          <a:ext cx="790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168</xdr:row>
      <xdr:rowOff>485775</xdr:rowOff>
    </xdr:from>
    <xdr:to>
      <xdr:col>0</xdr:col>
      <xdr:colOff>1438275</xdr:colOff>
      <xdr:row>168</xdr:row>
      <xdr:rowOff>1152525</xdr:rowOff>
    </xdr:to>
    <xdr:pic>
      <xdr:nvPicPr>
        <xdr:cNvPr id="13835" name="Рисунок 352" descr="IMG_8313.jpg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7256500"/>
          <a:ext cx="952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169</xdr:row>
      <xdr:rowOff>581025</xdr:rowOff>
    </xdr:from>
    <xdr:to>
      <xdr:col>0</xdr:col>
      <xdr:colOff>1457325</xdr:colOff>
      <xdr:row>169</xdr:row>
      <xdr:rowOff>1190625</xdr:rowOff>
    </xdr:to>
    <xdr:pic>
      <xdr:nvPicPr>
        <xdr:cNvPr id="13836" name="Рисунок 353" descr="IMG_8320.jpg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8532850"/>
          <a:ext cx="7905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171</xdr:row>
      <xdr:rowOff>85725</xdr:rowOff>
    </xdr:from>
    <xdr:to>
      <xdr:col>0</xdr:col>
      <xdr:colOff>1009650</xdr:colOff>
      <xdr:row>171</xdr:row>
      <xdr:rowOff>838200</xdr:rowOff>
    </xdr:to>
    <xdr:pic>
      <xdr:nvPicPr>
        <xdr:cNvPr id="13837" name="Рисунок 355" descr="DSC_9088_s.jpg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9256750"/>
          <a:ext cx="666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172</xdr:row>
      <xdr:rowOff>200025</xdr:rowOff>
    </xdr:from>
    <xdr:to>
      <xdr:col>0</xdr:col>
      <xdr:colOff>1095375</xdr:colOff>
      <xdr:row>172</xdr:row>
      <xdr:rowOff>742950</xdr:rowOff>
    </xdr:to>
    <xdr:pic>
      <xdr:nvPicPr>
        <xdr:cNvPr id="13838" name="Рисунок 356" descr="IMG_1845.jpg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0266400"/>
          <a:ext cx="704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173</xdr:row>
      <xdr:rowOff>161925</xdr:rowOff>
    </xdr:from>
    <xdr:to>
      <xdr:col>0</xdr:col>
      <xdr:colOff>1047750</xdr:colOff>
      <xdr:row>173</xdr:row>
      <xdr:rowOff>762000</xdr:rowOff>
    </xdr:to>
    <xdr:pic>
      <xdr:nvPicPr>
        <xdr:cNvPr id="13839" name="Рисунок 357" descr="IMG_2391.jpg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1133175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174</xdr:row>
      <xdr:rowOff>161925</xdr:rowOff>
    </xdr:from>
    <xdr:to>
      <xdr:col>0</xdr:col>
      <xdr:colOff>1076325</xdr:colOff>
      <xdr:row>174</xdr:row>
      <xdr:rowOff>733425</xdr:rowOff>
    </xdr:to>
    <xdr:pic>
      <xdr:nvPicPr>
        <xdr:cNvPr id="13840" name="Рисунок 358" descr="IMG_7654.jp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19999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175</xdr:row>
      <xdr:rowOff>142875</xdr:rowOff>
    </xdr:from>
    <xdr:to>
      <xdr:col>0</xdr:col>
      <xdr:colOff>1057275</xdr:colOff>
      <xdr:row>175</xdr:row>
      <xdr:rowOff>704850</xdr:rowOff>
    </xdr:to>
    <xdr:pic>
      <xdr:nvPicPr>
        <xdr:cNvPr id="13841" name="Рисунок 359" descr="IMG_7660.jpg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2838150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176</xdr:row>
      <xdr:rowOff>152400</xdr:rowOff>
    </xdr:from>
    <xdr:to>
      <xdr:col>0</xdr:col>
      <xdr:colOff>1019175</xdr:colOff>
      <xdr:row>176</xdr:row>
      <xdr:rowOff>714375</xdr:rowOff>
    </xdr:to>
    <xdr:pic>
      <xdr:nvPicPr>
        <xdr:cNvPr id="13842" name="Рисунок 360" descr="IMG_2386.jpg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3676350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177</xdr:row>
      <xdr:rowOff>180975</xdr:rowOff>
    </xdr:from>
    <xdr:to>
      <xdr:col>0</xdr:col>
      <xdr:colOff>1000125</xdr:colOff>
      <xdr:row>177</xdr:row>
      <xdr:rowOff>742950</xdr:rowOff>
    </xdr:to>
    <xdr:pic>
      <xdr:nvPicPr>
        <xdr:cNvPr id="13843" name="Рисунок 363" descr="IMG_1014.jpg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44955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180</xdr:row>
      <xdr:rowOff>114300</xdr:rowOff>
    </xdr:from>
    <xdr:to>
      <xdr:col>0</xdr:col>
      <xdr:colOff>1123950</xdr:colOff>
      <xdr:row>180</xdr:row>
      <xdr:rowOff>876300</xdr:rowOff>
    </xdr:to>
    <xdr:pic>
      <xdr:nvPicPr>
        <xdr:cNvPr id="13844" name="Рисунок 364" descr="IMG_9531.jpg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55952825"/>
          <a:ext cx="8667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196</xdr:row>
      <xdr:rowOff>238125</xdr:rowOff>
    </xdr:from>
    <xdr:to>
      <xdr:col>0</xdr:col>
      <xdr:colOff>923925</xdr:colOff>
      <xdr:row>196</xdr:row>
      <xdr:rowOff>1076325</xdr:rowOff>
    </xdr:to>
    <xdr:pic>
      <xdr:nvPicPr>
        <xdr:cNvPr id="13845" name="Рисунок 371" descr="IMG_2507.jpg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67840025"/>
          <a:ext cx="476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197</xdr:row>
      <xdr:rowOff>238125</xdr:rowOff>
    </xdr:from>
    <xdr:to>
      <xdr:col>0</xdr:col>
      <xdr:colOff>933450</xdr:colOff>
      <xdr:row>197</xdr:row>
      <xdr:rowOff>1066800</xdr:rowOff>
    </xdr:to>
    <xdr:pic>
      <xdr:nvPicPr>
        <xdr:cNvPr id="13846" name="Рисунок 372" descr="IMG_2540.jpg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8992550"/>
          <a:ext cx="495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200</xdr:row>
      <xdr:rowOff>180975</xdr:rowOff>
    </xdr:from>
    <xdr:to>
      <xdr:col>0</xdr:col>
      <xdr:colOff>1133475</xdr:colOff>
      <xdr:row>200</xdr:row>
      <xdr:rowOff>914400</xdr:rowOff>
    </xdr:to>
    <xdr:pic>
      <xdr:nvPicPr>
        <xdr:cNvPr id="13847" name="Рисунок 373" descr="IMG_7959.jpg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72021500"/>
          <a:ext cx="4286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199</xdr:row>
      <xdr:rowOff>190500</xdr:rowOff>
    </xdr:from>
    <xdr:to>
      <xdr:col>0</xdr:col>
      <xdr:colOff>1428750</xdr:colOff>
      <xdr:row>200</xdr:row>
      <xdr:rowOff>0</xdr:rowOff>
    </xdr:to>
    <xdr:pic>
      <xdr:nvPicPr>
        <xdr:cNvPr id="13848" name="Рисунок 374" descr="IMG_2502.jpg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71011850"/>
          <a:ext cx="476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206</xdr:row>
      <xdr:rowOff>95250</xdr:rowOff>
    </xdr:from>
    <xdr:to>
      <xdr:col>0</xdr:col>
      <xdr:colOff>1190625</xdr:colOff>
      <xdr:row>206</xdr:row>
      <xdr:rowOff>819150</xdr:rowOff>
    </xdr:to>
    <xdr:pic>
      <xdr:nvPicPr>
        <xdr:cNvPr id="13849" name="Рисунок 376" descr="IMG_0588_small.jpg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8165125"/>
          <a:ext cx="952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207</xdr:row>
      <xdr:rowOff>95250</xdr:rowOff>
    </xdr:from>
    <xdr:to>
      <xdr:col>0</xdr:col>
      <xdr:colOff>1266825</xdr:colOff>
      <xdr:row>207</xdr:row>
      <xdr:rowOff>809625</xdr:rowOff>
    </xdr:to>
    <xdr:pic>
      <xdr:nvPicPr>
        <xdr:cNvPr id="13850" name="Рисунок 377" descr="IMG_0585_small.jpg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9174775"/>
          <a:ext cx="1057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208</xdr:row>
      <xdr:rowOff>66675</xdr:rowOff>
    </xdr:from>
    <xdr:to>
      <xdr:col>0</xdr:col>
      <xdr:colOff>1209675</xdr:colOff>
      <xdr:row>208</xdr:row>
      <xdr:rowOff>819150</xdr:rowOff>
    </xdr:to>
    <xdr:pic>
      <xdr:nvPicPr>
        <xdr:cNvPr id="13851" name="Рисунок 378" descr="IMG_0603_Small.jpg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0089175"/>
          <a:ext cx="1038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210</xdr:row>
      <xdr:rowOff>161925</xdr:rowOff>
    </xdr:from>
    <xdr:to>
      <xdr:col>0</xdr:col>
      <xdr:colOff>1047750</xdr:colOff>
      <xdr:row>210</xdr:row>
      <xdr:rowOff>847725</xdr:rowOff>
    </xdr:to>
    <xdr:pic>
      <xdr:nvPicPr>
        <xdr:cNvPr id="13852" name="Рисунок 380" descr="IMG_0577_Small.jpg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1136925"/>
          <a:ext cx="75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212</xdr:row>
      <xdr:rowOff>123825</xdr:rowOff>
    </xdr:from>
    <xdr:to>
      <xdr:col>0</xdr:col>
      <xdr:colOff>1114425</xdr:colOff>
      <xdr:row>212</xdr:row>
      <xdr:rowOff>876300</xdr:rowOff>
    </xdr:to>
    <xdr:pic>
      <xdr:nvPicPr>
        <xdr:cNvPr id="13853" name="Рисунок 382" descr="IMG_0572_Small.jpg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2156100"/>
          <a:ext cx="923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214</xdr:row>
      <xdr:rowOff>104775</xdr:rowOff>
    </xdr:from>
    <xdr:to>
      <xdr:col>0</xdr:col>
      <xdr:colOff>1190625</xdr:colOff>
      <xdr:row>214</xdr:row>
      <xdr:rowOff>847725</xdr:rowOff>
    </xdr:to>
    <xdr:pic>
      <xdr:nvPicPr>
        <xdr:cNvPr id="13854" name="Рисунок 384" descr="IMG_0593_small.jpg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3089550"/>
          <a:ext cx="1009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215</xdr:row>
      <xdr:rowOff>114300</xdr:rowOff>
    </xdr:from>
    <xdr:to>
      <xdr:col>0</xdr:col>
      <xdr:colOff>1085850</xdr:colOff>
      <xdr:row>215</xdr:row>
      <xdr:rowOff>762000</xdr:rowOff>
    </xdr:to>
    <xdr:pic>
      <xdr:nvPicPr>
        <xdr:cNvPr id="13855" name="Рисунок 385" descr="IMG_0591_Small.jpg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84003950"/>
          <a:ext cx="8953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217</xdr:row>
      <xdr:rowOff>123825</xdr:rowOff>
    </xdr:from>
    <xdr:to>
      <xdr:col>0</xdr:col>
      <xdr:colOff>1085850</xdr:colOff>
      <xdr:row>217</xdr:row>
      <xdr:rowOff>704850</xdr:rowOff>
    </xdr:to>
    <xdr:pic>
      <xdr:nvPicPr>
        <xdr:cNvPr id="13856" name="Рисунок 386" descr="IMG_0595_Small.jpg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5785125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244</xdr:row>
      <xdr:rowOff>114300</xdr:rowOff>
    </xdr:from>
    <xdr:to>
      <xdr:col>0</xdr:col>
      <xdr:colOff>1047750</xdr:colOff>
      <xdr:row>244</xdr:row>
      <xdr:rowOff>771525</xdr:rowOff>
    </xdr:to>
    <xdr:pic>
      <xdr:nvPicPr>
        <xdr:cNvPr id="13857" name="Рисунок 388" descr="IMG_9954_s.jpg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12283675"/>
          <a:ext cx="5238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60</xdr:row>
      <xdr:rowOff>47625</xdr:rowOff>
    </xdr:from>
    <xdr:to>
      <xdr:col>0</xdr:col>
      <xdr:colOff>1009650</xdr:colOff>
      <xdr:row>60</xdr:row>
      <xdr:rowOff>1095375</xdr:rowOff>
    </xdr:to>
    <xdr:pic>
      <xdr:nvPicPr>
        <xdr:cNvPr id="13858" name="Рисунок 227" descr="tch_for_price.jpg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7976175"/>
          <a:ext cx="685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87</xdr:row>
      <xdr:rowOff>76200</xdr:rowOff>
    </xdr:from>
    <xdr:to>
      <xdr:col>0</xdr:col>
      <xdr:colOff>1000125</xdr:colOff>
      <xdr:row>87</xdr:row>
      <xdr:rowOff>1038225</xdr:rowOff>
    </xdr:to>
    <xdr:pic>
      <xdr:nvPicPr>
        <xdr:cNvPr id="13859" name="Рисунок 231" descr="IMG_2204.jpg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47128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179</xdr:row>
      <xdr:rowOff>161925</xdr:rowOff>
    </xdr:from>
    <xdr:to>
      <xdr:col>0</xdr:col>
      <xdr:colOff>990600</xdr:colOff>
      <xdr:row>179</xdr:row>
      <xdr:rowOff>657225</xdr:rowOff>
    </xdr:to>
    <xdr:pic>
      <xdr:nvPicPr>
        <xdr:cNvPr id="13860" name="Рисунок 241" descr="american_bubble_gum1.jpg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55267025"/>
          <a:ext cx="6572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189</xdr:row>
      <xdr:rowOff>142875</xdr:rowOff>
    </xdr:from>
    <xdr:to>
      <xdr:col>0</xdr:col>
      <xdr:colOff>1019175</xdr:colOff>
      <xdr:row>189</xdr:row>
      <xdr:rowOff>1019175</xdr:rowOff>
    </xdr:to>
    <xdr:pic>
      <xdr:nvPicPr>
        <xdr:cNvPr id="13861" name="Рисунок 248" descr="IMG_7548_price.jpg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59886650"/>
          <a:ext cx="590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220</xdr:row>
      <xdr:rowOff>400050</xdr:rowOff>
    </xdr:from>
    <xdr:to>
      <xdr:col>0</xdr:col>
      <xdr:colOff>457200</xdr:colOff>
      <xdr:row>220</xdr:row>
      <xdr:rowOff>942975</xdr:rowOff>
    </xdr:to>
    <xdr:pic>
      <xdr:nvPicPr>
        <xdr:cNvPr id="13862" name="Рисунок 229" descr="IMG_194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8128275"/>
          <a:ext cx="390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220</xdr:row>
      <xdr:rowOff>390525</xdr:rowOff>
    </xdr:from>
    <xdr:to>
      <xdr:col>0</xdr:col>
      <xdr:colOff>1447800</xdr:colOff>
      <xdr:row>220</xdr:row>
      <xdr:rowOff>923925</xdr:rowOff>
    </xdr:to>
    <xdr:pic>
      <xdr:nvPicPr>
        <xdr:cNvPr id="13863" name="Рисунок 255" descr="IMG_1952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88118750"/>
          <a:ext cx="390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220</xdr:row>
      <xdr:rowOff>390525</xdr:rowOff>
    </xdr:from>
    <xdr:to>
      <xdr:col>0</xdr:col>
      <xdr:colOff>952500</xdr:colOff>
      <xdr:row>220</xdr:row>
      <xdr:rowOff>952500</xdr:rowOff>
    </xdr:to>
    <xdr:pic>
      <xdr:nvPicPr>
        <xdr:cNvPr id="13864" name="Рисунок 256" descr="IMG_1955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88118750"/>
          <a:ext cx="390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221</xdr:row>
      <xdr:rowOff>66675</xdr:rowOff>
    </xdr:from>
    <xdr:to>
      <xdr:col>0</xdr:col>
      <xdr:colOff>1343025</xdr:colOff>
      <xdr:row>221</xdr:row>
      <xdr:rowOff>647700</xdr:rowOff>
    </xdr:to>
    <xdr:pic>
      <xdr:nvPicPr>
        <xdr:cNvPr id="13865" name="Рисунок 257" descr="IMG_2056.jpg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89023625"/>
          <a:ext cx="552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221</xdr:row>
      <xdr:rowOff>657225</xdr:rowOff>
    </xdr:from>
    <xdr:to>
      <xdr:col>0</xdr:col>
      <xdr:colOff>1295400</xdr:colOff>
      <xdr:row>221</xdr:row>
      <xdr:rowOff>1152525</xdr:rowOff>
    </xdr:to>
    <xdr:pic>
      <xdr:nvPicPr>
        <xdr:cNvPr id="13866" name="Рисунок 258" descr="IMG_2059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961417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221</xdr:row>
      <xdr:rowOff>657225</xdr:rowOff>
    </xdr:from>
    <xdr:to>
      <xdr:col>0</xdr:col>
      <xdr:colOff>638175</xdr:colOff>
      <xdr:row>221</xdr:row>
      <xdr:rowOff>1190625</xdr:rowOff>
    </xdr:to>
    <xdr:pic>
      <xdr:nvPicPr>
        <xdr:cNvPr id="13867" name="Рисунок 259" descr="IMG_2063.jpg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9614175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221</xdr:row>
      <xdr:rowOff>76200</xdr:rowOff>
    </xdr:from>
    <xdr:to>
      <xdr:col>0</xdr:col>
      <xdr:colOff>619125</xdr:colOff>
      <xdr:row>221</xdr:row>
      <xdr:rowOff>619125</xdr:rowOff>
    </xdr:to>
    <xdr:pic>
      <xdr:nvPicPr>
        <xdr:cNvPr id="13868" name="Рисунок 260" descr="IMG_2061.jpg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903315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222</xdr:row>
      <xdr:rowOff>104775</xdr:rowOff>
    </xdr:from>
    <xdr:to>
      <xdr:col>0</xdr:col>
      <xdr:colOff>1276350</xdr:colOff>
      <xdr:row>222</xdr:row>
      <xdr:rowOff>609600</xdr:rowOff>
    </xdr:to>
    <xdr:pic>
      <xdr:nvPicPr>
        <xdr:cNvPr id="13869" name="Рисунок 261" descr="DSC_9088_s.jpg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90290450"/>
          <a:ext cx="4572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222</xdr:row>
      <xdr:rowOff>638175</xdr:rowOff>
    </xdr:from>
    <xdr:to>
      <xdr:col>0</xdr:col>
      <xdr:colOff>1304925</xdr:colOff>
      <xdr:row>222</xdr:row>
      <xdr:rowOff>1143000</xdr:rowOff>
    </xdr:to>
    <xdr:pic>
      <xdr:nvPicPr>
        <xdr:cNvPr id="13870" name="Рисунок 262" descr="IMG_2047.jpg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8238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222</xdr:row>
      <xdr:rowOff>657225</xdr:rowOff>
    </xdr:from>
    <xdr:to>
      <xdr:col>0</xdr:col>
      <xdr:colOff>581025</xdr:colOff>
      <xdr:row>222</xdr:row>
      <xdr:rowOff>1143000</xdr:rowOff>
    </xdr:to>
    <xdr:pic>
      <xdr:nvPicPr>
        <xdr:cNvPr id="13871" name="Рисунок 263" descr="IMG_2048.jpg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84290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222</xdr:row>
      <xdr:rowOff>114300</xdr:rowOff>
    </xdr:from>
    <xdr:to>
      <xdr:col>0</xdr:col>
      <xdr:colOff>590550</xdr:colOff>
      <xdr:row>222</xdr:row>
      <xdr:rowOff>581025</xdr:rowOff>
    </xdr:to>
    <xdr:pic>
      <xdr:nvPicPr>
        <xdr:cNvPr id="13872" name="Рисунок 264" descr="IMG_2053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0299975"/>
          <a:ext cx="447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223</xdr:row>
      <xdr:rowOff>123825</xdr:rowOff>
    </xdr:from>
    <xdr:to>
      <xdr:col>0</xdr:col>
      <xdr:colOff>1143000</xdr:colOff>
      <xdr:row>223</xdr:row>
      <xdr:rowOff>790575</xdr:rowOff>
    </xdr:to>
    <xdr:pic>
      <xdr:nvPicPr>
        <xdr:cNvPr id="13873" name="Рисунок 265" descr="IMG_3859.jpg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1538225"/>
          <a:ext cx="819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224</xdr:row>
      <xdr:rowOff>228600</xdr:rowOff>
    </xdr:from>
    <xdr:to>
      <xdr:col>0</xdr:col>
      <xdr:colOff>1447800</xdr:colOff>
      <xdr:row>224</xdr:row>
      <xdr:rowOff>828675</xdr:rowOff>
    </xdr:to>
    <xdr:pic>
      <xdr:nvPicPr>
        <xdr:cNvPr id="13874" name="Рисунок 266" descr="IMG_2250.jpg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92585975"/>
          <a:ext cx="390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224</xdr:row>
      <xdr:rowOff>9525</xdr:rowOff>
    </xdr:from>
    <xdr:to>
      <xdr:col>0</xdr:col>
      <xdr:colOff>981075</xdr:colOff>
      <xdr:row>224</xdr:row>
      <xdr:rowOff>581025</xdr:rowOff>
    </xdr:to>
    <xdr:pic>
      <xdr:nvPicPr>
        <xdr:cNvPr id="13875" name="Рисунок 267" descr="IMG_2252.jpg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92366900"/>
          <a:ext cx="428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224</xdr:row>
      <xdr:rowOff>695325</xdr:rowOff>
    </xdr:from>
    <xdr:to>
      <xdr:col>0</xdr:col>
      <xdr:colOff>933450</xdr:colOff>
      <xdr:row>224</xdr:row>
      <xdr:rowOff>1200150</xdr:rowOff>
    </xdr:to>
    <xdr:pic>
      <xdr:nvPicPr>
        <xdr:cNvPr id="13876" name="Рисунок 268" descr="IMG_2255.jpg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93052700"/>
          <a:ext cx="390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224</xdr:row>
      <xdr:rowOff>180975</xdr:rowOff>
    </xdr:from>
    <xdr:to>
      <xdr:col>0</xdr:col>
      <xdr:colOff>542925</xdr:colOff>
      <xdr:row>224</xdr:row>
      <xdr:rowOff>838200</xdr:rowOff>
    </xdr:to>
    <xdr:pic>
      <xdr:nvPicPr>
        <xdr:cNvPr id="13877" name="Рисунок 308" descr="IMG_2258.jpg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38350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225</xdr:row>
      <xdr:rowOff>104775</xdr:rowOff>
    </xdr:from>
    <xdr:to>
      <xdr:col>0</xdr:col>
      <xdr:colOff>647700</xdr:colOff>
      <xdr:row>225</xdr:row>
      <xdr:rowOff>857250</xdr:rowOff>
    </xdr:to>
    <xdr:pic>
      <xdr:nvPicPr>
        <xdr:cNvPr id="13878" name="Рисунок 309" descr="IMG_2439.jpg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3671825"/>
          <a:ext cx="561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225</xdr:row>
      <xdr:rowOff>104775</xdr:rowOff>
    </xdr:from>
    <xdr:to>
      <xdr:col>0</xdr:col>
      <xdr:colOff>1323975</xdr:colOff>
      <xdr:row>225</xdr:row>
      <xdr:rowOff>885825</xdr:rowOff>
    </xdr:to>
    <xdr:pic>
      <xdr:nvPicPr>
        <xdr:cNvPr id="13879" name="Рисунок 330" descr="IMG_2442.jpg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93671825"/>
          <a:ext cx="5715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226</xdr:row>
      <xdr:rowOff>95250</xdr:rowOff>
    </xdr:from>
    <xdr:to>
      <xdr:col>0</xdr:col>
      <xdr:colOff>942975</xdr:colOff>
      <xdr:row>226</xdr:row>
      <xdr:rowOff>819150</xdr:rowOff>
    </xdr:to>
    <xdr:pic>
      <xdr:nvPicPr>
        <xdr:cNvPr id="13880" name="Рисунок 389" descr="IMG_2262.jpg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4605275"/>
          <a:ext cx="5334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227</xdr:row>
      <xdr:rowOff>133350</xdr:rowOff>
    </xdr:from>
    <xdr:to>
      <xdr:col>0</xdr:col>
      <xdr:colOff>1114425</xdr:colOff>
      <xdr:row>227</xdr:row>
      <xdr:rowOff>752475</xdr:rowOff>
    </xdr:to>
    <xdr:pic>
      <xdr:nvPicPr>
        <xdr:cNvPr id="13881" name="Рисунок 390" descr="e30bd833f3.jpg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5491100"/>
          <a:ext cx="847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228</xdr:row>
      <xdr:rowOff>95250</xdr:rowOff>
    </xdr:from>
    <xdr:to>
      <xdr:col>0</xdr:col>
      <xdr:colOff>1085850</xdr:colOff>
      <xdr:row>228</xdr:row>
      <xdr:rowOff>790575</xdr:rowOff>
    </xdr:to>
    <xdr:pic>
      <xdr:nvPicPr>
        <xdr:cNvPr id="13882" name="Рисунок 391" descr="IMG_3974.jpg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96319775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235</xdr:row>
      <xdr:rowOff>161925</xdr:rowOff>
    </xdr:from>
    <xdr:to>
      <xdr:col>0</xdr:col>
      <xdr:colOff>1200150</xdr:colOff>
      <xdr:row>235</xdr:row>
      <xdr:rowOff>742950</xdr:rowOff>
    </xdr:to>
    <xdr:pic>
      <xdr:nvPicPr>
        <xdr:cNvPr id="13883" name="Рисунок 393" descr="acaf203b22.jpg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03473050"/>
          <a:ext cx="885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236</xdr:row>
      <xdr:rowOff>142875</xdr:rowOff>
    </xdr:from>
    <xdr:to>
      <xdr:col>0</xdr:col>
      <xdr:colOff>1171575</xdr:colOff>
      <xdr:row>236</xdr:row>
      <xdr:rowOff>790575</xdr:rowOff>
    </xdr:to>
    <xdr:pic>
      <xdr:nvPicPr>
        <xdr:cNvPr id="13884" name="Рисунок 394" descr="644fe970db.jpg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04282675"/>
          <a:ext cx="857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1285875</xdr:colOff>
      <xdr:row>238</xdr:row>
      <xdr:rowOff>133350</xdr:rowOff>
    </xdr:from>
    <xdr:to>
      <xdr:col>0</xdr:col>
      <xdr:colOff>2009775</xdr:colOff>
      <xdr:row>238</xdr:row>
      <xdr:rowOff>1266825</xdr:rowOff>
    </xdr:to>
    <xdr:pic>
      <xdr:nvPicPr>
        <xdr:cNvPr id="13885" name="Рисунок 395" descr="IMG_9148.jpg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06625825"/>
          <a:ext cx="7239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237</xdr:row>
      <xdr:rowOff>428625</xdr:rowOff>
    </xdr:from>
    <xdr:to>
      <xdr:col>0</xdr:col>
      <xdr:colOff>1085850</xdr:colOff>
      <xdr:row>237</xdr:row>
      <xdr:rowOff>1219200</xdr:rowOff>
    </xdr:to>
    <xdr:pic>
      <xdr:nvPicPr>
        <xdr:cNvPr id="13886" name="Рисунок 396" descr="IMG_9159.jpg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05511400"/>
          <a:ext cx="457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1457325</xdr:colOff>
      <xdr:row>240</xdr:row>
      <xdr:rowOff>228600</xdr:rowOff>
    </xdr:from>
    <xdr:to>
      <xdr:col>0</xdr:col>
      <xdr:colOff>1857375</xdr:colOff>
      <xdr:row>240</xdr:row>
      <xdr:rowOff>866775</xdr:rowOff>
    </xdr:to>
    <xdr:pic>
      <xdr:nvPicPr>
        <xdr:cNvPr id="13887" name="Рисунок 399" descr="IMG_1969.jpg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208102200"/>
          <a:ext cx="4000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240</xdr:row>
      <xdr:rowOff>304800</xdr:rowOff>
    </xdr:from>
    <xdr:to>
      <xdr:col>0</xdr:col>
      <xdr:colOff>923925</xdr:colOff>
      <xdr:row>240</xdr:row>
      <xdr:rowOff>847725</xdr:rowOff>
    </xdr:to>
    <xdr:pic>
      <xdr:nvPicPr>
        <xdr:cNvPr id="13888" name="Рисунок 400" descr="IMG_1971.jpg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08178400"/>
          <a:ext cx="361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240</xdr:row>
      <xdr:rowOff>228600</xdr:rowOff>
    </xdr:from>
    <xdr:to>
      <xdr:col>0</xdr:col>
      <xdr:colOff>1533525</xdr:colOff>
      <xdr:row>240</xdr:row>
      <xdr:rowOff>942975</xdr:rowOff>
    </xdr:to>
    <xdr:pic>
      <xdr:nvPicPr>
        <xdr:cNvPr id="13889" name="Рисунок 401" descr="IMG_1974.jpg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08102200"/>
          <a:ext cx="4286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240</xdr:row>
      <xdr:rowOff>285750</xdr:rowOff>
    </xdr:from>
    <xdr:to>
      <xdr:col>0</xdr:col>
      <xdr:colOff>390525</xdr:colOff>
      <xdr:row>240</xdr:row>
      <xdr:rowOff>857250</xdr:rowOff>
    </xdr:to>
    <xdr:pic>
      <xdr:nvPicPr>
        <xdr:cNvPr id="13890" name="Рисунок 402" descr="IMG_1977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59350"/>
          <a:ext cx="390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242</xdr:row>
      <xdr:rowOff>476250</xdr:rowOff>
    </xdr:from>
    <xdr:to>
      <xdr:col>0</xdr:col>
      <xdr:colOff>809625</xdr:colOff>
      <xdr:row>242</xdr:row>
      <xdr:rowOff>1038225</xdr:rowOff>
    </xdr:to>
    <xdr:pic>
      <xdr:nvPicPr>
        <xdr:cNvPr id="13891" name="Рисунок 403" descr="IMG_3517.jpg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0950175"/>
          <a:ext cx="3905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242</xdr:row>
      <xdr:rowOff>457200</xdr:rowOff>
    </xdr:from>
    <xdr:to>
      <xdr:col>0</xdr:col>
      <xdr:colOff>1381125</xdr:colOff>
      <xdr:row>242</xdr:row>
      <xdr:rowOff>1000125</xdr:rowOff>
    </xdr:to>
    <xdr:pic>
      <xdr:nvPicPr>
        <xdr:cNvPr id="13892" name="Рисунок 404" descr="IMG_3525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10931125"/>
          <a:ext cx="371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89</xdr:row>
      <xdr:rowOff>104775</xdr:rowOff>
    </xdr:from>
    <xdr:to>
      <xdr:col>0</xdr:col>
      <xdr:colOff>1133475</xdr:colOff>
      <xdr:row>89</xdr:row>
      <xdr:rowOff>952500</xdr:rowOff>
    </xdr:to>
    <xdr:pic>
      <xdr:nvPicPr>
        <xdr:cNvPr id="13893" name="Рисунок 226" descr="для денег.jpg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6970275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198</xdr:row>
      <xdr:rowOff>180975</xdr:rowOff>
    </xdr:from>
    <xdr:to>
      <xdr:col>0</xdr:col>
      <xdr:colOff>952500</xdr:colOff>
      <xdr:row>199</xdr:row>
      <xdr:rowOff>0</xdr:rowOff>
    </xdr:to>
    <xdr:pic>
      <xdr:nvPicPr>
        <xdr:cNvPr id="13894" name="Рисунок 365" descr="362.970x0.jpg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0078400"/>
          <a:ext cx="7524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188</xdr:row>
      <xdr:rowOff>38100</xdr:rowOff>
    </xdr:from>
    <xdr:to>
      <xdr:col>0</xdr:col>
      <xdr:colOff>971550</xdr:colOff>
      <xdr:row>188</xdr:row>
      <xdr:rowOff>1009650</xdr:rowOff>
    </xdr:to>
    <xdr:pic>
      <xdr:nvPicPr>
        <xdr:cNvPr id="13895" name="Рисунок 422" descr="DSC_9310s.jpg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8648400"/>
          <a:ext cx="5238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190</xdr:row>
      <xdr:rowOff>104775</xdr:rowOff>
    </xdr:from>
    <xdr:to>
      <xdr:col>0</xdr:col>
      <xdr:colOff>942975</xdr:colOff>
      <xdr:row>190</xdr:row>
      <xdr:rowOff>971550</xdr:rowOff>
    </xdr:to>
    <xdr:pic>
      <xdr:nvPicPr>
        <xdr:cNvPr id="13896" name="Рисунок 425" descr="IMG_9690s.jpg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60924875"/>
          <a:ext cx="457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191</xdr:row>
      <xdr:rowOff>104775</xdr:rowOff>
    </xdr:from>
    <xdr:to>
      <xdr:col>0</xdr:col>
      <xdr:colOff>981075</xdr:colOff>
      <xdr:row>191</xdr:row>
      <xdr:rowOff>1104900</xdr:rowOff>
    </xdr:to>
    <xdr:pic>
      <xdr:nvPicPr>
        <xdr:cNvPr id="13897" name="Рисунок 428" descr="DSC_9434s.jpg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2001200"/>
          <a:ext cx="523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192</xdr:row>
      <xdr:rowOff>142875</xdr:rowOff>
    </xdr:from>
    <xdr:to>
      <xdr:col>0</xdr:col>
      <xdr:colOff>990600</xdr:colOff>
      <xdr:row>192</xdr:row>
      <xdr:rowOff>1114425</xdr:rowOff>
    </xdr:to>
    <xdr:pic>
      <xdr:nvPicPr>
        <xdr:cNvPr id="13898" name="Рисунок 429" descr="DSC_9345s.jpg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3268025"/>
          <a:ext cx="5334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164</xdr:row>
      <xdr:rowOff>114300</xdr:rowOff>
    </xdr:from>
    <xdr:to>
      <xdr:col>0</xdr:col>
      <xdr:colOff>1066800</xdr:colOff>
      <xdr:row>164</xdr:row>
      <xdr:rowOff>885825</xdr:rowOff>
    </xdr:to>
    <xdr:pic>
      <xdr:nvPicPr>
        <xdr:cNvPr id="13899" name="Рисунок 408" descr="price_05 (2).jpg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2998825"/>
          <a:ext cx="714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150</xdr:row>
      <xdr:rowOff>85725</xdr:rowOff>
    </xdr:from>
    <xdr:to>
      <xdr:col>0</xdr:col>
      <xdr:colOff>1276350</xdr:colOff>
      <xdr:row>150</xdr:row>
      <xdr:rowOff>876300</xdr:rowOff>
    </xdr:to>
    <xdr:pic>
      <xdr:nvPicPr>
        <xdr:cNvPr id="13900" name="Рисунок 183" descr="IMG_4322.jpg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9063750"/>
          <a:ext cx="1190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245</xdr:row>
      <xdr:rowOff>47625</xdr:rowOff>
    </xdr:from>
    <xdr:to>
      <xdr:col>0</xdr:col>
      <xdr:colOff>1009650</xdr:colOff>
      <xdr:row>245</xdr:row>
      <xdr:rowOff>838200</xdr:rowOff>
    </xdr:to>
    <xdr:pic>
      <xdr:nvPicPr>
        <xdr:cNvPr id="13901" name="Рисунок 271" descr="IMG_0885s.jpg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13121875"/>
          <a:ext cx="504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247</xdr:row>
      <xdr:rowOff>200025</xdr:rowOff>
    </xdr:from>
    <xdr:to>
      <xdr:col>0</xdr:col>
      <xdr:colOff>1285875</xdr:colOff>
      <xdr:row>247</xdr:row>
      <xdr:rowOff>1009650</xdr:rowOff>
    </xdr:to>
    <xdr:pic>
      <xdr:nvPicPr>
        <xdr:cNvPr id="13902" name="Рисунок 449" descr="IMG_1483_Price.jpg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15122125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83</xdr:row>
      <xdr:rowOff>114300</xdr:rowOff>
    </xdr:from>
    <xdr:to>
      <xdr:col>0</xdr:col>
      <xdr:colOff>1028700</xdr:colOff>
      <xdr:row>83</xdr:row>
      <xdr:rowOff>1085850</xdr:rowOff>
    </xdr:to>
    <xdr:pic>
      <xdr:nvPicPr>
        <xdr:cNvPr id="13903" name="Рисунок 457" descr="!Dly_podrugi сж.jpg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1064775"/>
          <a:ext cx="6858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84</xdr:row>
      <xdr:rowOff>142875</xdr:rowOff>
    </xdr:from>
    <xdr:to>
      <xdr:col>0</xdr:col>
      <xdr:colOff>1047750</xdr:colOff>
      <xdr:row>84</xdr:row>
      <xdr:rowOff>1162050</xdr:rowOff>
    </xdr:to>
    <xdr:pic>
      <xdr:nvPicPr>
        <xdr:cNvPr id="13904" name="Рисунок 459" descr="!miritsy_face.jpg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2322075"/>
          <a:ext cx="704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86</xdr:row>
      <xdr:rowOff>104775</xdr:rowOff>
    </xdr:from>
    <xdr:to>
      <xdr:col>0</xdr:col>
      <xdr:colOff>1038225</xdr:colOff>
      <xdr:row>86</xdr:row>
      <xdr:rowOff>1066800</xdr:rowOff>
    </xdr:to>
    <xdr:pic>
      <xdr:nvPicPr>
        <xdr:cNvPr id="13905" name="Рисунок 463" descr="sebe_face.jpg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3512700"/>
          <a:ext cx="6667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108</xdr:row>
      <xdr:rowOff>142875</xdr:rowOff>
    </xdr:from>
    <xdr:to>
      <xdr:col>0</xdr:col>
      <xdr:colOff>1209675</xdr:colOff>
      <xdr:row>108</xdr:row>
      <xdr:rowOff>914400</xdr:rowOff>
    </xdr:to>
    <xdr:pic>
      <xdr:nvPicPr>
        <xdr:cNvPr id="13906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87144225"/>
          <a:ext cx="4191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110</xdr:row>
      <xdr:rowOff>161925</xdr:rowOff>
    </xdr:from>
    <xdr:to>
      <xdr:col>0</xdr:col>
      <xdr:colOff>914400</xdr:colOff>
      <xdr:row>110</xdr:row>
      <xdr:rowOff>828675</xdr:rowOff>
    </xdr:to>
    <xdr:pic>
      <xdr:nvPicPr>
        <xdr:cNvPr id="13907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8677750"/>
          <a:ext cx="390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80</xdr:row>
      <xdr:rowOff>114300</xdr:rowOff>
    </xdr:from>
    <xdr:to>
      <xdr:col>0</xdr:col>
      <xdr:colOff>914400</xdr:colOff>
      <xdr:row>80</xdr:row>
      <xdr:rowOff>885825</xdr:rowOff>
    </xdr:to>
    <xdr:pic>
      <xdr:nvPicPr>
        <xdr:cNvPr id="1390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59588400"/>
          <a:ext cx="4191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121</xdr:row>
      <xdr:rowOff>104775</xdr:rowOff>
    </xdr:from>
    <xdr:to>
      <xdr:col>0</xdr:col>
      <xdr:colOff>1047750</xdr:colOff>
      <xdr:row>121</xdr:row>
      <xdr:rowOff>838200</xdr:rowOff>
    </xdr:to>
    <xdr:pic>
      <xdr:nvPicPr>
        <xdr:cNvPr id="13909" name="Рисунок 469" descr="IMG_0144s.jpg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863137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213359</xdr:colOff>
      <xdr:row>47</xdr:row>
      <xdr:rowOff>0</xdr:rowOff>
    </xdr:from>
    <xdr:to>
      <xdr:col>0</xdr:col>
      <xdr:colOff>1331496</xdr:colOff>
      <xdr:row>47</xdr:row>
      <xdr:rowOff>0</xdr:rowOff>
    </xdr:to>
    <xdr:sp macro="" textlink="">
      <xdr:nvSpPr>
        <xdr:cNvPr id="472" name="Блок-схема: знак завершения 471"/>
        <xdr:cNvSpPr/>
      </xdr:nvSpPr>
      <xdr:spPr>
        <a:xfrm>
          <a:off x="219074" y="33120806"/>
          <a:ext cx="1102519" cy="323850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400050</xdr:colOff>
      <xdr:row>74</xdr:row>
      <xdr:rowOff>85725</xdr:rowOff>
    </xdr:from>
    <xdr:to>
      <xdr:col>0</xdr:col>
      <xdr:colOff>942975</xdr:colOff>
      <xdr:row>74</xdr:row>
      <xdr:rowOff>800100</xdr:rowOff>
    </xdr:to>
    <xdr:pic>
      <xdr:nvPicPr>
        <xdr:cNvPr id="13911" name="Рисунок 474" descr="green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4711600"/>
          <a:ext cx="542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75</xdr:row>
      <xdr:rowOff>114300</xdr:rowOff>
    </xdr:from>
    <xdr:to>
      <xdr:col>0</xdr:col>
      <xdr:colOff>933450</xdr:colOff>
      <xdr:row>75</xdr:row>
      <xdr:rowOff>809625</xdr:rowOff>
    </xdr:to>
    <xdr:pic>
      <xdr:nvPicPr>
        <xdr:cNvPr id="13912" name="Рисунок 475" descr="pink.jpg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5626000"/>
          <a:ext cx="542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76</xdr:row>
      <xdr:rowOff>142875</xdr:rowOff>
    </xdr:from>
    <xdr:to>
      <xdr:col>0</xdr:col>
      <xdr:colOff>914400</xdr:colOff>
      <xdr:row>76</xdr:row>
      <xdr:rowOff>809625</xdr:rowOff>
    </xdr:to>
    <xdr:pic>
      <xdr:nvPicPr>
        <xdr:cNvPr id="13913" name="Рисунок 476" descr="orange.jpg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6559450"/>
          <a:ext cx="523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77</xdr:row>
      <xdr:rowOff>95250</xdr:rowOff>
    </xdr:from>
    <xdr:to>
      <xdr:col>0</xdr:col>
      <xdr:colOff>933450</xdr:colOff>
      <xdr:row>77</xdr:row>
      <xdr:rowOff>762000</xdr:rowOff>
    </xdr:to>
    <xdr:pic>
      <xdr:nvPicPr>
        <xdr:cNvPr id="13914" name="Рисунок 477" descr="yellow.jpg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7445275"/>
          <a:ext cx="523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78</xdr:row>
      <xdr:rowOff>114300</xdr:rowOff>
    </xdr:from>
    <xdr:to>
      <xdr:col>0</xdr:col>
      <xdr:colOff>923925</xdr:colOff>
      <xdr:row>78</xdr:row>
      <xdr:rowOff>762000</xdr:rowOff>
    </xdr:to>
    <xdr:pic>
      <xdr:nvPicPr>
        <xdr:cNvPr id="13915" name="Рисунок 478" descr="gold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8302525"/>
          <a:ext cx="485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135</xdr:row>
      <xdr:rowOff>428625</xdr:rowOff>
    </xdr:from>
    <xdr:to>
      <xdr:col>0</xdr:col>
      <xdr:colOff>1552575</xdr:colOff>
      <xdr:row>135</xdr:row>
      <xdr:rowOff>1200150</xdr:rowOff>
    </xdr:to>
    <xdr:pic>
      <xdr:nvPicPr>
        <xdr:cNvPr id="13916" name="Picture 1" descr="Встроенное изображение 2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1528225"/>
          <a:ext cx="1057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162</xdr:row>
      <xdr:rowOff>95250</xdr:rowOff>
    </xdr:from>
    <xdr:to>
      <xdr:col>0</xdr:col>
      <xdr:colOff>1104900</xdr:colOff>
      <xdr:row>162</xdr:row>
      <xdr:rowOff>742950</xdr:rowOff>
    </xdr:to>
    <xdr:pic>
      <xdr:nvPicPr>
        <xdr:cNvPr id="13917" name="Рисунок 489" descr="IMG_3820.jpg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1074775"/>
          <a:ext cx="8858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205</xdr:row>
      <xdr:rowOff>152400</xdr:rowOff>
    </xdr:from>
    <xdr:to>
      <xdr:col>0</xdr:col>
      <xdr:colOff>1171575</xdr:colOff>
      <xdr:row>205</xdr:row>
      <xdr:rowOff>838200</xdr:rowOff>
    </xdr:to>
    <xdr:pic>
      <xdr:nvPicPr>
        <xdr:cNvPr id="13918" name="Рисунок 235" descr="IMG_0570_Small.jpg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77279300"/>
          <a:ext cx="895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203</xdr:row>
      <xdr:rowOff>76200</xdr:rowOff>
    </xdr:from>
    <xdr:to>
      <xdr:col>0</xdr:col>
      <xdr:colOff>1400175</xdr:colOff>
      <xdr:row>203</xdr:row>
      <xdr:rowOff>1181100</xdr:rowOff>
    </xdr:to>
    <xdr:pic>
      <xdr:nvPicPr>
        <xdr:cNvPr id="13919" name="Рисунок 238" descr="IMG_1781_0_price.jpg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74345600"/>
          <a:ext cx="8477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333374</xdr:colOff>
      <xdr:row>47</xdr:row>
      <xdr:rowOff>0</xdr:rowOff>
    </xdr:from>
    <xdr:to>
      <xdr:col>0</xdr:col>
      <xdr:colOff>1442429</xdr:colOff>
      <xdr:row>47</xdr:row>
      <xdr:rowOff>0</xdr:rowOff>
    </xdr:to>
    <xdr:sp macro="" textlink="">
      <xdr:nvSpPr>
        <xdr:cNvPr id="241" name="Блок-схема: знак завершения 240"/>
        <xdr:cNvSpPr/>
      </xdr:nvSpPr>
      <xdr:spPr>
        <a:xfrm>
          <a:off x="337184" y="51128295"/>
          <a:ext cx="1116261" cy="281466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>
    <xdr:from>
      <xdr:col>0</xdr:col>
      <xdr:colOff>320674</xdr:colOff>
      <xdr:row>47</xdr:row>
      <xdr:rowOff>0</xdr:rowOff>
    </xdr:from>
    <xdr:to>
      <xdr:col>0</xdr:col>
      <xdr:colOff>1429668</xdr:colOff>
      <xdr:row>47</xdr:row>
      <xdr:rowOff>0</xdr:rowOff>
    </xdr:to>
    <xdr:sp macro="" textlink="">
      <xdr:nvSpPr>
        <xdr:cNvPr id="244" name="Блок-схема: знак завершения 243"/>
        <xdr:cNvSpPr/>
      </xdr:nvSpPr>
      <xdr:spPr>
        <a:xfrm>
          <a:off x="324484" y="52593240"/>
          <a:ext cx="1116261" cy="290970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571500</xdr:colOff>
      <xdr:row>103</xdr:row>
      <xdr:rowOff>47625</xdr:rowOff>
    </xdr:from>
    <xdr:to>
      <xdr:col>0</xdr:col>
      <xdr:colOff>1104900</xdr:colOff>
      <xdr:row>103</xdr:row>
      <xdr:rowOff>914400</xdr:rowOff>
    </xdr:to>
    <xdr:pic>
      <xdr:nvPicPr>
        <xdr:cNvPr id="13922" name="Рисунок 247" descr="u4eba_l1.jpg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2734150"/>
          <a:ext cx="5334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320674</xdr:colOff>
      <xdr:row>47</xdr:row>
      <xdr:rowOff>0</xdr:rowOff>
    </xdr:from>
    <xdr:to>
      <xdr:col>0</xdr:col>
      <xdr:colOff>1429668</xdr:colOff>
      <xdr:row>47</xdr:row>
      <xdr:rowOff>0</xdr:rowOff>
    </xdr:to>
    <xdr:sp macro="" textlink="">
      <xdr:nvSpPr>
        <xdr:cNvPr id="240" name="Блок-схема: знак завершения 239"/>
        <xdr:cNvSpPr/>
      </xdr:nvSpPr>
      <xdr:spPr>
        <a:xfrm>
          <a:off x="324484" y="49335690"/>
          <a:ext cx="1116261" cy="272967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>
    <xdr:from>
      <xdr:col>0</xdr:col>
      <xdr:colOff>434974</xdr:colOff>
      <xdr:row>46</xdr:row>
      <xdr:rowOff>78105</xdr:rowOff>
    </xdr:from>
    <xdr:to>
      <xdr:col>0</xdr:col>
      <xdr:colOff>1543968</xdr:colOff>
      <xdr:row>46</xdr:row>
      <xdr:rowOff>384016</xdr:rowOff>
    </xdr:to>
    <xdr:sp macro="" textlink="">
      <xdr:nvSpPr>
        <xdr:cNvPr id="246" name="Блок-схема: знак завершения 245"/>
        <xdr:cNvSpPr/>
      </xdr:nvSpPr>
      <xdr:spPr>
        <a:xfrm>
          <a:off x="438784" y="44401105"/>
          <a:ext cx="1116261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180975</xdr:colOff>
      <xdr:row>46</xdr:row>
      <xdr:rowOff>428625</xdr:rowOff>
    </xdr:from>
    <xdr:to>
      <xdr:col>0</xdr:col>
      <xdr:colOff>1685925</xdr:colOff>
      <xdr:row>46</xdr:row>
      <xdr:rowOff>1619250</xdr:rowOff>
    </xdr:to>
    <xdr:pic>
      <xdr:nvPicPr>
        <xdr:cNvPr id="13925" name="Рисунок 247" descr="IMG_2006_0_pr (2).jpg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242625"/>
          <a:ext cx="15049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204</xdr:row>
      <xdr:rowOff>85725</xdr:rowOff>
    </xdr:from>
    <xdr:to>
      <xdr:col>0</xdr:col>
      <xdr:colOff>1685925</xdr:colOff>
      <xdr:row>204</xdr:row>
      <xdr:rowOff>1495425</xdr:rowOff>
    </xdr:to>
    <xdr:pic>
      <xdr:nvPicPr>
        <xdr:cNvPr id="13926" name="Рисунок 186" descr="IMG_494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75593375"/>
          <a:ext cx="1323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33</xdr:row>
      <xdr:rowOff>190500</xdr:rowOff>
    </xdr:from>
    <xdr:to>
      <xdr:col>0</xdr:col>
      <xdr:colOff>1400175</xdr:colOff>
      <xdr:row>33</xdr:row>
      <xdr:rowOff>1409700</xdr:rowOff>
    </xdr:to>
    <xdr:pic>
      <xdr:nvPicPr>
        <xdr:cNvPr id="13927" name="Рисунок 250" descr="IMG_2242_0_pr (2).jpg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163800"/>
          <a:ext cx="9048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32</xdr:row>
      <xdr:rowOff>266700</xdr:rowOff>
    </xdr:from>
    <xdr:to>
      <xdr:col>0</xdr:col>
      <xdr:colOff>1581150</xdr:colOff>
      <xdr:row>32</xdr:row>
      <xdr:rowOff>1619250</xdr:rowOff>
    </xdr:to>
    <xdr:pic>
      <xdr:nvPicPr>
        <xdr:cNvPr id="13928" name="Рисунок 257" descr="IMG_2325_0_pr.jpg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420725"/>
          <a:ext cx="13049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30</xdr:row>
      <xdr:rowOff>171450</xdr:rowOff>
    </xdr:from>
    <xdr:to>
      <xdr:col>0</xdr:col>
      <xdr:colOff>1581150</xdr:colOff>
      <xdr:row>30</xdr:row>
      <xdr:rowOff>1504950</xdr:rowOff>
    </xdr:to>
    <xdr:pic>
      <xdr:nvPicPr>
        <xdr:cNvPr id="13929" name="Рисунок 259" descr="orange_pr.jpg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782175"/>
          <a:ext cx="12858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31</xdr:row>
      <xdr:rowOff>219075</xdr:rowOff>
    </xdr:from>
    <xdr:to>
      <xdr:col>0</xdr:col>
      <xdr:colOff>1609725</xdr:colOff>
      <xdr:row>31</xdr:row>
      <xdr:rowOff>1609725</xdr:rowOff>
    </xdr:to>
    <xdr:pic>
      <xdr:nvPicPr>
        <xdr:cNvPr id="13930" name="Рисунок 260" descr="apple_pr.jpg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1601450"/>
          <a:ext cx="13525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29</xdr:row>
      <xdr:rowOff>257175</xdr:rowOff>
    </xdr:from>
    <xdr:to>
      <xdr:col>0</xdr:col>
      <xdr:colOff>1552575</xdr:colOff>
      <xdr:row>29</xdr:row>
      <xdr:rowOff>1552575</xdr:rowOff>
    </xdr:to>
    <xdr:pic>
      <xdr:nvPicPr>
        <xdr:cNvPr id="13931" name="Рисунок 257" descr="pear_pr.jpg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096250"/>
          <a:ext cx="12668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216</xdr:row>
      <xdr:rowOff>104775</xdr:rowOff>
    </xdr:from>
    <xdr:to>
      <xdr:col>0</xdr:col>
      <xdr:colOff>1276350</xdr:colOff>
      <xdr:row>216</xdr:row>
      <xdr:rowOff>809625</xdr:rowOff>
    </xdr:to>
    <xdr:pic>
      <xdr:nvPicPr>
        <xdr:cNvPr id="13932" name="Рисунок 259" descr="IMG_0573_Small.jpg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4880250"/>
          <a:ext cx="838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211</xdr:row>
      <xdr:rowOff>161925</xdr:rowOff>
    </xdr:from>
    <xdr:to>
      <xdr:col>0</xdr:col>
      <xdr:colOff>1047750</xdr:colOff>
      <xdr:row>211</xdr:row>
      <xdr:rowOff>0</xdr:rowOff>
    </xdr:to>
    <xdr:pic>
      <xdr:nvPicPr>
        <xdr:cNvPr id="13933" name="Рисунок 380" descr="IMG_0577_Small.jpg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2032275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241</xdr:row>
      <xdr:rowOff>571500</xdr:rowOff>
    </xdr:from>
    <xdr:to>
      <xdr:col>0</xdr:col>
      <xdr:colOff>990600</xdr:colOff>
      <xdr:row>241</xdr:row>
      <xdr:rowOff>1162050</xdr:rowOff>
    </xdr:to>
    <xdr:pic>
      <xdr:nvPicPr>
        <xdr:cNvPr id="13934" name="Рисунок 267" descr="IMG_2039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0967382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241</xdr:row>
      <xdr:rowOff>514350</xdr:rowOff>
    </xdr:from>
    <xdr:to>
      <xdr:col>0</xdr:col>
      <xdr:colOff>1714500</xdr:colOff>
      <xdr:row>241</xdr:row>
      <xdr:rowOff>1247775</xdr:rowOff>
    </xdr:to>
    <xdr:pic>
      <xdr:nvPicPr>
        <xdr:cNvPr id="13935" name="Рисунок 268" descr="IMG_2040.jpg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09616675"/>
          <a:ext cx="7048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231</xdr:row>
      <xdr:rowOff>123825</xdr:rowOff>
    </xdr:from>
    <xdr:to>
      <xdr:col>0</xdr:col>
      <xdr:colOff>1504950</xdr:colOff>
      <xdr:row>231</xdr:row>
      <xdr:rowOff>1038225</xdr:rowOff>
    </xdr:to>
    <xdr:pic>
      <xdr:nvPicPr>
        <xdr:cNvPr id="13936" name="Рисунок 269" descr="650711c967.jpg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9291575"/>
          <a:ext cx="11906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28</xdr:row>
      <xdr:rowOff>285750</xdr:rowOff>
    </xdr:from>
    <xdr:to>
      <xdr:col>0</xdr:col>
      <xdr:colOff>1400175</xdr:colOff>
      <xdr:row>28</xdr:row>
      <xdr:rowOff>1504950</xdr:rowOff>
    </xdr:to>
    <xdr:pic>
      <xdr:nvPicPr>
        <xdr:cNvPr id="13937" name="Рисунок 260" descr="IMG_2433_0_pr (2).jpg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353175"/>
          <a:ext cx="9048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232</xdr:row>
      <xdr:rowOff>914400</xdr:rowOff>
    </xdr:from>
    <xdr:to>
      <xdr:col>0</xdr:col>
      <xdr:colOff>1457325</xdr:colOff>
      <xdr:row>233</xdr:row>
      <xdr:rowOff>914400</xdr:rowOff>
    </xdr:to>
    <xdr:pic>
      <xdr:nvPicPr>
        <xdr:cNvPr id="13938" name="Рисунок 262" descr="IMG_2602_0_0_pr.jpg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1310875"/>
          <a:ext cx="1190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27</xdr:row>
      <xdr:rowOff>228600</xdr:rowOff>
    </xdr:from>
    <xdr:to>
      <xdr:col>0</xdr:col>
      <xdr:colOff>1581150</xdr:colOff>
      <xdr:row>27</xdr:row>
      <xdr:rowOff>1447800</xdr:rowOff>
    </xdr:to>
    <xdr:pic>
      <xdr:nvPicPr>
        <xdr:cNvPr id="13939" name="Рисунок 262" descr="IMG_2586_0_pr (2).jpg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524375"/>
          <a:ext cx="11906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26</xdr:row>
      <xdr:rowOff>390525</xdr:rowOff>
    </xdr:from>
    <xdr:to>
      <xdr:col>0</xdr:col>
      <xdr:colOff>1847850</xdr:colOff>
      <xdr:row>26</xdr:row>
      <xdr:rowOff>1619250</xdr:rowOff>
    </xdr:to>
    <xdr:pic>
      <xdr:nvPicPr>
        <xdr:cNvPr id="13940" name="Рисунок 263" descr="IMG_2692_0_pr.jpg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14650"/>
          <a:ext cx="1724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35</xdr:row>
      <xdr:rowOff>76200</xdr:rowOff>
    </xdr:from>
    <xdr:to>
      <xdr:col>0</xdr:col>
      <xdr:colOff>1538867</xdr:colOff>
      <xdr:row>35</xdr:row>
      <xdr:rowOff>382111</xdr:rowOff>
    </xdr:to>
    <xdr:sp macro="" textlink="">
      <xdr:nvSpPr>
        <xdr:cNvPr id="264" name="Блок-схема: знак завершения 263"/>
        <xdr:cNvSpPr/>
      </xdr:nvSpPr>
      <xdr:spPr>
        <a:xfrm>
          <a:off x="419100" y="42621200"/>
          <a:ext cx="1116261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523875</xdr:colOff>
      <xdr:row>194</xdr:row>
      <xdr:rowOff>219075</xdr:rowOff>
    </xdr:from>
    <xdr:to>
      <xdr:col>0</xdr:col>
      <xdr:colOff>952500</xdr:colOff>
      <xdr:row>194</xdr:row>
      <xdr:rowOff>1162050</xdr:rowOff>
    </xdr:to>
    <xdr:pic>
      <xdr:nvPicPr>
        <xdr:cNvPr id="139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5915975"/>
          <a:ext cx="428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193</xdr:row>
      <xdr:rowOff>238125</xdr:rowOff>
    </xdr:from>
    <xdr:to>
      <xdr:col>0</xdr:col>
      <xdr:colOff>971550</xdr:colOff>
      <xdr:row>193</xdr:row>
      <xdr:rowOff>1219200</xdr:rowOff>
    </xdr:to>
    <xdr:pic>
      <xdr:nvPicPr>
        <xdr:cNvPr id="1394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4592000"/>
          <a:ext cx="4476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152</xdr:row>
      <xdr:rowOff>266700</xdr:rowOff>
    </xdr:from>
    <xdr:to>
      <xdr:col>0</xdr:col>
      <xdr:colOff>1485900</xdr:colOff>
      <xdr:row>152</xdr:row>
      <xdr:rowOff>1181100</xdr:rowOff>
    </xdr:to>
    <xdr:pic>
      <xdr:nvPicPr>
        <xdr:cNvPr id="13944" name="Рисунок 230" descr="Marmeville (2).jpg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0282950"/>
          <a:ext cx="12001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154</xdr:row>
      <xdr:rowOff>466725</xdr:rowOff>
    </xdr:from>
    <xdr:to>
      <xdr:col>0</xdr:col>
      <xdr:colOff>1247775</xdr:colOff>
      <xdr:row>154</xdr:row>
      <xdr:rowOff>971550</xdr:rowOff>
    </xdr:to>
    <xdr:pic>
      <xdr:nvPicPr>
        <xdr:cNvPr id="13945" name="Рисунок 338" descr="Love_Is_650 (3).jpg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32492750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146</xdr:row>
      <xdr:rowOff>609600</xdr:rowOff>
    </xdr:from>
    <xdr:to>
      <xdr:col>0</xdr:col>
      <xdr:colOff>1657350</xdr:colOff>
      <xdr:row>146</xdr:row>
      <xdr:rowOff>1781175</xdr:rowOff>
    </xdr:to>
    <xdr:pic>
      <xdr:nvPicPr>
        <xdr:cNvPr id="13946" name="Рисунок 414" descr="IMG_0164s.jpg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24101225"/>
          <a:ext cx="13049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131</xdr:row>
      <xdr:rowOff>161925</xdr:rowOff>
    </xdr:from>
    <xdr:to>
      <xdr:col>0</xdr:col>
      <xdr:colOff>1362075</xdr:colOff>
      <xdr:row>131</xdr:row>
      <xdr:rowOff>1114425</xdr:rowOff>
    </xdr:to>
    <xdr:pic>
      <xdr:nvPicPr>
        <xdr:cNvPr id="13947" name="Рисунок 412" descr="^6D594E0810F354B3ADAA202F629836A1DD67BFA440BF657FB1^pimgpsh_fullsize_distr.jpg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8899325"/>
          <a:ext cx="885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187</xdr:row>
      <xdr:rowOff>200025</xdr:rowOff>
    </xdr:from>
    <xdr:to>
      <xdr:col>0</xdr:col>
      <xdr:colOff>1581150</xdr:colOff>
      <xdr:row>187</xdr:row>
      <xdr:rowOff>1019175</xdr:rowOff>
    </xdr:to>
    <xdr:pic>
      <xdr:nvPicPr>
        <xdr:cNvPr id="13948" name="Рисунок 413" descr="IMG_0937 (2).jpg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57581600"/>
          <a:ext cx="1276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147</xdr:row>
      <xdr:rowOff>180975</xdr:rowOff>
    </xdr:from>
    <xdr:to>
      <xdr:col>0</xdr:col>
      <xdr:colOff>1447800</xdr:colOff>
      <xdr:row>147</xdr:row>
      <xdr:rowOff>1076325</xdr:rowOff>
    </xdr:to>
    <xdr:pic>
      <xdr:nvPicPr>
        <xdr:cNvPr id="13949" name="Рисунок 270" descr="IMG_0567s.jpg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5472825"/>
          <a:ext cx="10287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163</xdr:row>
      <xdr:rowOff>28575</xdr:rowOff>
    </xdr:from>
    <xdr:to>
      <xdr:col>0</xdr:col>
      <xdr:colOff>1257300</xdr:colOff>
      <xdr:row>163</xdr:row>
      <xdr:rowOff>904875</xdr:rowOff>
    </xdr:to>
    <xdr:pic>
      <xdr:nvPicPr>
        <xdr:cNvPr id="13950" name="Рисунок 238" descr="IMG_2759_0_pr.jpg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41941550"/>
          <a:ext cx="847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44</xdr:row>
      <xdr:rowOff>76200</xdr:rowOff>
    </xdr:from>
    <xdr:to>
      <xdr:col>0</xdr:col>
      <xdr:colOff>1538867</xdr:colOff>
      <xdr:row>44</xdr:row>
      <xdr:rowOff>382111</xdr:rowOff>
    </xdr:to>
    <xdr:sp macro="" textlink="">
      <xdr:nvSpPr>
        <xdr:cNvPr id="209" name="Блок-схема: знак завершения 208"/>
        <xdr:cNvSpPr/>
      </xdr:nvSpPr>
      <xdr:spPr>
        <a:xfrm>
          <a:off x="434340" y="17195800"/>
          <a:ext cx="1154489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390525</xdr:colOff>
      <xdr:row>44</xdr:row>
      <xdr:rowOff>552450</xdr:rowOff>
    </xdr:from>
    <xdr:to>
      <xdr:col>0</xdr:col>
      <xdr:colOff>1581150</xdr:colOff>
      <xdr:row>44</xdr:row>
      <xdr:rowOff>1495425</xdr:rowOff>
    </xdr:to>
    <xdr:pic>
      <xdr:nvPicPr>
        <xdr:cNvPr id="13952" name="Рисунок 208" descr="IMG_2801_0_r (2).jpg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4594800"/>
          <a:ext cx="1190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144</xdr:row>
      <xdr:rowOff>114300</xdr:rowOff>
    </xdr:from>
    <xdr:to>
      <xdr:col>0</xdr:col>
      <xdr:colOff>1657350</xdr:colOff>
      <xdr:row>144</xdr:row>
      <xdr:rowOff>1095375</xdr:rowOff>
    </xdr:to>
    <xdr:pic>
      <xdr:nvPicPr>
        <xdr:cNvPr id="13953" name="Рисунок 209" descr="IMG_2821_0_pr.jpg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0005475"/>
          <a:ext cx="12382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42</xdr:row>
      <xdr:rowOff>76200</xdr:rowOff>
    </xdr:from>
    <xdr:to>
      <xdr:col>0</xdr:col>
      <xdr:colOff>1538867</xdr:colOff>
      <xdr:row>42</xdr:row>
      <xdr:rowOff>382111</xdr:rowOff>
    </xdr:to>
    <xdr:sp macro="" textlink="">
      <xdr:nvSpPr>
        <xdr:cNvPr id="210" name="Блок-схема: знак завершения 209"/>
        <xdr:cNvSpPr/>
      </xdr:nvSpPr>
      <xdr:spPr>
        <a:xfrm>
          <a:off x="434340" y="17195800"/>
          <a:ext cx="1154489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>
    <xdr:from>
      <xdr:col>0</xdr:col>
      <xdr:colOff>411480</xdr:colOff>
      <xdr:row>43</xdr:row>
      <xdr:rowOff>76200</xdr:rowOff>
    </xdr:from>
    <xdr:to>
      <xdr:col>0</xdr:col>
      <xdr:colOff>1538867</xdr:colOff>
      <xdr:row>43</xdr:row>
      <xdr:rowOff>382111</xdr:rowOff>
    </xdr:to>
    <xdr:sp macro="" textlink="">
      <xdr:nvSpPr>
        <xdr:cNvPr id="212" name="Блок-схема: знак завершения 211"/>
        <xdr:cNvSpPr/>
      </xdr:nvSpPr>
      <xdr:spPr>
        <a:xfrm>
          <a:off x="434340" y="17195800"/>
          <a:ext cx="1154489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447675</xdr:colOff>
      <xdr:row>42</xdr:row>
      <xdr:rowOff>457200</xdr:rowOff>
    </xdr:from>
    <xdr:to>
      <xdr:col>0</xdr:col>
      <xdr:colOff>1352550</xdr:colOff>
      <xdr:row>42</xdr:row>
      <xdr:rowOff>1657350</xdr:rowOff>
    </xdr:to>
    <xdr:pic>
      <xdr:nvPicPr>
        <xdr:cNvPr id="13956" name="Рисунок 213" descr="IMG_2864_0_r (2).jpg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0956250"/>
          <a:ext cx="9048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43</xdr:row>
      <xdr:rowOff>571500</xdr:rowOff>
    </xdr:from>
    <xdr:to>
      <xdr:col>0</xdr:col>
      <xdr:colOff>1504950</xdr:colOff>
      <xdr:row>43</xdr:row>
      <xdr:rowOff>1581150</xdr:rowOff>
    </xdr:to>
    <xdr:pic>
      <xdr:nvPicPr>
        <xdr:cNvPr id="13957" name="Рисунок 214" descr="IMG_2868_0_pr.jpg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284220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41</xdr:row>
      <xdr:rowOff>76200</xdr:rowOff>
    </xdr:from>
    <xdr:to>
      <xdr:col>0</xdr:col>
      <xdr:colOff>1538867</xdr:colOff>
      <xdr:row>41</xdr:row>
      <xdr:rowOff>382111</xdr:rowOff>
    </xdr:to>
    <xdr:sp macro="" textlink="">
      <xdr:nvSpPr>
        <xdr:cNvPr id="214" name="Блок-схема: знак завершения 213"/>
        <xdr:cNvSpPr/>
      </xdr:nvSpPr>
      <xdr:spPr>
        <a:xfrm>
          <a:off x="434340" y="17195800"/>
          <a:ext cx="1154489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171450</xdr:colOff>
      <xdr:row>41</xdr:row>
      <xdr:rowOff>438150</xdr:rowOff>
    </xdr:from>
    <xdr:to>
      <xdr:col>0</xdr:col>
      <xdr:colOff>1752600</xdr:colOff>
      <xdr:row>41</xdr:row>
      <xdr:rowOff>1685925</xdr:rowOff>
    </xdr:to>
    <xdr:pic>
      <xdr:nvPicPr>
        <xdr:cNvPr id="13959" name="Рисунок 210" descr="IMG_2814_0_pr.jpg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165550"/>
          <a:ext cx="15811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246</xdr:row>
      <xdr:rowOff>57150</xdr:rowOff>
    </xdr:from>
    <xdr:to>
      <xdr:col>0</xdr:col>
      <xdr:colOff>1447800</xdr:colOff>
      <xdr:row>246</xdr:row>
      <xdr:rowOff>847725</xdr:rowOff>
    </xdr:to>
    <xdr:pic>
      <xdr:nvPicPr>
        <xdr:cNvPr id="13960" name="Рисунок 216" descr="IMG_2862_0_pr (2).jpg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14055325"/>
          <a:ext cx="10001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141</xdr:row>
      <xdr:rowOff>190500</xdr:rowOff>
    </xdr:from>
    <xdr:to>
      <xdr:col>0</xdr:col>
      <xdr:colOff>1466850</xdr:colOff>
      <xdr:row>141</xdr:row>
      <xdr:rowOff>876300</xdr:rowOff>
    </xdr:to>
    <xdr:pic>
      <xdr:nvPicPr>
        <xdr:cNvPr id="13961" name="Рисунок 215" descr="DSC_9473s.jpg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6995575"/>
          <a:ext cx="1276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39</xdr:row>
      <xdr:rowOff>76200</xdr:rowOff>
    </xdr:from>
    <xdr:to>
      <xdr:col>0</xdr:col>
      <xdr:colOff>1538867</xdr:colOff>
      <xdr:row>39</xdr:row>
      <xdr:rowOff>382111</xdr:rowOff>
    </xdr:to>
    <xdr:sp macro="" textlink="">
      <xdr:nvSpPr>
        <xdr:cNvPr id="217" name="Блок-схема: знак завершения 216"/>
        <xdr:cNvSpPr/>
      </xdr:nvSpPr>
      <xdr:spPr>
        <a:xfrm>
          <a:off x="430530" y="17195800"/>
          <a:ext cx="1156294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>
    <xdr:from>
      <xdr:col>0</xdr:col>
      <xdr:colOff>411480</xdr:colOff>
      <xdr:row>40</xdr:row>
      <xdr:rowOff>76200</xdr:rowOff>
    </xdr:from>
    <xdr:to>
      <xdr:col>0</xdr:col>
      <xdr:colOff>1538867</xdr:colOff>
      <xdr:row>40</xdr:row>
      <xdr:rowOff>382111</xdr:rowOff>
    </xdr:to>
    <xdr:sp macro="" textlink="">
      <xdr:nvSpPr>
        <xdr:cNvPr id="219" name="Блок-схема: знак завершения 218"/>
        <xdr:cNvSpPr/>
      </xdr:nvSpPr>
      <xdr:spPr>
        <a:xfrm>
          <a:off x="430530" y="17195800"/>
          <a:ext cx="1156294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209550</xdr:colOff>
      <xdr:row>39</xdr:row>
      <xdr:rowOff>457200</xdr:rowOff>
    </xdr:from>
    <xdr:to>
      <xdr:col>0</xdr:col>
      <xdr:colOff>1762125</xdr:colOff>
      <xdr:row>39</xdr:row>
      <xdr:rowOff>2047875</xdr:rowOff>
    </xdr:to>
    <xdr:pic>
      <xdr:nvPicPr>
        <xdr:cNvPr id="13964" name="Рисунок 220" descr="IMG_2908_0_pr (2).jpg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212675"/>
          <a:ext cx="15525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40</xdr:row>
      <xdr:rowOff>457200</xdr:rowOff>
    </xdr:from>
    <xdr:to>
      <xdr:col>0</xdr:col>
      <xdr:colOff>1638300</xdr:colOff>
      <xdr:row>40</xdr:row>
      <xdr:rowOff>1704975</xdr:rowOff>
    </xdr:to>
    <xdr:pic>
      <xdr:nvPicPr>
        <xdr:cNvPr id="13965" name="Рисунок 221" descr="IMG_2990_0_pr (3)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422475"/>
          <a:ext cx="12192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320674</xdr:colOff>
      <xdr:row>128</xdr:row>
      <xdr:rowOff>40640</xdr:rowOff>
    </xdr:from>
    <xdr:to>
      <xdr:col>0</xdr:col>
      <xdr:colOff>1429668</xdr:colOff>
      <xdr:row>128</xdr:row>
      <xdr:rowOff>339267</xdr:rowOff>
    </xdr:to>
    <xdr:sp macro="" textlink="">
      <xdr:nvSpPr>
        <xdr:cNvPr id="221" name="Блок-схема: знак завершения 220"/>
        <xdr:cNvSpPr/>
      </xdr:nvSpPr>
      <xdr:spPr>
        <a:xfrm>
          <a:off x="330199" y="38729920"/>
          <a:ext cx="1146908" cy="298627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304800</xdr:colOff>
      <xdr:row>128</xdr:row>
      <xdr:rowOff>342900</xdr:rowOff>
    </xdr:from>
    <xdr:to>
      <xdr:col>0</xdr:col>
      <xdr:colOff>1524000</xdr:colOff>
      <xdr:row>128</xdr:row>
      <xdr:rowOff>1276350</xdr:rowOff>
    </xdr:to>
    <xdr:pic>
      <xdr:nvPicPr>
        <xdr:cNvPr id="13967" name="Рисунок 246" descr="IMG_1978_0_price (2).jpg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5813225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333374</xdr:colOff>
      <xdr:row>127</xdr:row>
      <xdr:rowOff>48895</xdr:rowOff>
    </xdr:from>
    <xdr:to>
      <xdr:col>0</xdr:col>
      <xdr:colOff>1442429</xdr:colOff>
      <xdr:row>127</xdr:row>
      <xdr:rowOff>315547</xdr:rowOff>
    </xdr:to>
    <xdr:sp macro="" textlink="">
      <xdr:nvSpPr>
        <xdr:cNvPr id="223" name="Блок-схема: знак завершения 222"/>
        <xdr:cNvSpPr/>
      </xdr:nvSpPr>
      <xdr:spPr>
        <a:xfrm>
          <a:off x="342899" y="37254815"/>
          <a:ext cx="1146971" cy="266652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285750</xdr:colOff>
      <xdr:row>127</xdr:row>
      <xdr:rowOff>352425</xdr:rowOff>
    </xdr:from>
    <xdr:to>
      <xdr:col>0</xdr:col>
      <xdr:colOff>1504950</xdr:colOff>
      <xdr:row>127</xdr:row>
      <xdr:rowOff>1285875</xdr:rowOff>
    </xdr:to>
    <xdr:pic>
      <xdr:nvPicPr>
        <xdr:cNvPr id="13969" name="Рисунок 245" descr="IMG_1976_0_price.jpg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4346375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72</xdr:row>
      <xdr:rowOff>28575</xdr:rowOff>
    </xdr:from>
    <xdr:to>
      <xdr:col>0</xdr:col>
      <xdr:colOff>1600200</xdr:colOff>
      <xdr:row>72</xdr:row>
      <xdr:rowOff>1152525</xdr:rowOff>
    </xdr:to>
    <xdr:pic>
      <xdr:nvPicPr>
        <xdr:cNvPr id="13970" name="Рисунок 247" descr="IMG_1822_0_price (2).jpg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2959000"/>
          <a:ext cx="14192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71</xdr:row>
      <xdr:rowOff>76200</xdr:rowOff>
    </xdr:from>
    <xdr:to>
      <xdr:col>0</xdr:col>
      <xdr:colOff>1600200</xdr:colOff>
      <xdr:row>71</xdr:row>
      <xdr:rowOff>1143000</xdr:rowOff>
    </xdr:to>
    <xdr:pic>
      <xdr:nvPicPr>
        <xdr:cNvPr id="13971" name="Рисунок 246" descr="IMG_1821_0_price (3).jpg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1796950"/>
          <a:ext cx="13525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70</xdr:row>
      <xdr:rowOff>190500</xdr:rowOff>
    </xdr:from>
    <xdr:to>
      <xdr:col>0</xdr:col>
      <xdr:colOff>1476375</xdr:colOff>
      <xdr:row>70</xdr:row>
      <xdr:rowOff>1419225</xdr:rowOff>
    </xdr:to>
    <xdr:pic>
      <xdr:nvPicPr>
        <xdr:cNvPr id="13972" name="Рисунок 262" descr="IMG_2639_0_pr.jpg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0406300"/>
          <a:ext cx="923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38</xdr:row>
      <xdr:rowOff>76200</xdr:rowOff>
    </xdr:from>
    <xdr:to>
      <xdr:col>0</xdr:col>
      <xdr:colOff>1538867</xdr:colOff>
      <xdr:row>38</xdr:row>
      <xdr:rowOff>382111</xdr:rowOff>
    </xdr:to>
    <xdr:sp macro="" textlink="">
      <xdr:nvSpPr>
        <xdr:cNvPr id="231" name="Блок-схема: знак завершения 230"/>
        <xdr:cNvSpPr/>
      </xdr:nvSpPr>
      <xdr:spPr>
        <a:xfrm>
          <a:off x="430530" y="17195800"/>
          <a:ext cx="1156294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238125</xdr:colOff>
      <xdr:row>38</xdr:row>
      <xdr:rowOff>447675</xdr:rowOff>
    </xdr:from>
    <xdr:to>
      <xdr:col>0</xdr:col>
      <xdr:colOff>1857375</xdr:colOff>
      <xdr:row>38</xdr:row>
      <xdr:rowOff>2114550</xdr:rowOff>
    </xdr:to>
    <xdr:pic>
      <xdr:nvPicPr>
        <xdr:cNvPr id="13974" name="Рисунок 215" descr="IMG_2873_0_pr (2).jpg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2993350"/>
          <a:ext cx="16192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102</xdr:row>
      <xdr:rowOff>57150</xdr:rowOff>
    </xdr:from>
    <xdr:to>
      <xdr:col>0</xdr:col>
      <xdr:colOff>1181100</xdr:colOff>
      <xdr:row>102</xdr:row>
      <xdr:rowOff>1028700</xdr:rowOff>
    </xdr:to>
    <xdr:pic>
      <xdr:nvPicPr>
        <xdr:cNvPr id="13975" name="Рисунок 233" descr="IMG_2992_0_pr (2).jpg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1610200"/>
          <a:ext cx="6572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130</xdr:row>
      <xdr:rowOff>104775</xdr:rowOff>
    </xdr:from>
    <xdr:to>
      <xdr:col>0</xdr:col>
      <xdr:colOff>1504950</xdr:colOff>
      <xdr:row>130</xdr:row>
      <xdr:rowOff>1114425</xdr:rowOff>
    </xdr:to>
    <xdr:pic>
      <xdr:nvPicPr>
        <xdr:cNvPr id="13976" name="Рисунок 479" descr="shutterstock_163381820 copy.jpg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07613450"/>
          <a:ext cx="10572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37</xdr:row>
      <xdr:rowOff>76200</xdr:rowOff>
    </xdr:from>
    <xdr:to>
      <xdr:col>0</xdr:col>
      <xdr:colOff>1538867</xdr:colOff>
      <xdr:row>37</xdr:row>
      <xdr:rowOff>382111</xdr:rowOff>
    </xdr:to>
    <xdr:sp macro="" textlink="">
      <xdr:nvSpPr>
        <xdr:cNvPr id="222" name="Блок-схема: знак завершения 221"/>
        <xdr:cNvSpPr/>
      </xdr:nvSpPr>
      <xdr:spPr>
        <a:xfrm>
          <a:off x="430530" y="17195800"/>
          <a:ext cx="1156294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581025</xdr:colOff>
      <xdr:row>37</xdr:row>
      <xdr:rowOff>409575</xdr:rowOff>
    </xdr:from>
    <xdr:to>
      <xdr:col>0</xdr:col>
      <xdr:colOff>1400175</xdr:colOff>
      <xdr:row>37</xdr:row>
      <xdr:rowOff>1628775</xdr:rowOff>
    </xdr:to>
    <xdr:pic>
      <xdr:nvPicPr>
        <xdr:cNvPr id="13978" name="Рисунок 232" descr="IMG_3000_0_pr (2).jpg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135975"/>
          <a:ext cx="8191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411480</xdr:colOff>
      <xdr:row>36</xdr:row>
      <xdr:rowOff>76200</xdr:rowOff>
    </xdr:from>
    <xdr:to>
      <xdr:col>0</xdr:col>
      <xdr:colOff>1538867</xdr:colOff>
      <xdr:row>36</xdr:row>
      <xdr:rowOff>382111</xdr:rowOff>
    </xdr:to>
    <xdr:sp macro="" textlink="">
      <xdr:nvSpPr>
        <xdr:cNvPr id="224" name="Блок-схема: знак завершения 223"/>
        <xdr:cNvSpPr/>
      </xdr:nvSpPr>
      <xdr:spPr>
        <a:xfrm>
          <a:off x="430530" y="17195800"/>
          <a:ext cx="1156294" cy="305911"/>
        </a:xfrm>
        <a:prstGeom prst="flowChartTerminator">
          <a:avLst/>
        </a:prstGeom>
        <a:solidFill>
          <a:srgbClr val="FF0000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chemeClr val="bg1"/>
              </a:solidFill>
            </a:rPr>
            <a:t>Новинка!</a:t>
          </a:r>
        </a:p>
      </xdr:txBody>
    </xdr:sp>
    <xdr:clientData/>
  </xdr:twoCellAnchor>
  <xdr:twoCellAnchor editAs="oneCell">
    <xdr:from>
      <xdr:col>0</xdr:col>
      <xdr:colOff>438150</xdr:colOff>
      <xdr:row>36</xdr:row>
      <xdr:rowOff>409575</xdr:rowOff>
    </xdr:from>
    <xdr:to>
      <xdr:col>0</xdr:col>
      <xdr:colOff>1609725</xdr:colOff>
      <xdr:row>36</xdr:row>
      <xdr:rowOff>1619250</xdr:rowOff>
    </xdr:to>
    <xdr:pic>
      <xdr:nvPicPr>
        <xdr:cNvPr id="13980" name="Рисунок 224" descr="IMG_3091_0_pr (2).jpg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316700"/>
          <a:ext cx="11715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35</xdr:row>
      <xdr:rowOff>476250</xdr:rowOff>
    </xdr:from>
    <xdr:to>
      <xdr:col>0</xdr:col>
      <xdr:colOff>1790700</xdr:colOff>
      <xdr:row>35</xdr:row>
      <xdr:rowOff>1619250</xdr:rowOff>
    </xdr:to>
    <xdr:pic>
      <xdr:nvPicPr>
        <xdr:cNvPr id="13981" name="Рисунок 225" descr="IMG_3181_0_pr (2).jpg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564100"/>
          <a:ext cx="14573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K251"/>
  <sheetViews>
    <sheetView showGridLines="0" tabSelected="1" zoomScale="75" zoomScaleNormal="75" workbookViewId="0">
      <pane ySplit="1" topLeftCell="A2" activePane="bottomLeft" state="frozen"/>
      <selection pane="bottomLeft" activeCell="B27" sqref="B27"/>
    </sheetView>
  </sheetViews>
  <sheetFormatPr defaultRowHeight="15" x14ac:dyDescent="0.2"/>
  <cols>
    <col min="1" max="1" width="30.5703125" style="9" customWidth="1"/>
    <col min="2" max="2" width="21" style="9" customWidth="1"/>
    <col min="3" max="3" width="21" style="44" customWidth="1"/>
    <col min="4" max="4" width="17.28515625" style="82" customWidth="1"/>
    <col min="5" max="6" width="17.28515625" style="47" customWidth="1"/>
    <col min="7" max="7" width="23.5703125" style="44" bestFit="1" customWidth="1"/>
    <col min="8" max="8" width="17.28515625" style="44" customWidth="1"/>
    <col min="9" max="9" width="17.28515625" style="102" customWidth="1"/>
    <col min="10" max="10" width="17.28515625" style="35" customWidth="1"/>
    <col min="11" max="11" width="35.28515625" style="8" customWidth="1"/>
  </cols>
  <sheetData>
    <row r="1" spans="1:11" s="4" customFormat="1" ht="49.5" customHeight="1" x14ac:dyDescent="0.3">
      <c r="A1" s="6" t="s">
        <v>2</v>
      </c>
      <c r="B1" s="6" t="s">
        <v>1</v>
      </c>
      <c r="C1" s="53" t="s">
        <v>500</v>
      </c>
      <c r="D1" s="73" t="s">
        <v>499</v>
      </c>
      <c r="E1" s="45" t="s">
        <v>33</v>
      </c>
      <c r="F1" s="45" t="s">
        <v>0</v>
      </c>
      <c r="G1" s="53" t="s">
        <v>3</v>
      </c>
      <c r="H1" s="53" t="s">
        <v>80</v>
      </c>
      <c r="I1" s="95" t="s">
        <v>358</v>
      </c>
      <c r="J1" s="32" t="s">
        <v>32</v>
      </c>
      <c r="K1" s="7" t="s">
        <v>77</v>
      </c>
    </row>
    <row r="2" spans="1:11" s="12" customFormat="1" ht="114.75" customHeight="1" x14ac:dyDescent="0.3">
      <c r="A2" s="92"/>
      <c r="B2" s="92"/>
      <c r="C2" s="92"/>
      <c r="D2" s="92"/>
      <c r="E2" s="92"/>
      <c r="F2" s="92"/>
      <c r="G2" s="92"/>
      <c r="H2" s="92"/>
      <c r="I2" s="96"/>
      <c r="J2" s="92"/>
      <c r="K2" s="92"/>
    </row>
    <row r="3" spans="1:11" s="12" customFormat="1" ht="114.75" hidden="1" customHeight="1" x14ac:dyDescent="0.3">
      <c r="A3" s="93" t="s">
        <v>502</v>
      </c>
      <c r="B3" s="93"/>
      <c r="C3" s="93"/>
      <c r="D3" s="93"/>
      <c r="E3" s="93"/>
      <c r="F3" s="93"/>
      <c r="G3" s="93"/>
      <c r="H3" s="93"/>
      <c r="I3" s="97"/>
      <c r="J3" s="93"/>
      <c r="K3" s="93"/>
    </row>
    <row r="4" spans="1:11" s="3" customFormat="1" ht="96.75" hidden="1" customHeight="1" x14ac:dyDescent="0.3">
      <c r="A4" s="16"/>
      <c r="B4" s="14" t="s">
        <v>308</v>
      </c>
      <c r="C4" s="54">
        <f>D4*1.35</f>
        <v>302.40000000000003</v>
      </c>
      <c r="D4" s="75">
        <v>224</v>
      </c>
      <c r="E4" s="46">
        <f t="shared" ref="E4:E79" si="0">D4*H4</f>
        <v>4480</v>
      </c>
      <c r="F4" s="48">
        <v>399</v>
      </c>
      <c r="G4" s="60" t="s">
        <v>309</v>
      </c>
      <c r="H4" s="54">
        <v>20</v>
      </c>
      <c r="I4" s="36"/>
      <c r="J4" s="33">
        <f>D4*I4</f>
        <v>0</v>
      </c>
      <c r="K4" s="62" t="s">
        <v>385</v>
      </c>
    </row>
    <row r="5" spans="1:11" s="3" customFormat="1" ht="96.75" hidden="1" customHeight="1" x14ac:dyDescent="0.3">
      <c r="A5" s="16"/>
      <c r="B5" s="14" t="s">
        <v>335</v>
      </c>
      <c r="C5" s="54" t="s">
        <v>501</v>
      </c>
      <c r="D5" s="75">
        <v>328</v>
      </c>
      <c r="E5" s="46">
        <f t="shared" si="0"/>
        <v>1968</v>
      </c>
      <c r="F5" s="48">
        <v>574</v>
      </c>
      <c r="G5" s="60" t="s">
        <v>338</v>
      </c>
      <c r="H5" s="54">
        <v>6</v>
      </c>
      <c r="I5" s="36"/>
      <c r="J5" s="33">
        <f t="shared" ref="J5:J96" si="1">D5*I5</f>
        <v>0</v>
      </c>
      <c r="K5" s="62" t="s">
        <v>386</v>
      </c>
    </row>
    <row r="6" spans="1:11" s="3" customFormat="1" ht="74.25" hidden="1" customHeight="1" x14ac:dyDescent="0.3">
      <c r="A6" s="16"/>
      <c r="B6" s="14" t="s">
        <v>320</v>
      </c>
      <c r="C6" s="54">
        <f>D6*1.35</f>
        <v>209.25</v>
      </c>
      <c r="D6" s="75">
        <v>155</v>
      </c>
      <c r="E6" s="46">
        <f t="shared" si="0"/>
        <v>4650</v>
      </c>
      <c r="F6" s="48">
        <v>269</v>
      </c>
      <c r="G6" s="60" t="s">
        <v>321</v>
      </c>
      <c r="H6" s="54">
        <v>30</v>
      </c>
      <c r="I6" s="36"/>
      <c r="J6" s="33">
        <f t="shared" si="1"/>
        <v>0</v>
      </c>
      <c r="K6" s="62" t="s">
        <v>387</v>
      </c>
    </row>
    <row r="7" spans="1:11" s="3" customFormat="1" ht="96.75" hidden="1" customHeight="1" x14ac:dyDescent="0.3">
      <c r="A7" s="16"/>
      <c r="B7" s="14" t="s">
        <v>331</v>
      </c>
      <c r="C7" s="54">
        <f>D7*1.35</f>
        <v>105.30000000000001</v>
      </c>
      <c r="D7" s="75">
        <v>78</v>
      </c>
      <c r="E7" s="46">
        <f t="shared" si="0"/>
        <v>3744</v>
      </c>
      <c r="F7" s="48">
        <v>139</v>
      </c>
      <c r="G7" s="60" t="s">
        <v>332</v>
      </c>
      <c r="H7" s="54">
        <v>48</v>
      </c>
      <c r="I7" s="36"/>
      <c r="J7" s="33">
        <f t="shared" si="1"/>
        <v>0</v>
      </c>
      <c r="K7" s="62" t="s">
        <v>381</v>
      </c>
    </row>
    <row r="8" spans="1:11" s="3" customFormat="1" ht="96.75" hidden="1" customHeight="1" x14ac:dyDescent="0.3">
      <c r="A8" s="16"/>
      <c r="B8" s="14" t="s">
        <v>336</v>
      </c>
      <c r="C8" s="54">
        <f>D8*1.35</f>
        <v>179.55</v>
      </c>
      <c r="D8" s="75">
        <v>133</v>
      </c>
      <c r="E8" s="46">
        <f t="shared" si="0"/>
        <v>2660</v>
      </c>
      <c r="F8" s="48">
        <v>229</v>
      </c>
      <c r="G8" s="60" t="s">
        <v>337</v>
      </c>
      <c r="H8" s="54">
        <v>20</v>
      </c>
      <c r="I8" s="36"/>
      <c r="J8" s="33">
        <f t="shared" si="1"/>
        <v>0</v>
      </c>
      <c r="K8" s="62" t="s">
        <v>380</v>
      </c>
    </row>
    <row r="9" spans="1:11" s="3" customFormat="1" ht="96.75" hidden="1" customHeight="1" x14ac:dyDescent="0.3">
      <c r="A9" s="16"/>
      <c r="B9" s="14" t="s">
        <v>351</v>
      </c>
      <c r="C9" s="54">
        <f>D9*1.35</f>
        <v>179.55</v>
      </c>
      <c r="D9" s="75">
        <v>133</v>
      </c>
      <c r="E9" s="46">
        <f t="shared" si="0"/>
        <v>2660</v>
      </c>
      <c r="F9" s="48">
        <v>229</v>
      </c>
      <c r="G9" s="60" t="s">
        <v>356</v>
      </c>
      <c r="H9" s="54">
        <v>20</v>
      </c>
      <c r="I9" s="36"/>
      <c r="J9" s="33">
        <f t="shared" si="1"/>
        <v>0</v>
      </c>
      <c r="K9" s="62" t="s">
        <v>388</v>
      </c>
    </row>
    <row r="10" spans="1:11" s="3" customFormat="1" ht="96.75" hidden="1" customHeight="1" x14ac:dyDescent="0.3">
      <c r="A10" s="16"/>
      <c r="B10" s="14" t="s">
        <v>346</v>
      </c>
      <c r="C10" s="54" t="s">
        <v>501</v>
      </c>
      <c r="D10" s="75">
        <v>105</v>
      </c>
      <c r="E10" s="46">
        <f t="shared" si="0"/>
        <v>1890</v>
      </c>
      <c r="F10" s="48">
        <v>199</v>
      </c>
      <c r="G10" s="60" t="s">
        <v>347</v>
      </c>
      <c r="H10" s="54">
        <v>18</v>
      </c>
      <c r="I10" s="36"/>
      <c r="J10" s="33">
        <f t="shared" si="1"/>
        <v>0</v>
      </c>
      <c r="K10" s="62" t="s">
        <v>380</v>
      </c>
    </row>
    <row r="11" spans="1:11" s="3" customFormat="1" ht="96.75" hidden="1" customHeight="1" x14ac:dyDescent="0.3">
      <c r="A11" s="16"/>
      <c r="B11" s="14" t="s">
        <v>333</v>
      </c>
      <c r="C11" s="54" t="s">
        <v>501</v>
      </c>
      <c r="D11" s="75">
        <v>105</v>
      </c>
      <c r="E11" s="46">
        <f t="shared" si="0"/>
        <v>1890</v>
      </c>
      <c r="F11" s="48">
        <v>199</v>
      </c>
      <c r="G11" s="60" t="s">
        <v>334</v>
      </c>
      <c r="H11" s="54">
        <v>18</v>
      </c>
      <c r="I11" s="36"/>
      <c r="J11" s="33">
        <f t="shared" si="1"/>
        <v>0</v>
      </c>
      <c r="K11" s="62" t="s">
        <v>381</v>
      </c>
    </row>
    <row r="12" spans="1:11" s="3" customFormat="1" ht="111" hidden="1" customHeight="1" x14ac:dyDescent="0.3">
      <c r="A12" s="16"/>
      <c r="B12" s="17" t="s">
        <v>345</v>
      </c>
      <c r="C12" s="54" t="s">
        <v>501</v>
      </c>
      <c r="D12" s="75">
        <v>679</v>
      </c>
      <c r="E12" s="46">
        <f>D12*H12</f>
        <v>2716</v>
      </c>
      <c r="F12" s="48">
        <v>1149</v>
      </c>
      <c r="G12" s="60">
        <v>4640000277536</v>
      </c>
      <c r="H12" s="54">
        <v>4</v>
      </c>
      <c r="I12" s="36"/>
      <c r="J12" s="33">
        <f t="shared" si="1"/>
        <v>0</v>
      </c>
      <c r="K12" s="62" t="s">
        <v>377</v>
      </c>
    </row>
    <row r="13" spans="1:11" s="3" customFormat="1" ht="96.75" hidden="1" customHeight="1" x14ac:dyDescent="0.3">
      <c r="A13" s="16"/>
      <c r="B13" s="14" t="s">
        <v>327</v>
      </c>
      <c r="C13" s="54" t="s">
        <v>501</v>
      </c>
      <c r="D13" s="75">
        <v>309</v>
      </c>
      <c r="E13" s="46">
        <f t="shared" si="0"/>
        <v>3090</v>
      </c>
      <c r="F13" s="48">
        <v>599</v>
      </c>
      <c r="G13" s="60" t="s">
        <v>328</v>
      </c>
      <c r="H13" s="54">
        <v>10</v>
      </c>
      <c r="I13" s="36"/>
      <c r="J13" s="33">
        <f t="shared" si="1"/>
        <v>0</v>
      </c>
      <c r="K13" s="62" t="s">
        <v>374</v>
      </c>
    </row>
    <row r="14" spans="1:11" s="3" customFormat="1" ht="96.75" hidden="1" customHeight="1" x14ac:dyDescent="0.3">
      <c r="A14" s="16"/>
      <c r="B14" s="14" t="s">
        <v>325</v>
      </c>
      <c r="C14" s="54" t="s">
        <v>501</v>
      </c>
      <c r="D14" s="75">
        <v>173</v>
      </c>
      <c r="E14" s="46">
        <f t="shared" ref="E14:E20" si="2">D14*H14</f>
        <v>3633</v>
      </c>
      <c r="F14" s="48">
        <v>299</v>
      </c>
      <c r="G14" s="60" t="s">
        <v>326</v>
      </c>
      <c r="H14" s="54">
        <v>21</v>
      </c>
      <c r="I14" s="36"/>
      <c r="J14" s="33">
        <f t="shared" si="1"/>
        <v>0</v>
      </c>
      <c r="K14" s="62" t="s">
        <v>379</v>
      </c>
    </row>
    <row r="15" spans="1:11" s="3" customFormat="1" ht="96.75" hidden="1" customHeight="1" x14ac:dyDescent="0.3">
      <c r="A15" s="16"/>
      <c r="B15" s="18" t="s">
        <v>186</v>
      </c>
      <c r="C15" s="54">
        <f>D15*1.35</f>
        <v>213.3</v>
      </c>
      <c r="D15" s="75">
        <v>158</v>
      </c>
      <c r="E15" s="46">
        <f t="shared" si="2"/>
        <v>1896</v>
      </c>
      <c r="F15" s="48">
        <v>299</v>
      </c>
      <c r="G15" s="56" t="s">
        <v>258</v>
      </c>
      <c r="H15" s="54">
        <v>12</v>
      </c>
      <c r="I15" s="36"/>
      <c r="J15" s="33">
        <f t="shared" si="1"/>
        <v>0</v>
      </c>
      <c r="K15" s="62" t="s">
        <v>375</v>
      </c>
    </row>
    <row r="16" spans="1:11" s="3" customFormat="1" ht="96.75" hidden="1" customHeight="1" x14ac:dyDescent="0.3">
      <c r="A16" s="16"/>
      <c r="B16" s="18" t="s">
        <v>468</v>
      </c>
      <c r="C16" s="54" t="s">
        <v>501</v>
      </c>
      <c r="D16" s="75">
        <v>684</v>
      </c>
      <c r="E16" s="46">
        <f t="shared" si="2"/>
        <v>684</v>
      </c>
      <c r="F16" s="48">
        <v>69</v>
      </c>
      <c r="G16" s="57" t="s">
        <v>477</v>
      </c>
      <c r="H16" s="54">
        <v>1</v>
      </c>
      <c r="I16" s="36"/>
      <c r="J16" s="33">
        <f t="shared" si="1"/>
        <v>0</v>
      </c>
      <c r="K16" s="62" t="s">
        <v>401</v>
      </c>
    </row>
    <row r="17" spans="1:11" s="3" customFormat="1" ht="126.75" hidden="1" customHeight="1" x14ac:dyDescent="0.3">
      <c r="A17" s="16"/>
      <c r="B17" s="17" t="s">
        <v>340</v>
      </c>
      <c r="C17" s="54" t="s">
        <v>501</v>
      </c>
      <c r="D17" s="75">
        <v>656</v>
      </c>
      <c r="E17" s="46">
        <f t="shared" si="2"/>
        <v>656</v>
      </c>
      <c r="F17" s="48">
        <v>1149</v>
      </c>
      <c r="G17" s="60">
        <v>4640000278144</v>
      </c>
      <c r="H17" s="54">
        <v>1</v>
      </c>
      <c r="I17" s="36"/>
      <c r="J17" s="33">
        <f t="shared" si="1"/>
        <v>0</v>
      </c>
      <c r="K17" s="62" t="s">
        <v>378</v>
      </c>
    </row>
    <row r="18" spans="1:11" s="3" customFormat="1" ht="134.25" hidden="1" customHeight="1" x14ac:dyDescent="0.3">
      <c r="A18" s="19" t="s">
        <v>352</v>
      </c>
      <c r="B18" s="17" t="s">
        <v>353</v>
      </c>
      <c r="C18" s="54" t="s">
        <v>501</v>
      </c>
      <c r="D18" s="75">
        <v>86</v>
      </c>
      <c r="E18" s="46">
        <f t="shared" si="2"/>
        <v>1720</v>
      </c>
      <c r="F18" s="48">
        <v>149</v>
      </c>
      <c r="G18" s="60" t="s">
        <v>349</v>
      </c>
      <c r="H18" s="54">
        <v>20</v>
      </c>
      <c r="I18" s="36"/>
      <c r="J18" s="33">
        <f t="shared" si="1"/>
        <v>0</v>
      </c>
      <c r="K18" s="62" t="s">
        <v>376</v>
      </c>
    </row>
    <row r="19" spans="1:11" s="3" customFormat="1" ht="96.75" hidden="1" customHeight="1" x14ac:dyDescent="0.3">
      <c r="A19" s="16"/>
      <c r="B19" s="17" t="s">
        <v>354</v>
      </c>
      <c r="C19" s="54" t="s">
        <v>501</v>
      </c>
      <c r="D19" s="75">
        <v>60</v>
      </c>
      <c r="E19" s="46">
        <f t="shared" si="2"/>
        <v>1800</v>
      </c>
      <c r="F19" s="48">
        <v>114</v>
      </c>
      <c r="G19" s="60" t="s">
        <v>348</v>
      </c>
      <c r="H19" s="54">
        <v>30</v>
      </c>
      <c r="I19" s="36"/>
      <c r="J19" s="33">
        <f t="shared" si="1"/>
        <v>0</v>
      </c>
      <c r="K19" s="62" t="s">
        <v>382</v>
      </c>
    </row>
    <row r="20" spans="1:11" s="3" customFormat="1" ht="96.75" hidden="1" customHeight="1" x14ac:dyDescent="0.3">
      <c r="A20" s="16"/>
      <c r="B20" s="14" t="s">
        <v>355</v>
      </c>
      <c r="C20" s="54" t="s">
        <v>501</v>
      </c>
      <c r="D20" s="75">
        <v>155</v>
      </c>
      <c r="E20" s="46">
        <f t="shared" si="2"/>
        <v>1085</v>
      </c>
      <c r="F20" s="48">
        <v>286</v>
      </c>
      <c r="G20" s="60" t="s">
        <v>350</v>
      </c>
      <c r="H20" s="54">
        <v>7</v>
      </c>
      <c r="I20" s="36"/>
      <c r="J20" s="33">
        <f t="shared" si="1"/>
        <v>0</v>
      </c>
      <c r="K20" s="62" t="s">
        <v>383</v>
      </c>
    </row>
    <row r="21" spans="1:11" s="3" customFormat="1" ht="96.75" hidden="1" customHeight="1" x14ac:dyDescent="0.3">
      <c r="A21" s="16"/>
      <c r="B21" s="14" t="s">
        <v>342</v>
      </c>
      <c r="C21" s="54" t="s">
        <v>501</v>
      </c>
      <c r="D21" s="75">
        <v>224</v>
      </c>
      <c r="E21" s="46">
        <f t="shared" si="0"/>
        <v>2016</v>
      </c>
      <c r="F21" s="48">
        <v>399</v>
      </c>
      <c r="G21" s="60" t="s">
        <v>324</v>
      </c>
      <c r="H21" s="54">
        <v>9</v>
      </c>
      <c r="I21" s="36"/>
      <c r="J21" s="33">
        <f t="shared" si="1"/>
        <v>0</v>
      </c>
      <c r="K21" s="62" t="s">
        <v>373</v>
      </c>
    </row>
    <row r="22" spans="1:11" s="3" customFormat="1" ht="101.45" hidden="1" customHeight="1" x14ac:dyDescent="0.3">
      <c r="A22" s="16"/>
      <c r="B22" s="14" t="s">
        <v>323</v>
      </c>
      <c r="C22" s="54" t="s">
        <v>501</v>
      </c>
      <c r="D22" s="75">
        <v>37</v>
      </c>
      <c r="E22" s="46">
        <f t="shared" si="0"/>
        <v>1776</v>
      </c>
      <c r="F22" s="48">
        <v>79</v>
      </c>
      <c r="G22" s="60" t="s">
        <v>339</v>
      </c>
      <c r="H22" s="54">
        <v>48</v>
      </c>
      <c r="I22" s="36"/>
      <c r="J22" s="33">
        <f t="shared" si="1"/>
        <v>0</v>
      </c>
      <c r="K22" s="62" t="s">
        <v>372</v>
      </c>
    </row>
    <row r="23" spans="1:11" s="3" customFormat="1" ht="96.75" hidden="1" customHeight="1" x14ac:dyDescent="0.3">
      <c r="A23" s="16"/>
      <c r="B23" s="14" t="s">
        <v>329</v>
      </c>
      <c r="C23" s="54" t="s">
        <v>501</v>
      </c>
      <c r="D23" s="75">
        <v>1149</v>
      </c>
      <c r="E23" s="46">
        <f>D23*H23</f>
        <v>2298</v>
      </c>
      <c r="F23" s="48">
        <v>2299</v>
      </c>
      <c r="G23" s="60" t="s">
        <v>330</v>
      </c>
      <c r="H23" s="54">
        <v>2</v>
      </c>
      <c r="I23" s="36"/>
      <c r="J23" s="33">
        <f t="shared" si="1"/>
        <v>0</v>
      </c>
      <c r="K23" s="62" t="s">
        <v>371</v>
      </c>
    </row>
    <row r="24" spans="1:11" s="3" customFormat="1" ht="96.75" hidden="1" customHeight="1" x14ac:dyDescent="0.3">
      <c r="A24" s="16"/>
      <c r="B24" s="14" t="s">
        <v>206</v>
      </c>
      <c r="C24" s="54" t="s">
        <v>501</v>
      </c>
      <c r="D24" s="76">
        <v>1996</v>
      </c>
      <c r="E24" s="46">
        <f t="shared" si="0"/>
        <v>3992</v>
      </c>
      <c r="F24" s="49">
        <v>3449</v>
      </c>
      <c r="G24" s="56" t="s">
        <v>207</v>
      </c>
      <c r="H24" s="55">
        <v>2</v>
      </c>
      <c r="I24" s="37"/>
      <c r="J24" s="33">
        <f t="shared" si="1"/>
        <v>0</v>
      </c>
      <c r="K24" s="62" t="s">
        <v>384</v>
      </c>
    </row>
    <row r="25" spans="1:11" s="3" customFormat="1" ht="96.75" hidden="1" customHeight="1" x14ac:dyDescent="0.3">
      <c r="A25" s="16"/>
      <c r="B25" s="14" t="s">
        <v>341</v>
      </c>
      <c r="C25" s="54" t="s">
        <v>501</v>
      </c>
      <c r="D25" s="75">
        <v>61</v>
      </c>
      <c r="E25" s="46">
        <f t="shared" si="0"/>
        <v>610</v>
      </c>
      <c r="F25" s="48">
        <v>114</v>
      </c>
      <c r="G25" s="60">
        <v>4680016271937</v>
      </c>
      <c r="H25" s="54">
        <v>10</v>
      </c>
      <c r="I25" s="36"/>
      <c r="J25" s="33">
        <f t="shared" si="1"/>
        <v>0</v>
      </c>
      <c r="K25" s="62" t="s">
        <v>370</v>
      </c>
    </row>
    <row r="26" spans="1:11" s="5" customFormat="1" ht="34.5" customHeight="1" x14ac:dyDescent="0.3">
      <c r="A26" s="65" t="s">
        <v>516</v>
      </c>
      <c r="B26" s="65"/>
      <c r="C26" s="65"/>
      <c r="D26" s="74"/>
      <c r="E26" s="65"/>
      <c r="F26" s="65"/>
      <c r="G26" s="65"/>
      <c r="H26" s="65"/>
      <c r="I26" s="98"/>
      <c r="J26" s="65"/>
      <c r="K26" s="65"/>
    </row>
    <row r="27" spans="1:11" s="3" customFormat="1" ht="139.9" customHeight="1" x14ac:dyDescent="0.3">
      <c r="A27" s="21"/>
      <c r="B27" s="14" t="s">
        <v>514</v>
      </c>
      <c r="C27" s="54">
        <f>D27*1.35</f>
        <v>93.15</v>
      </c>
      <c r="D27" s="83" t="s">
        <v>517</v>
      </c>
      <c r="E27" s="46">
        <f t="shared" si="0"/>
        <v>690</v>
      </c>
      <c r="F27" s="48" t="s">
        <v>518</v>
      </c>
      <c r="G27" s="60">
        <v>4680016271920</v>
      </c>
      <c r="H27" s="54">
        <v>10</v>
      </c>
      <c r="I27" s="38"/>
      <c r="J27" s="33">
        <f t="shared" si="1"/>
        <v>0</v>
      </c>
      <c r="K27" s="62" t="s">
        <v>515</v>
      </c>
    </row>
    <row r="28" spans="1:11" s="3" customFormat="1" ht="139.9" customHeight="1" x14ac:dyDescent="0.3">
      <c r="A28" s="21"/>
      <c r="B28" s="14" t="s">
        <v>508</v>
      </c>
      <c r="C28" s="54">
        <f>D28*1.35</f>
        <v>113.4</v>
      </c>
      <c r="D28" s="83" t="s">
        <v>519</v>
      </c>
      <c r="E28" s="46">
        <f t="shared" si="0"/>
        <v>2856</v>
      </c>
      <c r="F28" s="48">
        <v>169</v>
      </c>
      <c r="G28" s="60">
        <v>4680016272019</v>
      </c>
      <c r="H28" s="54">
        <v>34</v>
      </c>
      <c r="I28" s="38"/>
      <c r="J28" s="33">
        <f t="shared" si="1"/>
        <v>0</v>
      </c>
      <c r="K28" s="62" t="s">
        <v>509</v>
      </c>
    </row>
    <row r="29" spans="1:11" s="3" customFormat="1" ht="139.9" customHeight="1" x14ac:dyDescent="0.3">
      <c r="A29" s="21"/>
      <c r="B29" s="14" t="s">
        <v>505</v>
      </c>
      <c r="C29" s="54" t="s">
        <v>501</v>
      </c>
      <c r="D29" s="75">
        <v>29</v>
      </c>
      <c r="E29" s="46">
        <f t="shared" si="0"/>
        <v>435</v>
      </c>
      <c r="F29" s="48">
        <v>59</v>
      </c>
      <c r="G29" s="60">
        <v>4680016271777</v>
      </c>
      <c r="H29" s="54">
        <v>15</v>
      </c>
      <c r="I29" s="38"/>
      <c r="J29" s="33">
        <f t="shared" si="1"/>
        <v>0</v>
      </c>
      <c r="K29" s="62" t="s">
        <v>504</v>
      </c>
    </row>
    <row r="30" spans="1:11" s="3" customFormat="1" ht="139.9" customHeight="1" x14ac:dyDescent="0.3">
      <c r="A30" s="21"/>
      <c r="B30" s="14" t="s">
        <v>506</v>
      </c>
      <c r="C30" s="54" t="s">
        <v>501</v>
      </c>
      <c r="D30" s="75">
        <v>103</v>
      </c>
      <c r="E30" s="46">
        <f t="shared" si="0"/>
        <v>1957</v>
      </c>
      <c r="F30" s="48">
        <v>199</v>
      </c>
      <c r="G30" s="60">
        <v>4680016271876</v>
      </c>
      <c r="H30" s="54">
        <v>19</v>
      </c>
      <c r="I30" s="38"/>
      <c r="J30" s="33">
        <f t="shared" si="1"/>
        <v>0</v>
      </c>
      <c r="K30" s="62" t="s">
        <v>495</v>
      </c>
    </row>
    <row r="31" spans="1:11" s="3" customFormat="1" ht="139.9" customHeight="1" x14ac:dyDescent="0.3">
      <c r="A31" s="21"/>
      <c r="B31" s="14" t="s">
        <v>494</v>
      </c>
      <c r="C31" s="54" t="s">
        <v>501</v>
      </c>
      <c r="D31" s="75">
        <v>103</v>
      </c>
      <c r="E31" s="46">
        <f t="shared" si="0"/>
        <v>1957</v>
      </c>
      <c r="F31" s="48">
        <v>199</v>
      </c>
      <c r="G31" s="60">
        <v>4680016271883</v>
      </c>
      <c r="H31" s="54">
        <v>19</v>
      </c>
      <c r="I31" s="38"/>
      <c r="J31" s="33">
        <f t="shared" si="1"/>
        <v>0</v>
      </c>
      <c r="K31" s="62" t="s">
        <v>496</v>
      </c>
    </row>
    <row r="32" spans="1:11" s="3" customFormat="1" ht="139.9" customHeight="1" x14ac:dyDescent="0.3">
      <c r="A32" s="21"/>
      <c r="B32" s="14" t="s">
        <v>493</v>
      </c>
      <c r="C32" s="54" t="s">
        <v>501</v>
      </c>
      <c r="D32" s="75">
        <v>103</v>
      </c>
      <c r="E32" s="46">
        <f t="shared" si="0"/>
        <v>1957</v>
      </c>
      <c r="F32" s="48">
        <v>199</v>
      </c>
      <c r="G32" s="60">
        <v>4680016271869</v>
      </c>
      <c r="H32" s="54">
        <v>19</v>
      </c>
      <c r="I32" s="38"/>
      <c r="J32" s="33">
        <f t="shared" si="1"/>
        <v>0</v>
      </c>
      <c r="K32" s="62" t="s">
        <v>497</v>
      </c>
    </row>
    <row r="33" spans="1:11" s="3" customFormat="1" ht="143.44999999999999" customHeight="1" x14ac:dyDescent="0.3">
      <c r="A33" s="85"/>
      <c r="B33" s="14" t="s">
        <v>492</v>
      </c>
      <c r="C33" s="54" t="s">
        <v>501</v>
      </c>
      <c r="D33" s="75">
        <v>103</v>
      </c>
      <c r="E33" s="46">
        <f t="shared" si="0"/>
        <v>1957</v>
      </c>
      <c r="F33" s="48">
        <v>199</v>
      </c>
      <c r="G33" s="60">
        <v>4680016271890</v>
      </c>
      <c r="H33" s="54">
        <v>19</v>
      </c>
      <c r="I33" s="38"/>
      <c r="J33" s="33">
        <f t="shared" si="1"/>
        <v>0</v>
      </c>
      <c r="K33" s="62" t="s">
        <v>498</v>
      </c>
    </row>
    <row r="34" spans="1:11" s="3" customFormat="1" ht="132" customHeight="1" x14ac:dyDescent="0.3">
      <c r="A34" s="21"/>
      <c r="B34" s="14" t="s">
        <v>490</v>
      </c>
      <c r="C34" s="54">
        <f>D34*1.35</f>
        <v>201.15</v>
      </c>
      <c r="D34" s="75">
        <v>149</v>
      </c>
      <c r="E34" s="46">
        <f t="shared" si="0"/>
        <v>2384</v>
      </c>
      <c r="F34" s="48">
        <v>299</v>
      </c>
      <c r="G34" s="60">
        <v>4680016271913</v>
      </c>
      <c r="H34" s="54">
        <v>16</v>
      </c>
      <c r="I34" s="38"/>
      <c r="J34" s="33">
        <f t="shared" si="1"/>
        <v>0</v>
      </c>
      <c r="K34" s="62" t="s">
        <v>491</v>
      </c>
    </row>
    <row r="35" spans="1:11" s="5" customFormat="1" ht="34.5" customHeight="1" x14ac:dyDescent="0.3">
      <c r="A35" s="65" t="s">
        <v>190</v>
      </c>
      <c r="B35" s="65"/>
      <c r="C35" s="65"/>
      <c r="D35" s="74"/>
      <c r="E35" s="65"/>
      <c r="F35" s="65"/>
      <c r="G35" s="65"/>
      <c r="H35" s="65"/>
      <c r="I35" s="98"/>
      <c r="J35" s="65"/>
      <c r="K35" s="65"/>
    </row>
    <row r="36" spans="1:11" s="3" customFormat="1" ht="143.44999999999999" customHeight="1" x14ac:dyDescent="0.3">
      <c r="A36" s="21"/>
      <c r="B36" s="14" t="s">
        <v>554</v>
      </c>
      <c r="C36" s="54" t="s">
        <v>501</v>
      </c>
      <c r="D36" s="83" t="s">
        <v>555</v>
      </c>
      <c r="E36" s="46">
        <f t="shared" ref="E36:E46" si="3">D36*H36</f>
        <v>448</v>
      </c>
      <c r="F36" s="48">
        <v>120</v>
      </c>
      <c r="G36" s="60"/>
      <c r="H36" s="54">
        <v>8</v>
      </c>
      <c r="I36" s="38"/>
      <c r="J36" s="33">
        <f t="shared" ref="J36:J46" si="4">D36*I36</f>
        <v>0</v>
      </c>
      <c r="K36" s="62"/>
    </row>
    <row r="37" spans="1:11" s="3" customFormat="1" ht="143.44999999999999" customHeight="1" x14ac:dyDescent="0.3">
      <c r="A37" s="21"/>
      <c r="B37" s="14" t="s">
        <v>551</v>
      </c>
      <c r="C37" s="54" t="s">
        <v>501</v>
      </c>
      <c r="D37" s="83" t="s">
        <v>553</v>
      </c>
      <c r="E37" s="46">
        <f t="shared" si="3"/>
        <v>1791</v>
      </c>
      <c r="F37" s="48">
        <v>349</v>
      </c>
      <c r="G37" s="60">
        <v>4680016273146</v>
      </c>
      <c r="H37" s="54">
        <v>9</v>
      </c>
      <c r="I37" s="38"/>
      <c r="J37" s="33">
        <f t="shared" si="4"/>
        <v>0</v>
      </c>
      <c r="K37" s="62" t="s">
        <v>552</v>
      </c>
    </row>
    <row r="38" spans="1:11" s="3" customFormat="1" ht="143.44999999999999" customHeight="1" x14ac:dyDescent="0.3">
      <c r="A38" s="21"/>
      <c r="B38" s="14" t="s">
        <v>547</v>
      </c>
      <c r="C38" s="54">
        <f>D38*1.35</f>
        <v>180.9</v>
      </c>
      <c r="D38" s="83" t="s">
        <v>550</v>
      </c>
      <c r="E38" s="46">
        <f t="shared" si="3"/>
        <v>2680</v>
      </c>
      <c r="F38" s="48">
        <v>229</v>
      </c>
      <c r="G38" s="60">
        <v>4680016273030</v>
      </c>
      <c r="H38" s="54">
        <v>20</v>
      </c>
      <c r="I38" s="38"/>
      <c r="J38" s="33">
        <f t="shared" si="4"/>
        <v>0</v>
      </c>
      <c r="K38" s="62" t="s">
        <v>548</v>
      </c>
    </row>
    <row r="39" spans="1:11" s="3" customFormat="1" ht="174.6" customHeight="1" x14ac:dyDescent="0.3">
      <c r="A39" s="21"/>
      <c r="B39" s="14" t="s">
        <v>539</v>
      </c>
      <c r="C39" s="54" t="s">
        <v>501</v>
      </c>
      <c r="D39" s="83" t="s">
        <v>543</v>
      </c>
      <c r="E39" s="46">
        <f t="shared" si="3"/>
        <v>2720</v>
      </c>
      <c r="F39" s="48">
        <v>1149</v>
      </c>
      <c r="G39" s="60">
        <v>4680016272972</v>
      </c>
      <c r="H39" s="54">
        <v>4</v>
      </c>
      <c r="I39" s="38"/>
      <c r="J39" s="33">
        <f t="shared" si="4"/>
        <v>0</v>
      </c>
      <c r="K39" s="62" t="s">
        <v>540</v>
      </c>
    </row>
    <row r="40" spans="1:11" s="3" customFormat="1" ht="174.6" customHeight="1" x14ac:dyDescent="0.3">
      <c r="A40" s="21"/>
      <c r="B40" s="14" t="s">
        <v>544</v>
      </c>
      <c r="C40" s="54" t="s">
        <v>501</v>
      </c>
      <c r="D40" s="83" t="s">
        <v>543</v>
      </c>
      <c r="E40" s="46">
        <f t="shared" si="3"/>
        <v>2720</v>
      </c>
      <c r="F40" s="48">
        <v>1149</v>
      </c>
      <c r="G40" s="60">
        <v>4680016273016</v>
      </c>
      <c r="H40" s="54">
        <v>4</v>
      </c>
      <c r="I40" s="38"/>
      <c r="J40" s="33">
        <f t="shared" si="4"/>
        <v>0</v>
      </c>
      <c r="K40" s="62" t="s">
        <v>545</v>
      </c>
    </row>
    <row r="41" spans="1:11" s="3" customFormat="1" ht="139.15" customHeight="1" x14ac:dyDescent="0.3">
      <c r="A41" s="21"/>
      <c r="B41" s="14" t="s">
        <v>558</v>
      </c>
      <c r="C41" s="54">
        <f>D41*1.35</f>
        <v>418.5</v>
      </c>
      <c r="D41" s="83" t="s">
        <v>531</v>
      </c>
      <c r="E41" s="46">
        <f t="shared" si="3"/>
        <v>3720</v>
      </c>
      <c r="F41" s="48">
        <v>549</v>
      </c>
      <c r="G41" s="60">
        <v>4680016273009</v>
      </c>
      <c r="H41" s="54">
        <v>12</v>
      </c>
      <c r="I41" s="38"/>
      <c r="J41" s="33">
        <f t="shared" si="4"/>
        <v>0</v>
      </c>
      <c r="K41" s="62" t="s">
        <v>546</v>
      </c>
    </row>
    <row r="42" spans="1:11" s="3" customFormat="1" ht="139.9" customHeight="1" x14ac:dyDescent="0.3">
      <c r="A42" s="21"/>
      <c r="B42" s="14" t="s">
        <v>532</v>
      </c>
      <c r="C42" s="54" t="s">
        <v>501</v>
      </c>
      <c r="D42" s="83" t="s">
        <v>538</v>
      </c>
      <c r="E42" s="46">
        <f t="shared" si="3"/>
        <v>3654</v>
      </c>
      <c r="F42" s="48">
        <v>299</v>
      </c>
      <c r="G42" s="60">
        <v>4680016272965</v>
      </c>
      <c r="H42" s="54">
        <v>21</v>
      </c>
      <c r="I42" s="38"/>
      <c r="J42" s="33">
        <f t="shared" si="4"/>
        <v>0</v>
      </c>
      <c r="K42" s="62" t="s">
        <v>533</v>
      </c>
    </row>
    <row r="43" spans="1:11" s="3" customFormat="1" ht="139.9" customHeight="1" x14ac:dyDescent="0.3">
      <c r="A43" s="21"/>
      <c r="B43" s="14" t="s">
        <v>536</v>
      </c>
      <c r="C43" s="54">
        <f>D43*1.35</f>
        <v>263.25</v>
      </c>
      <c r="D43" s="83" t="s">
        <v>537</v>
      </c>
      <c r="E43" s="46">
        <f t="shared" si="3"/>
        <v>3900</v>
      </c>
      <c r="F43" s="48">
        <v>349</v>
      </c>
      <c r="G43" s="60">
        <v>4680016273023</v>
      </c>
      <c r="H43" s="54">
        <v>20</v>
      </c>
      <c r="I43" s="38"/>
      <c r="J43" s="33">
        <f t="shared" si="4"/>
        <v>0</v>
      </c>
      <c r="K43" s="62"/>
    </row>
    <row r="44" spans="1:11" s="3" customFormat="1" ht="139.9" customHeight="1" x14ac:dyDescent="0.3">
      <c r="A44" s="21"/>
      <c r="B44" s="14" t="s">
        <v>534</v>
      </c>
      <c r="C44" s="54">
        <f>D44*1.35</f>
        <v>418.5</v>
      </c>
      <c r="D44" s="83" t="s">
        <v>531</v>
      </c>
      <c r="E44" s="46">
        <f t="shared" si="3"/>
        <v>3720</v>
      </c>
      <c r="F44" s="48">
        <v>549</v>
      </c>
      <c r="G44" s="60">
        <v>4680016272996</v>
      </c>
      <c r="H44" s="54">
        <v>12</v>
      </c>
      <c r="I44" s="38"/>
      <c r="J44" s="33">
        <f t="shared" si="4"/>
        <v>0</v>
      </c>
      <c r="K44" s="62" t="s">
        <v>535</v>
      </c>
    </row>
    <row r="45" spans="1:11" s="3" customFormat="1" ht="139.9" customHeight="1" x14ac:dyDescent="0.3">
      <c r="A45" s="21"/>
      <c r="B45" s="14" t="s">
        <v>530</v>
      </c>
      <c r="C45" s="54">
        <f>D45*1.35</f>
        <v>418.5</v>
      </c>
      <c r="D45" s="83" t="s">
        <v>531</v>
      </c>
      <c r="E45" s="46">
        <f t="shared" si="3"/>
        <v>3720</v>
      </c>
      <c r="F45" s="48">
        <v>549</v>
      </c>
      <c r="G45" s="60">
        <v>4680016272989</v>
      </c>
      <c r="H45" s="54">
        <v>12</v>
      </c>
      <c r="I45" s="38"/>
      <c r="J45" s="33">
        <f t="shared" si="4"/>
        <v>0</v>
      </c>
      <c r="K45" s="62"/>
    </row>
    <row r="46" spans="1:11" s="3" customFormat="1" ht="139.9" hidden="1" customHeight="1" x14ac:dyDescent="0.3">
      <c r="A46" s="21"/>
      <c r="B46" s="14" t="s">
        <v>512</v>
      </c>
      <c r="C46" s="54">
        <f>D46*1.35</f>
        <v>303.75</v>
      </c>
      <c r="D46" s="83" t="s">
        <v>529</v>
      </c>
      <c r="E46" s="46">
        <f t="shared" si="3"/>
        <v>5400</v>
      </c>
      <c r="F46" s="48">
        <v>399</v>
      </c>
      <c r="G46" s="60">
        <v>4680016271838</v>
      </c>
      <c r="H46" s="54">
        <v>24</v>
      </c>
      <c r="I46" s="38"/>
      <c r="J46" s="33">
        <f t="shared" si="4"/>
        <v>0</v>
      </c>
      <c r="K46" s="62" t="s">
        <v>513</v>
      </c>
    </row>
    <row r="47" spans="1:11" s="3" customFormat="1" ht="132" customHeight="1" x14ac:dyDescent="0.3">
      <c r="A47" s="21"/>
      <c r="B47" s="14" t="s">
        <v>184</v>
      </c>
      <c r="C47" s="54" t="s">
        <v>501</v>
      </c>
      <c r="D47" s="75">
        <v>535</v>
      </c>
      <c r="E47" s="46">
        <f t="shared" si="0"/>
        <v>5885</v>
      </c>
      <c r="F47" s="48">
        <v>1100</v>
      </c>
      <c r="G47" s="60" t="s">
        <v>189</v>
      </c>
      <c r="H47" s="54">
        <v>11</v>
      </c>
      <c r="I47" s="38"/>
      <c r="J47" s="33">
        <f t="shared" si="1"/>
        <v>0</v>
      </c>
      <c r="K47" s="62" t="s">
        <v>503</v>
      </c>
    </row>
    <row r="48" spans="1:11" s="3" customFormat="1" ht="128.44999999999999" hidden="1" customHeight="1" x14ac:dyDescent="0.3">
      <c r="A48" s="21"/>
      <c r="B48" s="14" t="s">
        <v>479</v>
      </c>
      <c r="C48" s="54">
        <f>D48*1.35</f>
        <v>202.5</v>
      </c>
      <c r="D48" s="75">
        <v>150</v>
      </c>
      <c r="E48" s="46">
        <f t="shared" si="0"/>
        <v>3600</v>
      </c>
      <c r="F48" s="48">
        <v>299</v>
      </c>
      <c r="G48" s="60">
        <v>4680016271821</v>
      </c>
      <c r="H48" s="54">
        <v>24</v>
      </c>
      <c r="I48" s="38"/>
      <c r="J48" s="33">
        <f t="shared" si="1"/>
        <v>0</v>
      </c>
      <c r="K48" s="62" t="s">
        <v>483</v>
      </c>
    </row>
    <row r="49" spans="1:11" s="3" customFormat="1" ht="132.75" hidden="1" customHeight="1" x14ac:dyDescent="0.3">
      <c r="A49" s="21"/>
      <c r="B49" s="14" t="s">
        <v>480</v>
      </c>
      <c r="C49" s="54">
        <f>D49*1.35</f>
        <v>202.5</v>
      </c>
      <c r="D49" s="75">
        <v>150</v>
      </c>
      <c r="E49" s="46">
        <f t="shared" si="0"/>
        <v>3600</v>
      </c>
      <c r="F49" s="48">
        <v>299</v>
      </c>
      <c r="G49" s="60">
        <v>4680016271814</v>
      </c>
      <c r="H49" s="54">
        <v>24</v>
      </c>
      <c r="I49" s="38"/>
      <c r="J49" s="33">
        <f t="shared" si="1"/>
        <v>0</v>
      </c>
      <c r="K49" s="62" t="s">
        <v>484</v>
      </c>
    </row>
    <row r="50" spans="1:11" s="3" customFormat="1" ht="147" hidden="1" customHeight="1" x14ac:dyDescent="0.3">
      <c r="A50" s="67" t="s">
        <v>466</v>
      </c>
      <c r="B50" s="14" t="s">
        <v>487</v>
      </c>
      <c r="C50" s="54" t="s">
        <v>501</v>
      </c>
      <c r="D50" s="77">
        <v>449</v>
      </c>
      <c r="E50" s="46">
        <f t="shared" si="0"/>
        <v>2245</v>
      </c>
      <c r="F50" s="64">
        <v>799</v>
      </c>
      <c r="G50" s="60">
        <v>4680016271784</v>
      </c>
      <c r="H50" s="54">
        <v>5</v>
      </c>
      <c r="I50" s="38"/>
      <c r="J50" s="33">
        <f t="shared" si="1"/>
        <v>0</v>
      </c>
      <c r="K50" s="62" t="s">
        <v>467</v>
      </c>
    </row>
    <row r="51" spans="1:11" s="3" customFormat="1" ht="116.45" hidden="1" customHeight="1" x14ac:dyDescent="0.3">
      <c r="A51" s="67" t="s">
        <v>466</v>
      </c>
      <c r="B51" s="14" t="s">
        <v>476</v>
      </c>
      <c r="C51" s="54">
        <f>D51*1.35</f>
        <v>106.65</v>
      </c>
      <c r="D51" s="75">
        <v>79</v>
      </c>
      <c r="E51" s="46">
        <f t="shared" si="0"/>
        <v>3792</v>
      </c>
      <c r="F51" s="48">
        <v>139</v>
      </c>
      <c r="G51" s="60">
        <v>4680016271807</v>
      </c>
      <c r="H51" s="54">
        <v>48</v>
      </c>
      <c r="I51" s="38"/>
      <c r="J51" s="33">
        <f t="shared" si="1"/>
        <v>0</v>
      </c>
      <c r="K51" s="62" t="s">
        <v>425</v>
      </c>
    </row>
    <row r="52" spans="1:11" s="3" customFormat="1" ht="117.75" hidden="1" customHeight="1" x14ac:dyDescent="0.3">
      <c r="A52" s="67" t="s">
        <v>466</v>
      </c>
      <c r="B52" s="8" t="s">
        <v>475</v>
      </c>
      <c r="C52" s="54">
        <f>D52*1.35</f>
        <v>106.65</v>
      </c>
      <c r="D52" s="75">
        <v>79</v>
      </c>
      <c r="E52" s="46">
        <f t="shared" si="0"/>
        <v>3792</v>
      </c>
      <c r="F52" s="48">
        <v>139</v>
      </c>
      <c r="G52" s="60">
        <v>4680016271791</v>
      </c>
      <c r="H52" s="54">
        <v>48</v>
      </c>
      <c r="I52" s="38"/>
      <c r="J52" s="33">
        <f t="shared" si="1"/>
        <v>0</v>
      </c>
      <c r="K52" s="62" t="s">
        <v>428</v>
      </c>
    </row>
    <row r="53" spans="1:11" s="3" customFormat="1" ht="60" hidden="1" customHeight="1" x14ac:dyDescent="0.3">
      <c r="A53" s="85"/>
      <c r="B53" s="14" t="s">
        <v>303</v>
      </c>
      <c r="C53" s="54" t="s">
        <v>501</v>
      </c>
      <c r="D53" s="75">
        <v>32</v>
      </c>
      <c r="E53" s="46">
        <f t="shared" si="0"/>
        <v>1536</v>
      </c>
      <c r="F53" s="48">
        <v>69</v>
      </c>
      <c r="G53" s="60" t="s">
        <v>304</v>
      </c>
      <c r="H53" s="54">
        <v>48</v>
      </c>
      <c r="I53" s="38"/>
      <c r="J53" s="33">
        <f t="shared" si="1"/>
        <v>0</v>
      </c>
      <c r="K53" s="62" t="s">
        <v>390</v>
      </c>
    </row>
    <row r="54" spans="1:11" s="3" customFormat="1" ht="42.75" hidden="1" customHeight="1" x14ac:dyDescent="0.3">
      <c r="A54" s="68" t="s">
        <v>478</v>
      </c>
      <c r="B54" s="14" t="s">
        <v>302</v>
      </c>
      <c r="C54" s="54" t="s">
        <v>501</v>
      </c>
      <c r="D54" s="75">
        <v>225</v>
      </c>
      <c r="E54" s="46">
        <f t="shared" si="0"/>
        <v>1350</v>
      </c>
      <c r="F54" s="48">
        <v>450</v>
      </c>
      <c r="G54" s="60" t="s">
        <v>58</v>
      </c>
      <c r="H54" s="54">
        <v>6</v>
      </c>
      <c r="I54" s="38"/>
      <c r="J54" s="33">
        <f t="shared" si="1"/>
        <v>0</v>
      </c>
      <c r="K54" s="62" t="s">
        <v>391</v>
      </c>
    </row>
    <row r="55" spans="1:11" s="3" customFormat="1" ht="162" hidden="1" customHeight="1" x14ac:dyDescent="0.3">
      <c r="A55" s="70"/>
      <c r="B55" s="14" t="s">
        <v>219</v>
      </c>
      <c r="C55" s="86" t="s">
        <v>501</v>
      </c>
      <c r="D55" s="75">
        <v>425</v>
      </c>
      <c r="E55" s="46">
        <f t="shared" si="0"/>
        <v>2550</v>
      </c>
      <c r="F55" s="48">
        <v>799</v>
      </c>
      <c r="G55" s="60" t="s">
        <v>255</v>
      </c>
      <c r="H55" s="54">
        <v>6</v>
      </c>
      <c r="I55" s="38"/>
      <c r="J55" s="33">
        <f t="shared" si="1"/>
        <v>0</v>
      </c>
      <c r="K55" s="62" t="s">
        <v>392</v>
      </c>
    </row>
    <row r="56" spans="1:11" s="3" customFormat="1" ht="96.75" hidden="1" customHeight="1" x14ac:dyDescent="0.3">
      <c r="A56" s="16"/>
      <c r="B56" s="14" t="s">
        <v>248</v>
      </c>
      <c r="C56" s="54" t="s">
        <v>501</v>
      </c>
      <c r="D56" s="75">
        <v>590</v>
      </c>
      <c r="E56" s="46">
        <f t="shared" si="0"/>
        <v>2360</v>
      </c>
      <c r="F56" s="48">
        <v>999</v>
      </c>
      <c r="G56" s="60" t="s">
        <v>249</v>
      </c>
      <c r="H56" s="54">
        <v>4</v>
      </c>
      <c r="I56" s="38"/>
      <c r="J56" s="33">
        <f t="shared" si="1"/>
        <v>0</v>
      </c>
      <c r="K56" s="62" t="s">
        <v>377</v>
      </c>
    </row>
    <row r="57" spans="1:11" s="3" customFormat="1" ht="96.75" hidden="1" customHeight="1" x14ac:dyDescent="0.3">
      <c r="A57" s="16"/>
      <c r="B57" s="14" t="s">
        <v>247</v>
      </c>
      <c r="C57" s="54" t="s">
        <v>501</v>
      </c>
      <c r="D57" s="75">
        <v>279</v>
      </c>
      <c r="E57" s="46">
        <f t="shared" si="0"/>
        <v>1953</v>
      </c>
      <c r="F57" s="48">
        <v>499</v>
      </c>
      <c r="G57" s="60" t="s">
        <v>254</v>
      </c>
      <c r="H57" s="54">
        <v>7</v>
      </c>
      <c r="I57" s="38"/>
      <c r="J57" s="33">
        <f t="shared" si="1"/>
        <v>0</v>
      </c>
      <c r="K57" s="62" t="s">
        <v>393</v>
      </c>
    </row>
    <row r="58" spans="1:11" s="3" customFormat="1" ht="110.25" hidden="1" customHeight="1" x14ac:dyDescent="0.3">
      <c r="A58" s="16"/>
      <c r="B58" s="14" t="s">
        <v>242</v>
      </c>
      <c r="C58" s="54" t="s">
        <v>501</v>
      </c>
      <c r="D58" s="75">
        <v>241</v>
      </c>
      <c r="E58" s="46">
        <f t="shared" si="0"/>
        <v>2169</v>
      </c>
      <c r="F58" s="48">
        <v>469</v>
      </c>
      <c r="G58" s="60" t="s">
        <v>252</v>
      </c>
      <c r="H58" s="54">
        <v>9</v>
      </c>
      <c r="I58" s="38"/>
      <c r="J58" s="33">
        <f t="shared" si="1"/>
        <v>0</v>
      </c>
      <c r="K58" s="62" t="s">
        <v>394</v>
      </c>
    </row>
    <row r="59" spans="1:11" s="3" customFormat="1" ht="20.25" hidden="1" customHeight="1" x14ac:dyDescent="0.3">
      <c r="A59" s="16"/>
      <c r="B59" s="14"/>
      <c r="C59" s="54"/>
      <c r="D59" s="75"/>
      <c r="E59" s="46"/>
      <c r="F59" s="48"/>
      <c r="G59" s="60"/>
      <c r="H59" s="54"/>
      <c r="I59" s="38"/>
      <c r="J59" s="33"/>
      <c r="K59" s="62"/>
    </row>
    <row r="60" spans="1:11" s="5" customFormat="1" ht="34.5" customHeight="1" x14ac:dyDescent="0.3">
      <c r="A60" s="65" t="s">
        <v>362</v>
      </c>
      <c r="B60" s="65"/>
      <c r="C60" s="65"/>
      <c r="D60" s="74"/>
      <c r="E60" s="65"/>
      <c r="F60" s="65"/>
      <c r="G60" s="65"/>
      <c r="H60" s="65"/>
      <c r="I60" s="98"/>
      <c r="J60" s="65"/>
      <c r="K60" s="65"/>
    </row>
    <row r="61" spans="1:11" s="3" customFormat="1" ht="96.75" customHeight="1" x14ac:dyDescent="0.3">
      <c r="A61" s="16"/>
      <c r="B61" s="14" t="s">
        <v>228</v>
      </c>
      <c r="C61" s="54">
        <f t="shared" ref="C61:C70" si="5">D61*1.35</f>
        <v>179.55</v>
      </c>
      <c r="D61" s="75">
        <v>133</v>
      </c>
      <c r="E61" s="46">
        <f>D61*H61</f>
        <v>2660</v>
      </c>
      <c r="F61" s="48">
        <v>229</v>
      </c>
      <c r="G61" s="60" t="s">
        <v>311</v>
      </c>
      <c r="H61" s="54">
        <v>20</v>
      </c>
      <c r="I61" s="38"/>
      <c r="J61" s="33">
        <f t="shared" si="1"/>
        <v>0</v>
      </c>
      <c r="K61" s="62" t="s">
        <v>396</v>
      </c>
    </row>
    <row r="62" spans="1:11" s="3" customFormat="1" ht="96.75" customHeight="1" x14ac:dyDescent="0.3">
      <c r="A62" s="16"/>
      <c r="B62" s="14" t="s">
        <v>226</v>
      </c>
      <c r="C62" s="54">
        <f t="shared" si="5"/>
        <v>179.55</v>
      </c>
      <c r="D62" s="75">
        <v>133</v>
      </c>
      <c r="E62" s="46">
        <f t="shared" si="0"/>
        <v>2660</v>
      </c>
      <c r="F62" s="48">
        <v>229</v>
      </c>
      <c r="G62" s="60" t="s">
        <v>227</v>
      </c>
      <c r="H62" s="54">
        <v>20</v>
      </c>
      <c r="I62" s="38"/>
      <c r="J62" s="33">
        <f t="shared" si="1"/>
        <v>0</v>
      </c>
      <c r="K62" s="62" t="s">
        <v>397</v>
      </c>
    </row>
    <row r="63" spans="1:11" s="3" customFormat="1" ht="96.75" customHeight="1" x14ac:dyDescent="0.3">
      <c r="A63" s="16"/>
      <c r="B63" s="14" t="s">
        <v>212</v>
      </c>
      <c r="C63" s="54">
        <f t="shared" si="5"/>
        <v>179.55</v>
      </c>
      <c r="D63" s="75">
        <v>133</v>
      </c>
      <c r="E63" s="46">
        <f t="shared" si="0"/>
        <v>2660</v>
      </c>
      <c r="F63" s="48">
        <v>229</v>
      </c>
      <c r="G63" s="60" t="s">
        <v>220</v>
      </c>
      <c r="H63" s="54">
        <v>20</v>
      </c>
      <c r="I63" s="38"/>
      <c r="J63" s="33">
        <f t="shared" si="1"/>
        <v>0</v>
      </c>
      <c r="K63" s="62" t="s">
        <v>398</v>
      </c>
    </row>
    <row r="64" spans="1:11" s="3" customFormat="1" ht="96.75" customHeight="1" x14ac:dyDescent="0.3">
      <c r="A64" s="16"/>
      <c r="B64" s="14" t="s">
        <v>344</v>
      </c>
      <c r="C64" s="54">
        <f t="shared" si="5"/>
        <v>179.55</v>
      </c>
      <c r="D64" s="75">
        <v>133</v>
      </c>
      <c r="E64" s="46">
        <f t="shared" si="0"/>
        <v>2660</v>
      </c>
      <c r="F64" s="48">
        <v>229</v>
      </c>
      <c r="G64" s="60" t="s">
        <v>221</v>
      </c>
      <c r="H64" s="54">
        <v>20</v>
      </c>
      <c r="I64" s="38"/>
      <c r="J64" s="33">
        <f t="shared" si="1"/>
        <v>0</v>
      </c>
      <c r="K64" s="62" t="s">
        <v>399</v>
      </c>
    </row>
    <row r="65" spans="1:11" s="3" customFormat="1" ht="96.75" customHeight="1" x14ac:dyDescent="0.3">
      <c r="A65" s="16"/>
      <c r="B65" s="14" t="s">
        <v>218</v>
      </c>
      <c r="C65" s="54">
        <f t="shared" si="5"/>
        <v>179.55</v>
      </c>
      <c r="D65" s="75">
        <v>133</v>
      </c>
      <c r="E65" s="46">
        <f t="shared" si="0"/>
        <v>2660</v>
      </c>
      <c r="F65" s="48">
        <v>229</v>
      </c>
      <c r="G65" s="60" t="s">
        <v>222</v>
      </c>
      <c r="H65" s="54">
        <v>20</v>
      </c>
      <c r="I65" s="38"/>
      <c r="J65" s="33">
        <f t="shared" si="1"/>
        <v>0</v>
      </c>
      <c r="K65" s="62" t="s">
        <v>400</v>
      </c>
    </row>
    <row r="66" spans="1:11" s="3" customFormat="1" ht="96.75" customHeight="1" x14ac:dyDescent="0.3">
      <c r="A66" s="16"/>
      <c r="B66" s="14" t="s">
        <v>214</v>
      </c>
      <c r="C66" s="54">
        <f t="shared" si="5"/>
        <v>179.55</v>
      </c>
      <c r="D66" s="75">
        <v>133</v>
      </c>
      <c r="E66" s="46">
        <f t="shared" si="0"/>
        <v>2660</v>
      </c>
      <c r="F66" s="48">
        <v>229</v>
      </c>
      <c r="G66" s="60" t="s">
        <v>223</v>
      </c>
      <c r="H66" s="54">
        <v>20</v>
      </c>
      <c r="I66" s="38"/>
      <c r="J66" s="33">
        <f t="shared" si="1"/>
        <v>0</v>
      </c>
      <c r="K66" s="62" t="s">
        <v>401</v>
      </c>
    </row>
    <row r="67" spans="1:11" s="3" customFormat="1" ht="96.75" customHeight="1" x14ac:dyDescent="0.3">
      <c r="A67" s="16"/>
      <c r="B67" s="14" t="s">
        <v>213</v>
      </c>
      <c r="C67" s="54">
        <f t="shared" si="5"/>
        <v>179.55</v>
      </c>
      <c r="D67" s="75">
        <v>133</v>
      </c>
      <c r="E67" s="46">
        <f t="shared" si="0"/>
        <v>2660</v>
      </c>
      <c r="F67" s="48">
        <v>229</v>
      </c>
      <c r="G67" s="60">
        <v>4680016270213</v>
      </c>
      <c r="H67" s="54">
        <v>20</v>
      </c>
      <c r="I67" s="38"/>
      <c r="J67" s="33">
        <f t="shared" si="1"/>
        <v>0</v>
      </c>
      <c r="K67" s="62" t="s">
        <v>556</v>
      </c>
    </row>
    <row r="68" spans="1:11" s="3" customFormat="1" ht="96.75" customHeight="1" x14ac:dyDescent="0.3">
      <c r="A68" s="16"/>
      <c r="B68" s="14" t="s">
        <v>215</v>
      </c>
      <c r="C68" s="54">
        <f t="shared" si="5"/>
        <v>179.55</v>
      </c>
      <c r="D68" s="75">
        <v>133</v>
      </c>
      <c r="E68" s="46">
        <f t="shared" si="0"/>
        <v>2660</v>
      </c>
      <c r="F68" s="48">
        <v>229</v>
      </c>
      <c r="G68" s="60" t="s">
        <v>224</v>
      </c>
      <c r="H68" s="54">
        <v>20</v>
      </c>
      <c r="I68" s="38"/>
      <c r="J68" s="33">
        <f t="shared" si="1"/>
        <v>0</v>
      </c>
      <c r="K68" s="62" t="s">
        <v>402</v>
      </c>
    </row>
    <row r="69" spans="1:11" s="3" customFormat="1" ht="96.75" customHeight="1" x14ac:dyDescent="0.3">
      <c r="A69" s="16"/>
      <c r="B69" s="14" t="s">
        <v>216</v>
      </c>
      <c r="C69" s="54">
        <f t="shared" si="5"/>
        <v>179.55</v>
      </c>
      <c r="D69" s="75">
        <v>133</v>
      </c>
      <c r="E69" s="46">
        <f t="shared" si="0"/>
        <v>2660</v>
      </c>
      <c r="F69" s="48">
        <v>229</v>
      </c>
      <c r="G69" s="60">
        <v>4680016270183</v>
      </c>
      <c r="H69" s="54">
        <v>20</v>
      </c>
      <c r="I69" s="38"/>
      <c r="J69" s="33">
        <f t="shared" si="1"/>
        <v>0</v>
      </c>
      <c r="K69" s="62" t="s">
        <v>403</v>
      </c>
    </row>
    <row r="70" spans="1:11" s="3" customFormat="1" ht="96.75" customHeight="1" x14ac:dyDescent="0.3">
      <c r="A70" s="16"/>
      <c r="B70" s="14" t="s">
        <v>217</v>
      </c>
      <c r="C70" s="54">
        <f t="shared" si="5"/>
        <v>179.55</v>
      </c>
      <c r="D70" s="75">
        <v>133</v>
      </c>
      <c r="E70" s="46">
        <f>D70*H70</f>
        <v>2660</v>
      </c>
      <c r="F70" s="48">
        <v>229</v>
      </c>
      <c r="G70" s="60" t="s">
        <v>225</v>
      </c>
      <c r="H70" s="54">
        <v>20</v>
      </c>
      <c r="I70" s="38"/>
      <c r="J70" s="33">
        <f t="shared" si="1"/>
        <v>0</v>
      </c>
      <c r="K70" s="62" t="s">
        <v>404</v>
      </c>
    </row>
    <row r="71" spans="1:11" s="3" customFormat="1" ht="118.9" customHeight="1" x14ac:dyDescent="0.3">
      <c r="A71" s="21"/>
      <c r="B71" s="14" t="s">
        <v>512</v>
      </c>
      <c r="C71" s="54">
        <f>D71*1.35</f>
        <v>303.75</v>
      </c>
      <c r="D71" s="83" t="s">
        <v>529</v>
      </c>
      <c r="E71" s="46">
        <f>D71*H71</f>
        <v>5400</v>
      </c>
      <c r="F71" s="48">
        <v>399</v>
      </c>
      <c r="G71" s="60">
        <v>4680016271838</v>
      </c>
      <c r="H71" s="54">
        <v>24</v>
      </c>
      <c r="I71" s="38"/>
      <c r="J71" s="33">
        <f t="shared" si="1"/>
        <v>0</v>
      </c>
      <c r="K71" s="62" t="s">
        <v>513</v>
      </c>
    </row>
    <row r="72" spans="1:11" s="3" customFormat="1" ht="95.45" customHeight="1" x14ac:dyDescent="0.3">
      <c r="A72" s="21"/>
      <c r="B72" s="14" t="s">
        <v>479</v>
      </c>
      <c r="C72" s="54">
        <f>D72*1.35</f>
        <v>202.5</v>
      </c>
      <c r="D72" s="75">
        <v>150</v>
      </c>
      <c r="E72" s="46">
        <f>D72*H72</f>
        <v>3600</v>
      </c>
      <c r="F72" s="48">
        <v>299</v>
      </c>
      <c r="G72" s="60">
        <v>4680016271821</v>
      </c>
      <c r="H72" s="54">
        <v>24</v>
      </c>
      <c r="I72" s="38"/>
      <c r="J72" s="33">
        <f>D72*I72</f>
        <v>0</v>
      </c>
      <c r="K72" s="62" t="s">
        <v>483</v>
      </c>
    </row>
    <row r="73" spans="1:11" s="3" customFormat="1" ht="99.6" customHeight="1" x14ac:dyDescent="0.3">
      <c r="A73" s="21"/>
      <c r="B73" s="14" t="s">
        <v>480</v>
      </c>
      <c r="C73" s="54">
        <f>D73*1.35</f>
        <v>202.5</v>
      </c>
      <c r="D73" s="75">
        <v>150</v>
      </c>
      <c r="E73" s="46">
        <f>D73*H73</f>
        <v>3600</v>
      </c>
      <c r="F73" s="48">
        <v>299</v>
      </c>
      <c r="G73" s="60">
        <v>4680016271814</v>
      </c>
      <c r="H73" s="54">
        <v>24</v>
      </c>
      <c r="I73" s="38"/>
      <c r="J73" s="33">
        <f>D73*I73</f>
        <v>0</v>
      </c>
      <c r="K73" s="62" t="s">
        <v>484</v>
      </c>
    </row>
    <row r="74" spans="1:11" s="5" customFormat="1" ht="34.5" customHeight="1" x14ac:dyDescent="0.3">
      <c r="A74" s="65" t="s">
        <v>363</v>
      </c>
      <c r="B74" s="65"/>
      <c r="C74" s="65"/>
      <c r="D74" s="74"/>
      <c r="E74" s="65"/>
      <c r="F74" s="65"/>
      <c r="G74" s="65"/>
      <c r="H74" s="65"/>
      <c r="I74" s="98"/>
      <c r="J74" s="65"/>
      <c r="K74" s="65"/>
    </row>
    <row r="75" spans="1:11" s="3" customFormat="1" ht="69.75" customHeight="1" x14ac:dyDescent="0.3">
      <c r="A75" s="16"/>
      <c r="B75" s="14" t="s">
        <v>470</v>
      </c>
      <c r="C75" s="54">
        <f>D75*1.35</f>
        <v>75.600000000000009</v>
      </c>
      <c r="D75" s="75">
        <v>56</v>
      </c>
      <c r="E75" s="46">
        <f t="shared" si="0"/>
        <v>1680</v>
      </c>
      <c r="F75" s="48">
        <v>115</v>
      </c>
      <c r="G75" s="60">
        <v>4680016270695</v>
      </c>
      <c r="H75" s="54">
        <v>30</v>
      </c>
      <c r="I75" s="38"/>
      <c r="J75" s="33">
        <f t="shared" si="1"/>
        <v>0</v>
      </c>
      <c r="K75" s="62" t="s">
        <v>405</v>
      </c>
    </row>
    <row r="76" spans="1:11" s="3" customFormat="1" ht="71.25" customHeight="1" x14ac:dyDescent="0.3">
      <c r="A76" s="16"/>
      <c r="B76" s="14" t="s">
        <v>473</v>
      </c>
      <c r="C76" s="54">
        <f>D76*1.35</f>
        <v>75.600000000000009</v>
      </c>
      <c r="D76" s="75">
        <v>56</v>
      </c>
      <c r="E76" s="46">
        <f t="shared" si="0"/>
        <v>1680</v>
      </c>
      <c r="F76" s="48">
        <v>115</v>
      </c>
      <c r="G76" s="60">
        <v>4680016270671</v>
      </c>
      <c r="H76" s="54">
        <v>30</v>
      </c>
      <c r="I76" s="38"/>
      <c r="J76" s="33">
        <f t="shared" si="1"/>
        <v>0</v>
      </c>
      <c r="K76" s="62" t="s">
        <v>405</v>
      </c>
    </row>
    <row r="77" spans="1:11" s="3" customFormat="1" ht="73.5" customHeight="1" x14ac:dyDescent="0.3">
      <c r="A77" s="16"/>
      <c r="B77" s="14" t="s">
        <v>472</v>
      </c>
      <c r="C77" s="54">
        <f>D77*1.35</f>
        <v>75.600000000000009</v>
      </c>
      <c r="D77" s="75">
        <v>56</v>
      </c>
      <c r="E77" s="46">
        <f t="shared" si="0"/>
        <v>1680</v>
      </c>
      <c r="F77" s="48">
        <v>115</v>
      </c>
      <c r="G77" s="60">
        <v>4680016270701</v>
      </c>
      <c r="H77" s="54">
        <v>30</v>
      </c>
      <c r="I77" s="38"/>
      <c r="J77" s="33">
        <f t="shared" si="1"/>
        <v>0</v>
      </c>
      <c r="K77" s="62" t="s">
        <v>405</v>
      </c>
    </row>
    <row r="78" spans="1:11" s="3" customFormat="1" ht="66" customHeight="1" x14ac:dyDescent="0.3">
      <c r="A78" s="16"/>
      <c r="B78" s="14" t="s">
        <v>469</v>
      </c>
      <c r="C78" s="54">
        <f>D78*1.35</f>
        <v>75.600000000000009</v>
      </c>
      <c r="D78" s="75">
        <v>56</v>
      </c>
      <c r="E78" s="46">
        <f t="shared" si="0"/>
        <v>1680</v>
      </c>
      <c r="F78" s="48">
        <v>115</v>
      </c>
      <c r="G78" s="60">
        <v>4680016270688</v>
      </c>
      <c r="H78" s="54">
        <v>30</v>
      </c>
      <c r="I78" s="38"/>
      <c r="J78" s="33">
        <f t="shared" si="1"/>
        <v>0</v>
      </c>
      <c r="K78" s="62" t="s">
        <v>405</v>
      </c>
    </row>
    <row r="79" spans="1:11" s="3" customFormat="1" ht="66.75" customHeight="1" x14ac:dyDescent="0.3">
      <c r="A79" s="16"/>
      <c r="B79" s="14" t="s">
        <v>471</v>
      </c>
      <c r="C79" s="54">
        <f>D79*1.35</f>
        <v>75.600000000000009</v>
      </c>
      <c r="D79" s="75">
        <v>56</v>
      </c>
      <c r="E79" s="46">
        <f t="shared" si="0"/>
        <v>1680</v>
      </c>
      <c r="F79" s="48">
        <v>115</v>
      </c>
      <c r="G79" s="60">
        <v>4680016270718</v>
      </c>
      <c r="H79" s="54">
        <v>30</v>
      </c>
      <c r="I79" s="38"/>
      <c r="J79" s="33">
        <f t="shared" si="1"/>
        <v>0</v>
      </c>
      <c r="K79" s="62" t="s">
        <v>405</v>
      </c>
    </row>
    <row r="80" spans="1:11" s="5" customFormat="1" ht="34.5" customHeight="1" x14ac:dyDescent="0.3">
      <c r="A80" s="65" t="s">
        <v>359</v>
      </c>
      <c r="B80" s="65"/>
      <c r="C80" s="65"/>
      <c r="D80" s="74"/>
      <c r="E80" s="65"/>
      <c r="F80" s="65"/>
      <c r="G80" s="65"/>
      <c r="H80" s="65"/>
      <c r="I80" s="98"/>
      <c r="J80" s="65"/>
      <c r="K80" s="65"/>
    </row>
    <row r="81" spans="1:11" s="1" customFormat="1" ht="81.75" customHeight="1" x14ac:dyDescent="0.3">
      <c r="A81" s="13"/>
      <c r="B81" s="14" t="s">
        <v>139</v>
      </c>
      <c r="C81" s="54">
        <f>D81*1.35</f>
        <v>417.15000000000003</v>
      </c>
      <c r="D81" s="75">
        <v>309</v>
      </c>
      <c r="E81" s="46">
        <f>D81*H81</f>
        <v>4635</v>
      </c>
      <c r="F81" s="50">
        <v>539</v>
      </c>
      <c r="G81" s="56" t="s">
        <v>45</v>
      </c>
      <c r="H81" s="56">
        <v>15</v>
      </c>
      <c r="I81" s="39"/>
      <c r="J81" s="33">
        <f t="shared" si="1"/>
        <v>0</v>
      </c>
      <c r="K81" s="62" t="s">
        <v>407</v>
      </c>
    </row>
    <row r="82" spans="1:11" s="3" customFormat="1" ht="84" hidden="1" customHeight="1" x14ac:dyDescent="0.3">
      <c r="A82" s="16"/>
      <c r="B82" s="14" t="s">
        <v>243</v>
      </c>
      <c r="C82" s="54">
        <f>D82*1.35</f>
        <v>417.15000000000003</v>
      </c>
      <c r="D82" s="75">
        <v>309</v>
      </c>
      <c r="E82" s="46">
        <f>D82*H82</f>
        <v>4635</v>
      </c>
      <c r="F82" s="50">
        <v>539</v>
      </c>
      <c r="G82" s="60" t="s">
        <v>250</v>
      </c>
      <c r="H82" s="54">
        <v>15</v>
      </c>
      <c r="I82" s="38"/>
      <c r="J82" s="33">
        <f t="shared" si="1"/>
        <v>0</v>
      </c>
      <c r="K82" s="62" t="s">
        <v>406</v>
      </c>
    </row>
    <row r="83" spans="1:11" s="5" customFormat="1" ht="34.5" customHeight="1" x14ac:dyDescent="0.3">
      <c r="A83" s="65" t="s">
        <v>357</v>
      </c>
      <c r="B83" s="65"/>
      <c r="C83" s="65"/>
      <c r="D83" s="74"/>
      <c r="E83" s="65"/>
      <c r="F83" s="65"/>
      <c r="G83" s="65"/>
      <c r="H83" s="65"/>
      <c r="I83" s="98"/>
      <c r="J83" s="65"/>
      <c r="K83" s="65"/>
    </row>
    <row r="84" spans="1:11" s="3" customFormat="1" ht="96.75" customHeight="1" x14ac:dyDescent="0.3">
      <c r="A84" s="16"/>
      <c r="B84" s="14" t="s">
        <v>196</v>
      </c>
      <c r="C84" s="54">
        <f t="shared" ref="C84:C127" si="6">D84*1.35</f>
        <v>263.25</v>
      </c>
      <c r="D84" s="75">
        <v>195</v>
      </c>
      <c r="E84" s="46">
        <f>D84*H84</f>
        <v>3900</v>
      </c>
      <c r="F84" s="48">
        <v>349</v>
      </c>
      <c r="G84" s="60" t="s">
        <v>201</v>
      </c>
      <c r="H84" s="54">
        <v>20</v>
      </c>
      <c r="I84" s="38"/>
      <c r="J84" s="33">
        <f t="shared" si="1"/>
        <v>0</v>
      </c>
      <c r="K84" s="62" t="s">
        <v>409</v>
      </c>
    </row>
    <row r="85" spans="1:11" s="3" customFormat="1" ht="96.75" customHeight="1" x14ac:dyDescent="0.3">
      <c r="A85" s="16"/>
      <c r="B85" s="14" t="s">
        <v>197</v>
      </c>
      <c r="C85" s="54">
        <f t="shared" si="6"/>
        <v>263.25</v>
      </c>
      <c r="D85" s="75">
        <v>195</v>
      </c>
      <c r="E85" s="46">
        <f>D85*H85</f>
        <v>3900</v>
      </c>
      <c r="F85" s="48">
        <v>349</v>
      </c>
      <c r="G85" s="60" t="s">
        <v>202</v>
      </c>
      <c r="H85" s="54">
        <v>20</v>
      </c>
      <c r="I85" s="38"/>
      <c r="J85" s="33">
        <f t="shared" si="1"/>
        <v>0</v>
      </c>
      <c r="K85" s="62" t="s">
        <v>410</v>
      </c>
    </row>
    <row r="86" spans="1:11" s="3" customFormat="1" ht="96.75" hidden="1" customHeight="1" x14ac:dyDescent="0.3">
      <c r="A86" s="16"/>
      <c r="B86" s="14" t="s">
        <v>208</v>
      </c>
      <c r="C86" s="54">
        <f t="shared" si="6"/>
        <v>263.25</v>
      </c>
      <c r="D86" s="75">
        <v>195</v>
      </c>
      <c r="E86" s="46">
        <f>D86*H86</f>
        <v>3900</v>
      </c>
      <c r="F86" s="48">
        <v>349</v>
      </c>
      <c r="G86" s="60" t="s">
        <v>203</v>
      </c>
      <c r="H86" s="54">
        <v>20</v>
      </c>
      <c r="I86" s="38"/>
      <c r="J86" s="33">
        <f t="shared" si="1"/>
        <v>0</v>
      </c>
      <c r="K86" s="62" t="s">
        <v>406</v>
      </c>
    </row>
    <row r="87" spans="1:11" s="3" customFormat="1" ht="96.75" customHeight="1" x14ac:dyDescent="0.3">
      <c r="A87" s="16"/>
      <c r="B87" s="14" t="s">
        <v>209</v>
      </c>
      <c r="C87" s="54">
        <f t="shared" si="6"/>
        <v>263.25</v>
      </c>
      <c r="D87" s="75">
        <v>195</v>
      </c>
      <c r="E87" s="46">
        <f>D87*H87</f>
        <v>3900</v>
      </c>
      <c r="F87" s="48">
        <v>349</v>
      </c>
      <c r="G87" s="60" t="s">
        <v>204</v>
      </c>
      <c r="H87" s="54">
        <v>20</v>
      </c>
      <c r="I87" s="38"/>
      <c r="J87" s="33">
        <f t="shared" si="1"/>
        <v>0</v>
      </c>
      <c r="K87" s="62" t="s">
        <v>411</v>
      </c>
    </row>
    <row r="88" spans="1:11" s="1" customFormat="1" ht="87.75" customHeight="1" x14ac:dyDescent="0.3">
      <c r="A88" s="15"/>
      <c r="B88" s="14" t="s">
        <v>104</v>
      </c>
      <c r="C88" s="54">
        <f t="shared" si="6"/>
        <v>263.25</v>
      </c>
      <c r="D88" s="75">
        <v>195</v>
      </c>
      <c r="E88" s="46">
        <f>D88*H88</f>
        <v>3900</v>
      </c>
      <c r="F88" s="48">
        <v>349</v>
      </c>
      <c r="G88" s="56" t="s">
        <v>27</v>
      </c>
      <c r="H88" s="56">
        <v>20</v>
      </c>
      <c r="I88" s="40"/>
      <c r="J88" s="33">
        <f t="shared" si="1"/>
        <v>0</v>
      </c>
      <c r="K88" s="62" t="s">
        <v>412</v>
      </c>
    </row>
    <row r="89" spans="1:11" s="1" customFormat="1" ht="87.75" customHeight="1" x14ac:dyDescent="0.3">
      <c r="A89" s="20"/>
      <c r="B89" s="14" t="s">
        <v>106</v>
      </c>
      <c r="C89" s="54">
        <f t="shared" si="6"/>
        <v>263.25</v>
      </c>
      <c r="D89" s="75">
        <v>195</v>
      </c>
      <c r="E89" s="46">
        <f t="shared" ref="E89:E97" si="7">D89*H89</f>
        <v>3900</v>
      </c>
      <c r="F89" s="48">
        <v>349</v>
      </c>
      <c r="G89" s="56" t="s">
        <v>7</v>
      </c>
      <c r="H89" s="56">
        <v>20</v>
      </c>
      <c r="I89" s="39"/>
      <c r="J89" s="33">
        <f t="shared" si="1"/>
        <v>0</v>
      </c>
      <c r="K89" s="62" t="s">
        <v>413</v>
      </c>
    </row>
    <row r="90" spans="1:11" s="1" customFormat="1" ht="84.75" customHeight="1" x14ac:dyDescent="0.3">
      <c r="A90" s="20"/>
      <c r="B90" s="14" t="s">
        <v>108</v>
      </c>
      <c r="C90" s="54">
        <f t="shared" si="6"/>
        <v>263.25</v>
      </c>
      <c r="D90" s="75">
        <v>195</v>
      </c>
      <c r="E90" s="46">
        <f t="shared" si="7"/>
        <v>3900</v>
      </c>
      <c r="F90" s="48">
        <v>349</v>
      </c>
      <c r="G90" s="56" t="s">
        <v>5</v>
      </c>
      <c r="H90" s="56">
        <v>20</v>
      </c>
      <c r="I90" s="39"/>
      <c r="J90" s="33">
        <f t="shared" si="1"/>
        <v>0</v>
      </c>
      <c r="K90" s="62" t="s">
        <v>414</v>
      </c>
    </row>
    <row r="91" spans="1:11" s="1" customFormat="1" ht="91.5" customHeight="1" x14ac:dyDescent="0.3">
      <c r="A91" s="20"/>
      <c r="B91" s="14" t="s">
        <v>109</v>
      </c>
      <c r="C91" s="54">
        <f t="shared" si="6"/>
        <v>263.25</v>
      </c>
      <c r="D91" s="75">
        <v>195</v>
      </c>
      <c r="E91" s="46">
        <f t="shared" si="7"/>
        <v>3900</v>
      </c>
      <c r="F91" s="48">
        <v>349</v>
      </c>
      <c r="G91" s="56" t="s">
        <v>13</v>
      </c>
      <c r="H91" s="56">
        <v>20</v>
      </c>
      <c r="I91" s="39"/>
      <c r="J91" s="33">
        <f t="shared" si="1"/>
        <v>0</v>
      </c>
      <c r="K91" s="62" t="s">
        <v>415</v>
      </c>
    </row>
    <row r="92" spans="1:11" s="1" customFormat="1" ht="82.5" customHeight="1" x14ac:dyDescent="0.3">
      <c r="A92" s="15"/>
      <c r="B92" s="14" t="s">
        <v>111</v>
      </c>
      <c r="C92" s="54">
        <f t="shared" si="6"/>
        <v>263.25</v>
      </c>
      <c r="D92" s="75">
        <v>195</v>
      </c>
      <c r="E92" s="46">
        <f t="shared" si="7"/>
        <v>3900</v>
      </c>
      <c r="F92" s="48">
        <v>349</v>
      </c>
      <c r="G92" s="56" t="s">
        <v>66</v>
      </c>
      <c r="H92" s="56">
        <v>20</v>
      </c>
      <c r="I92" s="39"/>
      <c r="J92" s="33">
        <f t="shared" si="1"/>
        <v>0</v>
      </c>
      <c r="K92" s="62" t="s">
        <v>416</v>
      </c>
    </row>
    <row r="93" spans="1:11" s="1" customFormat="1" ht="89.25" customHeight="1" x14ac:dyDescent="0.3">
      <c r="A93" s="15"/>
      <c r="B93" s="14" t="s">
        <v>113</v>
      </c>
      <c r="C93" s="54">
        <f t="shared" si="6"/>
        <v>263.25</v>
      </c>
      <c r="D93" s="75">
        <v>195</v>
      </c>
      <c r="E93" s="46">
        <f t="shared" si="7"/>
        <v>3900</v>
      </c>
      <c r="F93" s="48">
        <v>349</v>
      </c>
      <c r="G93" s="56" t="s">
        <v>69</v>
      </c>
      <c r="H93" s="56">
        <v>20</v>
      </c>
      <c r="I93" s="39"/>
      <c r="J93" s="33">
        <f t="shared" si="1"/>
        <v>0</v>
      </c>
      <c r="K93" s="62" t="s">
        <v>417</v>
      </c>
    </row>
    <row r="94" spans="1:11" s="1" customFormat="1" ht="114" customHeight="1" x14ac:dyDescent="0.3">
      <c r="A94" s="70" t="s">
        <v>521</v>
      </c>
      <c r="B94" s="14" t="s">
        <v>114</v>
      </c>
      <c r="C94" s="54">
        <f t="shared" si="6"/>
        <v>263.25</v>
      </c>
      <c r="D94" s="75">
        <v>195</v>
      </c>
      <c r="E94" s="46">
        <f t="shared" si="7"/>
        <v>3900</v>
      </c>
      <c r="F94" s="48">
        <v>349</v>
      </c>
      <c r="G94" s="56" t="s">
        <v>21</v>
      </c>
      <c r="H94" s="56">
        <v>20</v>
      </c>
      <c r="I94" s="39"/>
      <c r="J94" s="33">
        <f t="shared" si="1"/>
        <v>0</v>
      </c>
      <c r="K94" s="62" t="s">
        <v>418</v>
      </c>
    </row>
    <row r="95" spans="1:11" s="1" customFormat="1" ht="84.75" customHeight="1" x14ac:dyDescent="0.3">
      <c r="A95" s="15"/>
      <c r="B95" s="14" t="s">
        <v>205</v>
      </c>
      <c r="C95" s="54">
        <f t="shared" si="6"/>
        <v>263.25</v>
      </c>
      <c r="D95" s="75">
        <v>195</v>
      </c>
      <c r="E95" s="46">
        <f t="shared" si="7"/>
        <v>3900</v>
      </c>
      <c r="F95" s="48">
        <v>349</v>
      </c>
      <c r="G95" s="56" t="s">
        <v>19</v>
      </c>
      <c r="H95" s="56">
        <v>20</v>
      </c>
      <c r="I95" s="39"/>
      <c r="J95" s="33">
        <f t="shared" si="1"/>
        <v>0</v>
      </c>
      <c r="K95" s="62" t="s">
        <v>419</v>
      </c>
    </row>
    <row r="96" spans="1:11" s="1" customFormat="1" ht="89.25" customHeight="1" x14ac:dyDescent="0.3">
      <c r="A96" s="15"/>
      <c r="B96" s="14" t="s">
        <v>117</v>
      </c>
      <c r="C96" s="54">
        <f t="shared" si="6"/>
        <v>263.25</v>
      </c>
      <c r="D96" s="75">
        <v>195</v>
      </c>
      <c r="E96" s="46">
        <f t="shared" si="7"/>
        <v>3900</v>
      </c>
      <c r="F96" s="48">
        <v>349</v>
      </c>
      <c r="G96" s="56" t="s">
        <v>70</v>
      </c>
      <c r="H96" s="56">
        <v>20</v>
      </c>
      <c r="I96" s="39"/>
      <c r="J96" s="33">
        <f t="shared" si="1"/>
        <v>0</v>
      </c>
      <c r="K96" s="62" t="s">
        <v>420</v>
      </c>
    </row>
    <row r="97" spans="1:11" s="1" customFormat="1" ht="83.25" customHeight="1" x14ac:dyDescent="0.3">
      <c r="A97" s="15"/>
      <c r="B97" s="14" t="s">
        <v>118</v>
      </c>
      <c r="C97" s="54">
        <f t="shared" si="6"/>
        <v>263.25</v>
      </c>
      <c r="D97" s="75">
        <v>195</v>
      </c>
      <c r="E97" s="46">
        <f t="shared" si="7"/>
        <v>3900</v>
      </c>
      <c r="F97" s="48">
        <v>349</v>
      </c>
      <c r="G97" s="56" t="s">
        <v>51</v>
      </c>
      <c r="H97" s="57">
        <v>20</v>
      </c>
      <c r="I97" s="40"/>
      <c r="J97" s="33">
        <f t="shared" ref="J97:J169" si="8">D97*I97</f>
        <v>0</v>
      </c>
      <c r="K97" s="62" t="s">
        <v>421</v>
      </c>
    </row>
    <row r="98" spans="1:11" s="1" customFormat="1" ht="86.25" customHeight="1" x14ac:dyDescent="0.3">
      <c r="A98" s="20"/>
      <c r="B98" s="14" t="s">
        <v>120</v>
      </c>
      <c r="C98" s="54">
        <f t="shared" si="6"/>
        <v>263.25</v>
      </c>
      <c r="D98" s="75">
        <v>195</v>
      </c>
      <c r="E98" s="46">
        <f t="shared" ref="E98:E107" si="9">D98*H98</f>
        <v>3900</v>
      </c>
      <c r="F98" s="48">
        <v>349</v>
      </c>
      <c r="G98" s="56" t="s">
        <v>16</v>
      </c>
      <c r="H98" s="56">
        <v>20</v>
      </c>
      <c r="I98" s="39"/>
      <c r="J98" s="33">
        <f t="shared" si="8"/>
        <v>0</v>
      </c>
      <c r="K98" s="62" t="s">
        <v>422</v>
      </c>
    </row>
    <row r="99" spans="1:11" s="1" customFormat="1" ht="91.5" customHeight="1" x14ac:dyDescent="0.3">
      <c r="A99" s="20"/>
      <c r="B99" s="14" t="s">
        <v>122</v>
      </c>
      <c r="C99" s="54">
        <f t="shared" si="6"/>
        <v>263.25</v>
      </c>
      <c r="D99" s="75">
        <v>195</v>
      </c>
      <c r="E99" s="46">
        <f t="shared" si="9"/>
        <v>3900</v>
      </c>
      <c r="F99" s="48">
        <v>349</v>
      </c>
      <c r="G99" s="56" t="s">
        <v>14</v>
      </c>
      <c r="H99" s="56">
        <v>20</v>
      </c>
      <c r="I99" s="39"/>
      <c r="J99" s="33">
        <f t="shared" si="8"/>
        <v>0</v>
      </c>
      <c r="K99" s="62" t="s">
        <v>423</v>
      </c>
    </row>
    <row r="100" spans="1:11" s="1" customFormat="1" ht="80.25" customHeight="1" x14ac:dyDescent="0.3">
      <c r="A100" s="20"/>
      <c r="B100" s="14" t="s">
        <v>124</v>
      </c>
      <c r="C100" s="54">
        <f t="shared" si="6"/>
        <v>263.25</v>
      </c>
      <c r="D100" s="75">
        <v>195</v>
      </c>
      <c r="E100" s="46">
        <f t="shared" si="9"/>
        <v>3900</v>
      </c>
      <c r="F100" s="48">
        <v>349</v>
      </c>
      <c r="G100" s="56" t="s">
        <v>17</v>
      </c>
      <c r="H100" s="56">
        <v>20</v>
      </c>
      <c r="I100" s="39"/>
      <c r="J100" s="33">
        <f t="shared" si="8"/>
        <v>0</v>
      </c>
      <c r="K100" s="62" t="s">
        <v>424</v>
      </c>
    </row>
    <row r="101" spans="1:11" s="1" customFormat="1" ht="82.5" customHeight="1" x14ac:dyDescent="0.3">
      <c r="A101" s="20"/>
      <c r="B101" s="14" t="s">
        <v>125</v>
      </c>
      <c r="C101" s="54">
        <f t="shared" si="6"/>
        <v>263.25</v>
      </c>
      <c r="D101" s="75">
        <v>195</v>
      </c>
      <c r="E101" s="46">
        <f t="shared" si="9"/>
        <v>3900</v>
      </c>
      <c r="F101" s="48">
        <v>349</v>
      </c>
      <c r="G101" s="56" t="s">
        <v>10</v>
      </c>
      <c r="H101" s="56">
        <v>20</v>
      </c>
      <c r="I101" s="39"/>
      <c r="J101" s="33">
        <f t="shared" si="8"/>
        <v>0</v>
      </c>
      <c r="K101" s="62" t="s">
        <v>425</v>
      </c>
    </row>
    <row r="102" spans="1:11" s="1" customFormat="1" ht="96.75" customHeight="1" x14ac:dyDescent="0.3">
      <c r="A102" s="15"/>
      <c r="B102" s="14" t="s">
        <v>127</v>
      </c>
      <c r="C102" s="54">
        <f t="shared" si="6"/>
        <v>263.25</v>
      </c>
      <c r="D102" s="75">
        <v>195</v>
      </c>
      <c r="E102" s="46">
        <f t="shared" si="9"/>
        <v>3900</v>
      </c>
      <c r="F102" s="48">
        <v>349</v>
      </c>
      <c r="G102" s="56" t="s">
        <v>4</v>
      </c>
      <c r="H102" s="56">
        <v>20</v>
      </c>
      <c r="I102" s="39"/>
      <c r="J102" s="33">
        <f t="shared" si="8"/>
        <v>0</v>
      </c>
      <c r="K102" s="62" t="s">
        <v>426</v>
      </c>
    </row>
    <row r="103" spans="1:11" s="1" customFormat="1" ht="89.25" customHeight="1" x14ac:dyDescent="0.3">
      <c r="A103" s="15"/>
      <c r="B103" s="14" t="s">
        <v>128</v>
      </c>
      <c r="C103" s="54">
        <f t="shared" si="6"/>
        <v>263.25</v>
      </c>
      <c r="D103" s="75">
        <v>195</v>
      </c>
      <c r="E103" s="46">
        <f t="shared" si="9"/>
        <v>3900</v>
      </c>
      <c r="F103" s="48">
        <v>349</v>
      </c>
      <c r="G103" s="56" t="s">
        <v>56</v>
      </c>
      <c r="H103" s="57">
        <v>20</v>
      </c>
      <c r="I103" s="40"/>
      <c r="J103" s="33">
        <f t="shared" si="8"/>
        <v>0</v>
      </c>
      <c r="K103" s="62" t="s">
        <v>427</v>
      </c>
    </row>
    <row r="104" spans="1:11" s="1" customFormat="1" ht="82.5" customHeight="1" x14ac:dyDescent="0.3">
      <c r="A104" s="20"/>
      <c r="B104" s="14" t="s">
        <v>129</v>
      </c>
      <c r="C104" s="54">
        <f t="shared" si="6"/>
        <v>263.25</v>
      </c>
      <c r="D104" s="75">
        <v>195</v>
      </c>
      <c r="E104" s="46">
        <f t="shared" si="9"/>
        <v>3900</v>
      </c>
      <c r="F104" s="48">
        <v>349</v>
      </c>
      <c r="G104" s="56" t="s">
        <v>12</v>
      </c>
      <c r="H104" s="56">
        <v>20</v>
      </c>
      <c r="I104" s="39"/>
      <c r="J104" s="33">
        <f t="shared" si="8"/>
        <v>0</v>
      </c>
      <c r="K104" s="62" t="s">
        <v>428</v>
      </c>
    </row>
    <row r="105" spans="1:11" s="1" customFormat="1" ht="84" customHeight="1" x14ac:dyDescent="0.3">
      <c r="A105" s="20"/>
      <c r="B105" s="14" t="s">
        <v>130</v>
      </c>
      <c r="C105" s="54">
        <f t="shared" si="6"/>
        <v>263.25</v>
      </c>
      <c r="D105" s="75">
        <v>195</v>
      </c>
      <c r="E105" s="46">
        <f t="shared" si="9"/>
        <v>3900</v>
      </c>
      <c r="F105" s="48">
        <v>349</v>
      </c>
      <c r="G105" s="56" t="s">
        <v>9</v>
      </c>
      <c r="H105" s="56">
        <v>20</v>
      </c>
      <c r="I105" s="39"/>
      <c r="J105" s="33">
        <f t="shared" si="8"/>
        <v>0</v>
      </c>
      <c r="K105" s="62" t="s">
        <v>429</v>
      </c>
    </row>
    <row r="106" spans="1:11" s="1" customFormat="1" ht="87" customHeight="1" x14ac:dyDescent="0.3">
      <c r="A106" s="20"/>
      <c r="B106" s="14" t="s">
        <v>132</v>
      </c>
      <c r="C106" s="54">
        <f t="shared" si="6"/>
        <v>263.25</v>
      </c>
      <c r="D106" s="75">
        <v>195</v>
      </c>
      <c r="E106" s="46">
        <f t="shared" si="9"/>
        <v>3900</v>
      </c>
      <c r="F106" s="48">
        <v>349</v>
      </c>
      <c r="G106" s="56" t="s">
        <v>11</v>
      </c>
      <c r="H106" s="56">
        <v>20</v>
      </c>
      <c r="I106" s="39"/>
      <c r="J106" s="33">
        <f t="shared" si="8"/>
        <v>0</v>
      </c>
      <c r="K106" s="62" t="s">
        <v>430</v>
      </c>
    </row>
    <row r="107" spans="1:11" s="1" customFormat="1" ht="86.25" customHeight="1" x14ac:dyDescent="0.3">
      <c r="A107" s="15"/>
      <c r="B107" s="14" t="s">
        <v>134</v>
      </c>
      <c r="C107" s="54">
        <f t="shared" si="6"/>
        <v>263.25</v>
      </c>
      <c r="D107" s="75">
        <v>195</v>
      </c>
      <c r="E107" s="46">
        <f t="shared" si="9"/>
        <v>3900</v>
      </c>
      <c r="F107" s="48">
        <v>349</v>
      </c>
      <c r="G107" s="56" t="s">
        <v>44</v>
      </c>
      <c r="H107" s="57">
        <v>20</v>
      </c>
      <c r="I107" s="40"/>
      <c r="J107" s="33">
        <f t="shared" si="8"/>
        <v>0</v>
      </c>
      <c r="K107" s="62" t="s">
        <v>432</v>
      </c>
    </row>
    <row r="108" spans="1:11" s="3" customFormat="1" ht="88.5" hidden="1" customHeight="1" x14ac:dyDescent="0.3">
      <c r="A108" s="22"/>
      <c r="B108" s="14" t="s">
        <v>135</v>
      </c>
      <c r="C108" s="54">
        <f t="shared" si="6"/>
        <v>263.25</v>
      </c>
      <c r="D108" s="75">
        <v>195</v>
      </c>
      <c r="E108" s="46">
        <f>D108*H108</f>
        <v>3900</v>
      </c>
      <c r="F108" s="48">
        <v>349</v>
      </c>
      <c r="G108" s="60" t="s">
        <v>8</v>
      </c>
      <c r="H108" s="57">
        <v>20</v>
      </c>
      <c r="I108" s="39"/>
      <c r="J108" s="33">
        <f t="shared" si="8"/>
        <v>0</v>
      </c>
      <c r="K108" s="62" t="s">
        <v>433</v>
      </c>
    </row>
    <row r="109" spans="1:11" s="1" customFormat="1" ht="85.15" customHeight="1" x14ac:dyDescent="0.3">
      <c r="A109" s="23"/>
      <c r="B109" s="14" t="s">
        <v>137</v>
      </c>
      <c r="C109" s="54">
        <f t="shared" si="6"/>
        <v>263.25</v>
      </c>
      <c r="D109" s="75">
        <v>195</v>
      </c>
      <c r="E109" s="46">
        <f t="shared" ref="E109:E129" si="10">D109*H109</f>
        <v>3900</v>
      </c>
      <c r="F109" s="48">
        <v>349</v>
      </c>
      <c r="G109" s="56" t="s">
        <v>18</v>
      </c>
      <c r="H109" s="56">
        <v>20</v>
      </c>
      <c r="I109" s="39"/>
      <c r="J109" s="33">
        <f t="shared" si="8"/>
        <v>0</v>
      </c>
      <c r="K109" s="62" t="s">
        <v>408</v>
      </c>
    </row>
    <row r="110" spans="1:11" s="5" customFormat="1" ht="34.5" customHeight="1" x14ac:dyDescent="0.3">
      <c r="A110" s="65" t="s">
        <v>360</v>
      </c>
      <c r="B110" s="65"/>
      <c r="C110" s="65"/>
      <c r="D110" s="74"/>
      <c r="E110" s="65"/>
      <c r="F110" s="65"/>
      <c r="G110" s="65"/>
      <c r="H110" s="65"/>
      <c r="I110" s="98"/>
      <c r="J110" s="65"/>
      <c r="K110" s="65"/>
    </row>
    <row r="111" spans="1:11" s="1" customFormat="1" ht="73.5" customHeight="1" x14ac:dyDescent="0.3">
      <c r="A111" s="23"/>
      <c r="B111" s="14" t="s">
        <v>136</v>
      </c>
      <c r="C111" s="54">
        <f t="shared" si="6"/>
        <v>182.25</v>
      </c>
      <c r="D111" s="75">
        <v>135</v>
      </c>
      <c r="E111" s="46">
        <f t="shared" si="10"/>
        <v>4050</v>
      </c>
      <c r="F111" s="50">
        <v>239</v>
      </c>
      <c r="G111" s="56" t="s">
        <v>20</v>
      </c>
      <c r="H111" s="56">
        <v>30</v>
      </c>
      <c r="I111" s="39"/>
      <c r="J111" s="33">
        <f t="shared" si="8"/>
        <v>0</v>
      </c>
      <c r="K111" s="62" t="s">
        <v>408</v>
      </c>
    </row>
    <row r="112" spans="1:11" s="1" customFormat="1" ht="82.5" customHeight="1" x14ac:dyDescent="0.3">
      <c r="A112" s="20"/>
      <c r="B112" s="14" t="s">
        <v>105</v>
      </c>
      <c r="C112" s="54">
        <f t="shared" si="6"/>
        <v>182.25</v>
      </c>
      <c r="D112" s="75">
        <v>135</v>
      </c>
      <c r="E112" s="46">
        <f t="shared" si="10"/>
        <v>4050</v>
      </c>
      <c r="F112" s="50">
        <v>239</v>
      </c>
      <c r="G112" s="56">
        <v>4640000273699</v>
      </c>
      <c r="H112" s="56">
        <v>30</v>
      </c>
      <c r="I112" s="39"/>
      <c r="J112" s="33">
        <f t="shared" si="8"/>
        <v>0</v>
      </c>
      <c r="K112" s="62" t="s">
        <v>413</v>
      </c>
    </row>
    <row r="113" spans="1:11" s="1" customFormat="1" ht="76.5" customHeight="1" x14ac:dyDescent="0.3">
      <c r="A113" s="15"/>
      <c r="B113" s="14" t="s">
        <v>110</v>
      </c>
      <c r="C113" s="54">
        <f t="shared" si="6"/>
        <v>182.25</v>
      </c>
      <c r="D113" s="75">
        <v>135</v>
      </c>
      <c r="E113" s="46">
        <f t="shared" si="10"/>
        <v>4050</v>
      </c>
      <c r="F113" s="50">
        <v>239</v>
      </c>
      <c r="G113" s="56" t="s">
        <v>67</v>
      </c>
      <c r="H113" s="56">
        <v>30</v>
      </c>
      <c r="I113" s="39"/>
      <c r="J113" s="33">
        <f t="shared" si="8"/>
        <v>0</v>
      </c>
      <c r="K113" s="62" t="s">
        <v>416</v>
      </c>
    </row>
    <row r="114" spans="1:11" s="1" customFormat="1" ht="76.5" customHeight="1" x14ac:dyDescent="0.3">
      <c r="A114" s="15"/>
      <c r="B114" s="14" t="s">
        <v>112</v>
      </c>
      <c r="C114" s="54">
        <f t="shared" si="6"/>
        <v>182.25</v>
      </c>
      <c r="D114" s="75">
        <v>135</v>
      </c>
      <c r="E114" s="46">
        <f t="shared" si="10"/>
        <v>4050</v>
      </c>
      <c r="F114" s="50">
        <v>239</v>
      </c>
      <c r="G114" s="56" t="s">
        <v>68</v>
      </c>
      <c r="H114" s="56">
        <v>30</v>
      </c>
      <c r="I114" s="39"/>
      <c r="J114" s="33">
        <f t="shared" si="8"/>
        <v>0</v>
      </c>
      <c r="K114" s="62" t="s">
        <v>417</v>
      </c>
    </row>
    <row r="115" spans="1:11" s="1" customFormat="1" ht="70.5" customHeight="1" x14ac:dyDescent="0.3">
      <c r="A115" s="15"/>
      <c r="B115" s="14" t="s">
        <v>115</v>
      </c>
      <c r="C115" s="54">
        <f t="shared" si="6"/>
        <v>182.25</v>
      </c>
      <c r="D115" s="75">
        <v>135</v>
      </c>
      <c r="E115" s="46">
        <f t="shared" si="10"/>
        <v>4050</v>
      </c>
      <c r="F115" s="50">
        <v>239</v>
      </c>
      <c r="G115" s="56" t="s">
        <v>312</v>
      </c>
      <c r="H115" s="56">
        <v>30</v>
      </c>
      <c r="I115" s="39"/>
      <c r="J115" s="33">
        <f t="shared" si="8"/>
        <v>0</v>
      </c>
      <c r="K115" s="62" t="s">
        <v>419</v>
      </c>
    </row>
    <row r="116" spans="1:11" s="1" customFormat="1" ht="73.5" customHeight="1" x14ac:dyDescent="0.3">
      <c r="A116" s="15"/>
      <c r="B116" s="14" t="s">
        <v>116</v>
      </c>
      <c r="C116" s="54">
        <f t="shared" si="6"/>
        <v>182.25</v>
      </c>
      <c r="D116" s="75">
        <v>135</v>
      </c>
      <c r="E116" s="46">
        <f t="shared" si="10"/>
        <v>4050</v>
      </c>
      <c r="F116" s="50">
        <v>239</v>
      </c>
      <c r="G116" s="56" t="s">
        <v>71</v>
      </c>
      <c r="H116" s="56">
        <v>30</v>
      </c>
      <c r="I116" s="39"/>
      <c r="J116" s="33">
        <f t="shared" si="8"/>
        <v>0</v>
      </c>
      <c r="K116" s="62" t="s">
        <v>420</v>
      </c>
    </row>
    <row r="117" spans="1:11" s="1" customFormat="1" ht="82.5" customHeight="1" x14ac:dyDescent="0.3">
      <c r="A117" s="20"/>
      <c r="B117" s="14" t="s">
        <v>119</v>
      </c>
      <c r="C117" s="54">
        <f t="shared" si="6"/>
        <v>182.25</v>
      </c>
      <c r="D117" s="75">
        <v>135</v>
      </c>
      <c r="E117" s="46">
        <f t="shared" si="10"/>
        <v>4050</v>
      </c>
      <c r="F117" s="50">
        <v>239</v>
      </c>
      <c r="G117" s="56">
        <v>4640000273675</v>
      </c>
      <c r="H117" s="56">
        <v>30</v>
      </c>
      <c r="I117" s="39"/>
      <c r="J117" s="33">
        <f t="shared" si="8"/>
        <v>0</v>
      </c>
      <c r="K117" s="62" t="s">
        <v>422</v>
      </c>
    </row>
    <row r="118" spans="1:11" s="1" customFormat="1" ht="67.5" customHeight="1" x14ac:dyDescent="0.3">
      <c r="A118" s="20"/>
      <c r="B118" s="14" t="s">
        <v>123</v>
      </c>
      <c r="C118" s="54">
        <f t="shared" si="6"/>
        <v>182.25</v>
      </c>
      <c r="D118" s="75">
        <v>135</v>
      </c>
      <c r="E118" s="46">
        <f t="shared" si="10"/>
        <v>4050</v>
      </c>
      <c r="F118" s="50">
        <v>239</v>
      </c>
      <c r="G118" s="56" t="s">
        <v>6</v>
      </c>
      <c r="H118" s="56">
        <v>30</v>
      </c>
      <c r="I118" s="39"/>
      <c r="J118" s="33">
        <f t="shared" si="8"/>
        <v>0</v>
      </c>
      <c r="K118" s="62" t="s">
        <v>424</v>
      </c>
    </row>
    <row r="119" spans="1:11" s="1" customFormat="1" ht="76.5" customHeight="1" x14ac:dyDescent="0.3">
      <c r="A119" s="20"/>
      <c r="B119" s="14" t="s">
        <v>126</v>
      </c>
      <c r="C119" s="54">
        <f t="shared" si="6"/>
        <v>182.25</v>
      </c>
      <c r="D119" s="75">
        <v>135</v>
      </c>
      <c r="E119" s="46">
        <f t="shared" si="10"/>
        <v>4050</v>
      </c>
      <c r="F119" s="50">
        <v>239</v>
      </c>
      <c r="G119" s="56" t="s">
        <v>15</v>
      </c>
      <c r="H119" s="56">
        <v>30</v>
      </c>
      <c r="I119" s="39"/>
      <c r="J119" s="33">
        <f t="shared" si="8"/>
        <v>0</v>
      </c>
      <c r="K119" s="62" t="s">
        <v>426</v>
      </c>
    </row>
    <row r="120" spans="1:11" s="1" customFormat="1" ht="74.25" customHeight="1" x14ac:dyDescent="0.3">
      <c r="A120" s="20"/>
      <c r="B120" s="14" t="s">
        <v>131</v>
      </c>
      <c r="C120" s="54">
        <f t="shared" si="6"/>
        <v>182.25</v>
      </c>
      <c r="D120" s="75">
        <v>135</v>
      </c>
      <c r="E120" s="46">
        <f t="shared" si="10"/>
        <v>4050</v>
      </c>
      <c r="F120" s="50">
        <v>239</v>
      </c>
      <c r="G120" s="56">
        <v>4640000273705</v>
      </c>
      <c r="H120" s="56">
        <v>30</v>
      </c>
      <c r="I120" s="39"/>
      <c r="J120" s="33">
        <f t="shared" si="8"/>
        <v>0</v>
      </c>
      <c r="K120" s="62" t="s">
        <v>430</v>
      </c>
    </row>
    <row r="121" spans="1:11" s="5" customFormat="1" ht="34.5" customHeight="1" x14ac:dyDescent="0.3">
      <c r="A121" s="65" t="s">
        <v>361</v>
      </c>
      <c r="B121" s="65"/>
      <c r="C121" s="65"/>
      <c r="D121" s="74"/>
      <c r="E121" s="65"/>
      <c r="F121" s="65"/>
      <c r="G121" s="65"/>
      <c r="H121" s="65"/>
      <c r="I121" s="98"/>
      <c r="J121" s="65"/>
      <c r="K121" s="65"/>
    </row>
    <row r="122" spans="1:11" s="3" customFormat="1" ht="69.75" customHeight="1" x14ac:dyDescent="0.3">
      <c r="A122" s="24" t="s">
        <v>195</v>
      </c>
      <c r="B122" s="14" t="s">
        <v>199</v>
      </c>
      <c r="C122" s="54">
        <f t="shared" si="6"/>
        <v>106.65</v>
      </c>
      <c r="D122" s="78">
        <v>79</v>
      </c>
      <c r="E122" s="46">
        <f>D122*H122</f>
        <v>3792</v>
      </c>
      <c r="F122" s="48">
        <v>139</v>
      </c>
      <c r="G122" s="60" t="s">
        <v>251</v>
      </c>
      <c r="H122" s="54">
        <v>48</v>
      </c>
      <c r="I122" s="38"/>
      <c r="J122" s="33">
        <f t="shared" si="8"/>
        <v>0</v>
      </c>
      <c r="K122" s="62" t="s">
        <v>409</v>
      </c>
    </row>
    <row r="123" spans="1:11" s="1" customFormat="1" ht="64.5" customHeight="1" x14ac:dyDescent="0.3">
      <c r="A123" s="20"/>
      <c r="B123" s="14" t="s">
        <v>107</v>
      </c>
      <c r="C123" s="54">
        <f t="shared" si="6"/>
        <v>106.65</v>
      </c>
      <c r="D123" s="78">
        <v>79</v>
      </c>
      <c r="E123" s="46">
        <f t="shared" si="10"/>
        <v>3792</v>
      </c>
      <c r="F123" s="48">
        <v>139</v>
      </c>
      <c r="G123" s="56" t="s">
        <v>53</v>
      </c>
      <c r="H123" s="56">
        <v>48</v>
      </c>
      <c r="I123" s="39"/>
      <c r="J123" s="33">
        <f t="shared" si="8"/>
        <v>0</v>
      </c>
      <c r="K123" s="62" t="s">
        <v>413</v>
      </c>
    </row>
    <row r="124" spans="1:11" s="1" customFormat="1" ht="63" customHeight="1" x14ac:dyDescent="0.3">
      <c r="A124" s="20"/>
      <c r="B124" s="14" t="s">
        <v>121</v>
      </c>
      <c r="C124" s="54">
        <f t="shared" si="6"/>
        <v>106.65</v>
      </c>
      <c r="D124" s="78">
        <v>79</v>
      </c>
      <c r="E124" s="46">
        <f t="shared" si="10"/>
        <v>3792</v>
      </c>
      <c r="F124" s="48">
        <v>139</v>
      </c>
      <c r="G124" s="56" t="s">
        <v>55</v>
      </c>
      <c r="H124" s="56">
        <v>48</v>
      </c>
      <c r="I124" s="39"/>
      <c r="J124" s="33">
        <f t="shared" si="8"/>
        <v>0</v>
      </c>
      <c r="K124" s="62" t="s">
        <v>422</v>
      </c>
    </row>
    <row r="125" spans="1:11" s="1" customFormat="1" ht="95.45" customHeight="1" x14ac:dyDescent="0.3">
      <c r="A125" s="89" t="s">
        <v>521</v>
      </c>
      <c r="B125" s="14" t="s">
        <v>79</v>
      </c>
      <c r="C125" s="54">
        <f t="shared" si="6"/>
        <v>112.05000000000001</v>
      </c>
      <c r="D125" s="75">
        <v>83</v>
      </c>
      <c r="E125" s="46">
        <f t="shared" si="10"/>
        <v>3984</v>
      </c>
      <c r="F125" s="48">
        <v>139</v>
      </c>
      <c r="G125" s="58" t="s">
        <v>259</v>
      </c>
      <c r="H125" s="58">
        <v>48</v>
      </c>
      <c r="I125" s="39"/>
      <c r="J125" s="33">
        <f t="shared" si="8"/>
        <v>0</v>
      </c>
      <c r="K125" s="62" t="s">
        <v>431</v>
      </c>
    </row>
    <row r="126" spans="1:11" s="1" customFormat="1" ht="74.25" customHeight="1" x14ac:dyDescent="0.3">
      <c r="A126" s="20"/>
      <c r="B126" s="14" t="s">
        <v>133</v>
      </c>
      <c r="C126" s="54">
        <f t="shared" si="6"/>
        <v>106.65</v>
      </c>
      <c r="D126" s="75">
        <v>79</v>
      </c>
      <c r="E126" s="46">
        <f t="shared" si="10"/>
        <v>3792</v>
      </c>
      <c r="F126" s="48">
        <v>139</v>
      </c>
      <c r="G126" s="56" t="s">
        <v>54</v>
      </c>
      <c r="H126" s="56">
        <v>48</v>
      </c>
      <c r="I126" s="39"/>
      <c r="J126" s="33">
        <f t="shared" si="8"/>
        <v>0</v>
      </c>
      <c r="K126" s="62" t="s">
        <v>430</v>
      </c>
    </row>
    <row r="127" spans="1:11" s="1" customFormat="1" ht="63.75" customHeight="1" x14ac:dyDescent="0.3">
      <c r="A127" s="20"/>
      <c r="B127" s="14" t="s">
        <v>138</v>
      </c>
      <c r="C127" s="54">
        <f t="shared" si="6"/>
        <v>106.65</v>
      </c>
      <c r="D127" s="75">
        <v>79</v>
      </c>
      <c r="E127" s="46">
        <f t="shared" si="10"/>
        <v>3792</v>
      </c>
      <c r="F127" s="48">
        <v>139</v>
      </c>
      <c r="G127" s="56" t="s">
        <v>52</v>
      </c>
      <c r="H127" s="56">
        <v>48</v>
      </c>
      <c r="I127" s="39"/>
      <c r="J127" s="33">
        <f t="shared" si="8"/>
        <v>0</v>
      </c>
      <c r="K127" s="62" t="s">
        <v>408</v>
      </c>
    </row>
    <row r="128" spans="1:11" s="3" customFormat="1" ht="116.45" customHeight="1" x14ac:dyDescent="0.3">
      <c r="A128" s="67" t="s">
        <v>466</v>
      </c>
      <c r="B128" s="14" t="s">
        <v>476</v>
      </c>
      <c r="C128" s="54">
        <f>D128*1.35</f>
        <v>106.65</v>
      </c>
      <c r="D128" s="75">
        <v>79</v>
      </c>
      <c r="E128" s="46">
        <f t="shared" si="10"/>
        <v>3792</v>
      </c>
      <c r="F128" s="48">
        <v>139</v>
      </c>
      <c r="G128" s="60">
        <v>4680016271807</v>
      </c>
      <c r="H128" s="54">
        <v>48</v>
      </c>
      <c r="I128" s="38"/>
      <c r="J128" s="33">
        <f t="shared" si="8"/>
        <v>0</v>
      </c>
      <c r="K128" s="62" t="s">
        <v>425</v>
      </c>
    </row>
    <row r="129" spans="1:11" s="3" customFormat="1" ht="117.75" customHeight="1" x14ac:dyDescent="0.3">
      <c r="A129" s="67" t="s">
        <v>466</v>
      </c>
      <c r="B129" s="8" t="s">
        <v>475</v>
      </c>
      <c r="C129" s="54">
        <f>D129*1.35</f>
        <v>106.65</v>
      </c>
      <c r="D129" s="75">
        <v>79</v>
      </c>
      <c r="E129" s="46">
        <f t="shared" si="10"/>
        <v>3792</v>
      </c>
      <c r="F129" s="48">
        <v>139</v>
      </c>
      <c r="G129" s="60">
        <v>4680016271791</v>
      </c>
      <c r="H129" s="54">
        <v>48</v>
      </c>
      <c r="I129" s="38"/>
      <c r="J129" s="33">
        <f t="shared" si="8"/>
        <v>0</v>
      </c>
      <c r="K129" s="62" t="s">
        <v>428</v>
      </c>
    </row>
    <row r="130" spans="1:11" s="5" customFormat="1" ht="42.75" customHeight="1" x14ac:dyDescent="0.3">
      <c r="A130" s="65" t="s">
        <v>364</v>
      </c>
      <c r="B130" s="66"/>
      <c r="C130" s="66"/>
      <c r="D130" s="79"/>
      <c r="E130" s="66"/>
      <c r="F130" s="66"/>
      <c r="G130" s="66"/>
      <c r="H130" s="66"/>
      <c r="I130" s="99"/>
      <c r="J130" s="66"/>
      <c r="K130" s="66"/>
    </row>
    <row r="131" spans="1:11" s="3" customFormat="1" ht="96.75" customHeight="1" x14ac:dyDescent="0.3">
      <c r="A131" s="16"/>
      <c r="B131" s="14" t="s">
        <v>206</v>
      </c>
      <c r="C131" s="54" t="s">
        <v>501</v>
      </c>
      <c r="D131" s="76">
        <v>1996</v>
      </c>
      <c r="E131" s="46">
        <f>D131*H131</f>
        <v>3992</v>
      </c>
      <c r="F131" s="49">
        <v>3449</v>
      </c>
      <c r="G131" s="56" t="s">
        <v>207</v>
      </c>
      <c r="H131" s="55">
        <v>2</v>
      </c>
      <c r="I131" s="37"/>
      <c r="J131" s="33">
        <f>D131*I131</f>
        <v>0</v>
      </c>
      <c r="K131" s="62" t="s">
        <v>384</v>
      </c>
    </row>
    <row r="132" spans="1:11" s="3" customFormat="1" ht="96.75" customHeight="1" x14ac:dyDescent="0.3">
      <c r="A132" s="16"/>
      <c r="B132" s="14" t="s">
        <v>248</v>
      </c>
      <c r="C132" s="54" t="s">
        <v>501</v>
      </c>
      <c r="D132" s="75">
        <v>679</v>
      </c>
      <c r="E132" s="46">
        <f>D132*H132</f>
        <v>2716</v>
      </c>
      <c r="F132" s="48">
        <v>1149</v>
      </c>
      <c r="G132" s="60" t="s">
        <v>249</v>
      </c>
      <c r="H132" s="54">
        <v>4</v>
      </c>
      <c r="I132" s="38"/>
      <c r="J132" s="33">
        <f>D132*I132</f>
        <v>0</v>
      </c>
      <c r="K132" s="62" t="s">
        <v>377</v>
      </c>
    </row>
    <row r="133" spans="1:11" s="2" customFormat="1" ht="89.25" customHeight="1" x14ac:dyDescent="0.2">
      <c r="A133" s="18"/>
      <c r="B133" s="14" t="s">
        <v>150</v>
      </c>
      <c r="C133" s="54" t="s">
        <v>501</v>
      </c>
      <c r="D133" s="75">
        <v>679</v>
      </c>
      <c r="E133" s="46">
        <f t="shared" ref="E133:E153" si="11">D133*H133</f>
        <v>2716</v>
      </c>
      <c r="F133" s="48">
        <v>1149</v>
      </c>
      <c r="G133" s="56" t="s">
        <v>40</v>
      </c>
      <c r="H133" s="56" t="s">
        <v>29</v>
      </c>
      <c r="I133" s="39"/>
      <c r="J133" s="33">
        <f t="shared" si="8"/>
        <v>0</v>
      </c>
      <c r="K133" s="62" t="s">
        <v>377</v>
      </c>
    </row>
    <row r="134" spans="1:11" s="1" customFormat="1" ht="96.75" hidden="1" customHeight="1" x14ac:dyDescent="0.3">
      <c r="A134" s="15"/>
      <c r="B134" s="14" t="s">
        <v>90</v>
      </c>
      <c r="C134" s="54" t="s">
        <v>501</v>
      </c>
      <c r="D134" s="75">
        <v>105</v>
      </c>
      <c r="E134" s="46">
        <f t="shared" si="11"/>
        <v>1680</v>
      </c>
      <c r="F134" s="50">
        <v>199</v>
      </c>
      <c r="G134" s="56" t="s">
        <v>57</v>
      </c>
      <c r="H134" s="57">
        <v>16</v>
      </c>
      <c r="I134" s="40"/>
      <c r="J134" s="33">
        <f t="shared" si="8"/>
        <v>0</v>
      </c>
      <c r="K134" s="62" t="s">
        <v>434</v>
      </c>
    </row>
    <row r="135" spans="1:11" s="3" customFormat="1" ht="96.75" hidden="1" customHeight="1" x14ac:dyDescent="0.3">
      <c r="A135" s="16"/>
      <c r="B135" s="14" t="s">
        <v>210</v>
      </c>
      <c r="C135" s="54" t="s">
        <v>501</v>
      </c>
      <c r="D135" s="75">
        <v>280</v>
      </c>
      <c r="E135" s="46">
        <f t="shared" si="11"/>
        <v>2240</v>
      </c>
      <c r="F135" s="48">
        <v>499</v>
      </c>
      <c r="G135" s="60" t="s">
        <v>256</v>
      </c>
      <c r="H135" s="54">
        <v>8</v>
      </c>
      <c r="I135" s="38"/>
      <c r="J135" s="33">
        <f t="shared" si="8"/>
        <v>0</v>
      </c>
      <c r="K135" s="62" t="s">
        <v>435</v>
      </c>
    </row>
    <row r="136" spans="1:11" s="3" customFormat="1" ht="96.75" customHeight="1" x14ac:dyDescent="0.3">
      <c r="A136" s="85" t="s">
        <v>522</v>
      </c>
      <c r="B136" s="14" t="s">
        <v>194</v>
      </c>
      <c r="C136" s="54" t="s">
        <v>501</v>
      </c>
      <c r="D136" s="75">
        <v>24</v>
      </c>
      <c r="E136" s="46">
        <f t="shared" si="11"/>
        <v>4608</v>
      </c>
      <c r="F136" s="48">
        <v>49</v>
      </c>
      <c r="G136" s="60" t="s">
        <v>315</v>
      </c>
      <c r="H136" s="54">
        <v>192</v>
      </c>
      <c r="I136" s="38"/>
      <c r="J136" s="33">
        <f t="shared" si="8"/>
        <v>0</v>
      </c>
      <c r="K136" s="62" t="s">
        <v>436</v>
      </c>
    </row>
    <row r="137" spans="1:11" s="1" customFormat="1" ht="90.75" customHeight="1" x14ac:dyDescent="0.3">
      <c r="A137" s="15"/>
      <c r="B137" s="14" t="s">
        <v>151</v>
      </c>
      <c r="C137" s="54" t="s">
        <v>501</v>
      </c>
      <c r="D137" s="75">
        <v>277</v>
      </c>
      <c r="E137" s="46">
        <f t="shared" si="11"/>
        <v>2493</v>
      </c>
      <c r="F137" s="50">
        <v>549</v>
      </c>
      <c r="G137" s="56" t="s">
        <v>37</v>
      </c>
      <c r="H137" s="57">
        <v>9</v>
      </c>
      <c r="I137" s="40"/>
      <c r="J137" s="33">
        <f t="shared" si="8"/>
        <v>0</v>
      </c>
      <c r="K137" s="62" t="s">
        <v>437</v>
      </c>
    </row>
    <row r="138" spans="1:11" s="3" customFormat="1" ht="110.25" hidden="1" customHeight="1" x14ac:dyDescent="0.3">
      <c r="A138" s="16"/>
      <c r="B138" s="14" t="s">
        <v>242</v>
      </c>
      <c r="C138" s="54" t="s">
        <v>501</v>
      </c>
      <c r="D138" s="75">
        <v>277</v>
      </c>
      <c r="E138" s="46">
        <f t="shared" si="11"/>
        <v>2493</v>
      </c>
      <c r="F138" s="50">
        <v>549</v>
      </c>
      <c r="G138" s="60" t="s">
        <v>252</v>
      </c>
      <c r="H138" s="54">
        <v>9</v>
      </c>
      <c r="I138" s="38"/>
      <c r="J138" s="33">
        <f t="shared" si="8"/>
        <v>0</v>
      </c>
      <c r="K138" s="62" t="s">
        <v>394</v>
      </c>
    </row>
    <row r="139" spans="1:11" s="1" customFormat="1" ht="83.25" customHeight="1" x14ac:dyDescent="0.3">
      <c r="A139" s="15"/>
      <c r="B139" s="14" t="s">
        <v>91</v>
      </c>
      <c r="C139" s="54" t="s">
        <v>501</v>
      </c>
      <c r="D139" s="75">
        <v>309</v>
      </c>
      <c r="E139" s="46">
        <f t="shared" si="11"/>
        <v>3090</v>
      </c>
      <c r="F139" s="50">
        <v>549</v>
      </c>
      <c r="G139" s="56" t="s">
        <v>59</v>
      </c>
      <c r="H139" s="56" t="s">
        <v>25</v>
      </c>
      <c r="I139" s="40"/>
      <c r="J139" s="33">
        <f t="shared" si="8"/>
        <v>0</v>
      </c>
      <c r="K139" s="62" t="s">
        <v>438</v>
      </c>
    </row>
    <row r="140" spans="1:11" s="1" customFormat="1" ht="81.75" customHeight="1" x14ac:dyDescent="0.3">
      <c r="A140" s="21"/>
      <c r="B140" s="14" t="s">
        <v>92</v>
      </c>
      <c r="C140" s="54" t="s">
        <v>501</v>
      </c>
      <c r="D140" s="75">
        <v>309</v>
      </c>
      <c r="E140" s="46">
        <f t="shared" si="11"/>
        <v>3090</v>
      </c>
      <c r="F140" s="50">
        <v>549</v>
      </c>
      <c r="G140" s="56" t="s">
        <v>65</v>
      </c>
      <c r="H140" s="56">
        <v>10</v>
      </c>
      <c r="I140" s="39"/>
      <c r="J140" s="33">
        <f t="shared" si="8"/>
        <v>0</v>
      </c>
      <c r="K140" s="62" t="s">
        <v>438</v>
      </c>
    </row>
    <row r="141" spans="1:11" s="1" customFormat="1" ht="96.75" customHeight="1" x14ac:dyDescent="0.3">
      <c r="A141" s="15"/>
      <c r="B141" s="14" t="s">
        <v>93</v>
      </c>
      <c r="C141" s="54" t="s">
        <v>501</v>
      </c>
      <c r="D141" s="75">
        <v>309</v>
      </c>
      <c r="E141" s="46">
        <f t="shared" si="11"/>
        <v>3090</v>
      </c>
      <c r="F141" s="50">
        <v>549</v>
      </c>
      <c r="G141" s="56" t="s">
        <v>64</v>
      </c>
      <c r="H141" s="56" t="s">
        <v>25</v>
      </c>
      <c r="I141" s="40"/>
      <c r="J141" s="33">
        <f t="shared" si="8"/>
        <v>0</v>
      </c>
      <c r="K141" s="62" t="s">
        <v>438</v>
      </c>
    </row>
    <row r="142" spans="1:11" s="3" customFormat="1" ht="75" customHeight="1" x14ac:dyDescent="0.3">
      <c r="A142" s="16"/>
      <c r="B142" s="54" t="s">
        <v>541</v>
      </c>
      <c r="C142" s="54" t="s">
        <v>501</v>
      </c>
      <c r="D142" s="75">
        <v>253</v>
      </c>
      <c r="E142" s="46">
        <f>D142*H142</f>
        <v>3036</v>
      </c>
      <c r="F142" s="50">
        <v>459</v>
      </c>
      <c r="G142" s="54" t="s">
        <v>542</v>
      </c>
      <c r="H142" s="54">
        <v>12</v>
      </c>
      <c r="I142" s="40"/>
      <c r="J142" s="33">
        <f t="shared" si="8"/>
        <v>0</v>
      </c>
      <c r="K142" s="62" t="s">
        <v>439</v>
      </c>
    </row>
    <row r="143" spans="1:11" s="3" customFormat="1" ht="85.5" customHeight="1" x14ac:dyDescent="0.3">
      <c r="A143" s="16"/>
      <c r="B143" s="14" t="s">
        <v>185</v>
      </c>
      <c r="C143" s="54" t="s">
        <v>501</v>
      </c>
      <c r="D143" s="75">
        <v>173</v>
      </c>
      <c r="E143" s="46">
        <f>D143*H143</f>
        <v>3633</v>
      </c>
      <c r="F143" s="48">
        <v>299</v>
      </c>
      <c r="G143" s="60" t="s">
        <v>257</v>
      </c>
      <c r="H143" s="54">
        <v>21</v>
      </c>
      <c r="I143" s="40"/>
      <c r="J143" s="33">
        <f t="shared" si="8"/>
        <v>0</v>
      </c>
      <c r="K143" s="62" t="s">
        <v>440</v>
      </c>
    </row>
    <row r="144" spans="1:11" s="1" customFormat="1" ht="82.5" customHeight="1" x14ac:dyDescent="0.3">
      <c r="A144" s="84"/>
      <c r="B144" s="18" t="s">
        <v>26</v>
      </c>
      <c r="C144" s="54" t="s">
        <v>501</v>
      </c>
      <c r="D144" s="75">
        <v>173</v>
      </c>
      <c r="E144" s="46">
        <f t="shared" si="11"/>
        <v>3633</v>
      </c>
      <c r="F144" s="48">
        <v>299</v>
      </c>
      <c r="G144" s="56" t="s">
        <v>47</v>
      </c>
      <c r="H144" s="57">
        <v>21</v>
      </c>
      <c r="I144" s="40"/>
      <c r="J144" s="33">
        <f t="shared" si="8"/>
        <v>0</v>
      </c>
      <c r="K144" s="62" t="s">
        <v>440</v>
      </c>
    </row>
    <row r="145" spans="1:11" s="1" customFormat="1" ht="156.6" customHeight="1" x14ac:dyDescent="0.3">
      <c r="A145" s="15"/>
      <c r="B145" s="14" t="s">
        <v>94</v>
      </c>
      <c r="C145" s="54" t="s">
        <v>501</v>
      </c>
      <c r="D145" s="75">
        <v>173</v>
      </c>
      <c r="E145" s="46">
        <f t="shared" si="11"/>
        <v>3633</v>
      </c>
      <c r="F145" s="48">
        <v>299</v>
      </c>
      <c r="G145" s="56" t="s">
        <v>75</v>
      </c>
      <c r="H145" s="57">
        <v>21</v>
      </c>
      <c r="I145" s="40"/>
      <c r="J145" s="33">
        <f t="shared" si="8"/>
        <v>0</v>
      </c>
      <c r="K145" s="62" t="s">
        <v>440</v>
      </c>
    </row>
    <row r="146" spans="1:11" s="1" customFormat="1" ht="127.5" customHeight="1" x14ac:dyDescent="0.3">
      <c r="A146" s="69" t="s">
        <v>485</v>
      </c>
      <c r="B146" s="14" t="s">
        <v>305</v>
      </c>
      <c r="C146" s="54" t="s">
        <v>501</v>
      </c>
      <c r="D146" s="75">
        <v>236</v>
      </c>
      <c r="E146" s="46">
        <f t="shared" si="11"/>
        <v>1888</v>
      </c>
      <c r="F146" s="51">
        <v>449</v>
      </c>
      <c r="G146" s="56" t="s">
        <v>60</v>
      </c>
      <c r="H146" s="56">
        <v>8</v>
      </c>
      <c r="I146" s="40"/>
      <c r="J146" s="33">
        <f t="shared" si="8"/>
        <v>0</v>
      </c>
      <c r="K146" s="62" t="s">
        <v>441</v>
      </c>
    </row>
    <row r="147" spans="1:11" s="3" customFormat="1" ht="141.75" customHeight="1" x14ac:dyDescent="0.3">
      <c r="A147" s="70" t="s">
        <v>523</v>
      </c>
      <c r="B147" s="14" t="s">
        <v>219</v>
      </c>
      <c r="C147" s="54" t="s">
        <v>501</v>
      </c>
      <c r="D147" s="75">
        <v>489</v>
      </c>
      <c r="E147" s="46">
        <f t="shared" si="11"/>
        <v>2934</v>
      </c>
      <c r="F147" s="48">
        <v>999</v>
      </c>
      <c r="G147" s="60" t="s">
        <v>255</v>
      </c>
      <c r="H147" s="54">
        <v>6</v>
      </c>
      <c r="I147" s="38"/>
      <c r="J147" s="33">
        <f t="shared" si="8"/>
        <v>0</v>
      </c>
      <c r="K147" s="62" t="s">
        <v>392</v>
      </c>
    </row>
    <row r="148" spans="1:11" s="3" customFormat="1" ht="96.75" customHeight="1" x14ac:dyDescent="0.3">
      <c r="A148" s="16"/>
      <c r="B148" s="14" t="s">
        <v>343</v>
      </c>
      <c r="C148" s="54" t="s">
        <v>501</v>
      </c>
      <c r="D148" s="75">
        <v>396</v>
      </c>
      <c r="E148" s="46">
        <f t="shared" si="11"/>
        <v>3168</v>
      </c>
      <c r="F148" s="48">
        <v>699</v>
      </c>
      <c r="G148" s="60" t="s">
        <v>253</v>
      </c>
      <c r="H148" s="54">
        <v>8</v>
      </c>
      <c r="I148" s="38"/>
      <c r="J148" s="33">
        <f t="shared" si="8"/>
        <v>0</v>
      </c>
      <c r="K148" s="62" t="s">
        <v>395</v>
      </c>
    </row>
    <row r="149" spans="1:11" s="1" customFormat="1" ht="96.75" customHeight="1" x14ac:dyDescent="0.3">
      <c r="A149" s="15"/>
      <c r="B149" s="14" t="s">
        <v>34</v>
      </c>
      <c r="C149" s="54" t="s">
        <v>501</v>
      </c>
      <c r="D149" s="75">
        <v>390</v>
      </c>
      <c r="E149" s="46">
        <f t="shared" si="11"/>
        <v>2340</v>
      </c>
      <c r="F149" s="48">
        <v>699</v>
      </c>
      <c r="G149" s="56" t="s">
        <v>41</v>
      </c>
      <c r="H149" s="57">
        <v>6</v>
      </c>
      <c r="I149" s="40"/>
      <c r="J149" s="33">
        <f t="shared" si="8"/>
        <v>0</v>
      </c>
      <c r="K149" s="62" t="s">
        <v>442</v>
      </c>
    </row>
    <row r="150" spans="1:11" s="3" customFormat="1" ht="96.75" customHeight="1" x14ac:dyDescent="0.3">
      <c r="A150" s="16"/>
      <c r="B150" s="14" t="s">
        <v>184</v>
      </c>
      <c r="C150" s="54" t="s">
        <v>501</v>
      </c>
      <c r="D150" s="75">
        <v>535</v>
      </c>
      <c r="E150" s="46">
        <f>D150*H150</f>
        <v>5885</v>
      </c>
      <c r="F150" s="48">
        <v>1100</v>
      </c>
      <c r="G150" s="60" t="s">
        <v>189</v>
      </c>
      <c r="H150" s="54">
        <v>11</v>
      </c>
      <c r="I150" s="40"/>
      <c r="J150" s="33">
        <f t="shared" si="8"/>
        <v>0</v>
      </c>
      <c r="K150" s="62" t="s">
        <v>503</v>
      </c>
    </row>
    <row r="151" spans="1:11" s="3" customFormat="1" ht="81.75" customHeight="1" x14ac:dyDescent="0.3">
      <c r="A151" s="16"/>
      <c r="B151" s="14" t="s">
        <v>154</v>
      </c>
      <c r="C151" s="54" t="s">
        <v>501</v>
      </c>
      <c r="D151" s="75">
        <v>390</v>
      </c>
      <c r="E151" s="46">
        <f>D151*H151</f>
        <v>3120</v>
      </c>
      <c r="F151" s="48">
        <v>699</v>
      </c>
      <c r="G151" s="60" t="s">
        <v>78</v>
      </c>
      <c r="H151" s="54">
        <v>8</v>
      </c>
      <c r="I151" s="40"/>
      <c r="J151" s="33">
        <f t="shared" si="8"/>
        <v>0</v>
      </c>
      <c r="K151" s="62" t="s">
        <v>443</v>
      </c>
    </row>
    <row r="152" spans="1:11" s="1" customFormat="1" ht="89.25" hidden="1" customHeight="1" x14ac:dyDescent="0.3">
      <c r="A152" s="15"/>
      <c r="B152" s="14" t="s">
        <v>153</v>
      </c>
      <c r="C152" s="54" t="s">
        <v>501</v>
      </c>
      <c r="D152" s="75">
        <v>562</v>
      </c>
      <c r="E152" s="46">
        <f t="shared" si="11"/>
        <v>3372</v>
      </c>
      <c r="F152" s="50">
        <v>1149</v>
      </c>
      <c r="G152" s="56" t="s">
        <v>35</v>
      </c>
      <c r="H152" s="57">
        <v>6</v>
      </c>
      <c r="I152" s="40"/>
      <c r="J152" s="33">
        <f t="shared" si="8"/>
        <v>0</v>
      </c>
      <c r="K152" s="62" t="s">
        <v>444</v>
      </c>
    </row>
    <row r="153" spans="1:11" s="3" customFormat="1" ht="111.75" customHeight="1" x14ac:dyDescent="0.3">
      <c r="A153" s="16"/>
      <c r="B153" s="14" t="s">
        <v>307</v>
      </c>
      <c r="C153" s="54" t="s">
        <v>501</v>
      </c>
      <c r="D153" s="75">
        <v>1323</v>
      </c>
      <c r="E153" s="46">
        <f t="shared" si="11"/>
        <v>2646</v>
      </c>
      <c r="F153" s="48">
        <v>2300</v>
      </c>
      <c r="G153" s="60" t="s">
        <v>306</v>
      </c>
      <c r="H153" s="54">
        <v>2</v>
      </c>
      <c r="I153" s="38"/>
      <c r="J153" s="33">
        <f t="shared" si="8"/>
        <v>0</v>
      </c>
      <c r="K153" s="62" t="s">
        <v>389</v>
      </c>
    </row>
    <row r="154" spans="1:11" s="5" customFormat="1" ht="46.5" customHeight="1" x14ac:dyDescent="0.3">
      <c r="A154" s="65" t="s">
        <v>191</v>
      </c>
      <c r="B154" s="65"/>
      <c r="C154" s="65"/>
      <c r="D154" s="74"/>
      <c r="E154" s="65"/>
      <c r="F154" s="65"/>
      <c r="G154" s="65"/>
      <c r="H154" s="65"/>
      <c r="I154" s="98"/>
      <c r="J154" s="65"/>
      <c r="K154" s="65"/>
    </row>
    <row r="155" spans="1:11" s="3" customFormat="1" ht="96.75" customHeight="1" x14ac:dyDescent="0.3">
      <c r="A155" s="85"/>
      <c r="B155" s="14" t="s">
        <v>303</v>
      </c>
      <c r="C155" s="54" t="s">
        <v>501</v>
      </c>
      <c r="D155" s="75">
        <v>37</v>
      </c>
      <c r="E155" s="46">
        <f>D155*H155</f>
        <v>1776</v>
      </c>
      <c r="F155" s="48">
        <v>79</v>
      </c>
      <c r="G155" s="60" t="s">
        <v>304</v>
      </c>
      <c r="H155" s="54">
        <v>48</v>
      </c>
      <c r="I155" s="38"/>
      <c r="J155" s="33">
        <f>D155*I155</f>
        <v>0</v>
      </c>
      <c r="K155" s="62" t="s">
        <v>390</v>
      </c>
    </row>
    <row r="156" spans="1:11" s="1" customFormat="1" ht="87" customHeight="1" x14ac:dyDescent="0.3">
      <c r="A156" s="15"/>
      <c r="B156" s="14" t="s">
        <v>97</v>
      </c>
      <c r="C156" s="54" t="s">
        <v>501</v>
      </c>
      <c r="D156" s="75">
        <v>224</v>
      </c>
      <c r="E156" s="46">
        <f t="shared" ref="E156:E165" si="12">D156*H156</f>
        <v>2016</v>
      </c>
      <c r="F156" s="50">
        <v>399</v>
      </c>
      <c r="G156" s="56" t="s">
        <v>50</v>
      </c>
      <c r="H156" s="57">
        <v>9</v>
      </c>
      <c r="I156" s="39"/>
      <c r="J156" s="33">
        <f t="shared" si="8"/>
        <v>0</v>
      </c>
      <c r="K156" s="62" t="s">
        <v>445</v>
      </c>
    </row>
    <row r="157" spans="1:11" s="2" customFormat="1" ht="96.75" customHeight="1" x14ac:dyDescent="0.2">
      <c r="A157" s="25"/>
      <c r="B157" s="14" t="s">
        <v>98</v>
      </c>
      <c r="C157" s="54" t="s">
        <v>501</v>
      </c>
      <c r="D157" s="75">
        <v>37</v>
      </c>
      <c r="E157" s="46">
        <f t="shared" si="12"/>
        <v>1776</v>
      </c>
      <c r="F157" s="50">
        <v>79</v>
      </c>
      <c r="G157" s="56" t="s">
        <v>49</v>
      </c>
      <c r="H157" s="56" t="s">
        <v>30</v>
      </c>
      <c r="I157" s="39"/>
      <c r="J157" s="33">
        <f t="shared" si="8"/>
        <v>0</v>
      </c>
      <c r="K157" s="62" t="s">
        <v>446</v>
      </c>
    </row>
    <row r="158" spans="1:11" s="1" customFormat="1" ht="75.75" customHeight="1" x14ac:dyDescent="0.3">
      <c r="A158" s="15"/>
      <c r="B158" s="14" t="s">
        <v>96</v>
      </c>
      <c r="C158" s="54" t="s">
        <v>501</v>
      </c>
      <c r="D158" s="75">
        <v>224</v>
      </c>
      <c r="E158" s="46">
        <f t="shared" si="12"/>
        <v>2016</v>
      </c>
      <c r="F158" s="50">
        <v>399</v>
      </c>
      <c r="G158" s="56" t="s">
        <v>72</v>
      </c>
      <c r="H158" s="56">
        <v>9</v>
      </c>
      <c r="I158" s="39"/>
      <c r="J158" s="33">
        <f t="shared" si="8"/>
        <v>0</v>
      </c>
      <c r="K158" s="62" t="s">
        <v>445</v>
      </c>
    </row>
    <row r="159" spans="1:11" s="2" customFormat="1" ht="90.75" customHeight="1" x14ac:dyDescent="0.2">
      <c r="A159" s="25"/>
      <c r="B159" s="14" t="s">
        <v>95</v>
      </c>
      <c r="C159" s="54" t="s">
        <v>501</v>
      </c>
      <c r="D159" s="75">
        <v>37</v>
      </c>
      <c r="E159" s="46">
        <f t="shared" si="12"/>
        <v>1776</v>
      </c>
      <c r="F159" s="50">
        <v>79</v>
      </c>
      <c r="G159" s="56" t="s">
        <v>48</v>
      </c>
      <c r="H159" s="56" t="s">
        <v>30</v>
      </c>
      <c r="I159" s="39"/>
      <c r="J159" s="33">
        <f t="shared" si="8"/>
        <v>0</v>
      </c>
      <c r="K159" s="62" t="s">
        <v>446</v>
      </c>
    </row>
    <row r="160" spans="1:11" s="3" customFormat="1" ht="84.75" customHeight="1" x14ac:dyDescent="0.3">
      <c r="A160" s="16"/>
      <c r="B160" s="14" t="s">
        <v>198</v>
      </c>
      <c r="C160" s="54" t="s">
        <v>501</v>
      </c>
      <c r="D160" s="75">
        <v>344</v>
      </c>
      <c r="E160" s="46">
        <f>D160*H160</f>
        <v>2408</v>
      </c>
      <c r="F160" s="48">
        <v>699</v>
      </c>
      <c r="G160" s="60" t="s">
        <v>200</v>
      </c>
      <c r="H160" s="54">
        <v>7</v>
      </c>
      <c r="I160" s="38"/>
      <c r="J160" s="33">
        <f t="shared" si="8"/>
        <v>0</v>
      </c>
      <c r="K160" s="62" t="s">
        <v>447</v>
      </c>
    </row>
    <row r="161" spans="1:11" s="1" customFormat="1" ht="84.75" customHeight="1" x14ac:dyDescent="0.3">
      <c r="A161" s="15"/>
      <c r="B161" s="14" t="s">
        <v>155</v>
      </c>
      <c r="C161" s="54" t="s">
        <v>501</v>
      </c>
      <c r="D161" s="75">
        <v>219</v>
      </c>
      <c r="E161" s="46">
        <f t="shared" si="12"/>
        <v>1533</v>
      </c>
      <c r="F161" s="50">
        <v>399</v>
      </c>
      <c r="G161" s="56" t="s">
        <v>38</v>
      </c>
      <c r="H161" s="57">
        <v>7</v>
      </c>
      <c r="I161" s="40"/>
      <c r="J161" s="33">
        <f t="shared" si="8"/>
        <v>0</v>
      </c>
      <c r="K161" s="62" t="s">
        <v>448</v>
      </c>
    </row>
    <row r="162" spans="1:11" s="1" customFormat="1" ht="88.5" customHeight="1" x14ac:dyDescent="0.3">
      <c r="A162" s="15"/>
      <c r="B162" s="14" t="s">
        <v>244</v>
      </c>
      <c r="C162" s="54" t="s">
        <v>501</v>
      </c>
      <c r="D162" s="75">
        <v>219</v>
      </c>
      <c r="E162" s="46">
        <f t="shared" si="12"/>
        <v>1533</v>
      </c>
      <c r="F162" s="50">
        <v>399</v>
      </c>
      <c r="G162" s="56" t="s">
        <v>39</v>
      </c>
      <c r="H162" s="57">
        <v>7</v>
      </c>
      <c r="I162" s="40"/>
      <c r="J162" s="33">
        <f t="shared" si="8"/>
        <v>0</v>
      </c>
      <c r="K162" s="62" t="s">
        <v>449</v>
      </c>
    </row>
    <row r="163" spans="1:11" s="1" customFormat="1" ht="73.5" customHeight="1" x14ac:dyDescent="0.3">
      <c r="A163" s="26"/>
      <c r="B163" s="14" t="s">
        <v>161</v>
      </c>
      <c r="C163" s="54" t="s">
        <v>501</v>
      </c>
      <c r="D163" s="75">
        <v>227</v>
      </c>
      <c r="E163" s="46">
        <f>D163*H163</f>
        <v>2724</v>
      </c>
      <c r="F163" s="50">
        <v>399</v>
      </c>
      <c r="G163" s="56" t="s">
        <v>313</v>
      </c>
      <c r="H163" s="55">
        <v>12</v>
      </c>
      <c r="I163" s="40"/>
      <c r="J163" s="33">
        <f t="shared" si="8"/>
        <v>0</v>
      </c>
      <c r="K163" s="62" t="s">
        <v>450</v>
      </c>
    </row>
    <row r="164" spans="1:11" s="1" customFormat="1" ht="76.5" customHeight="1" x14ac:dyDescent="0.3">
      <c r="A164" s="15"/>
      <c r="B164" s="14" t="s">
        <v>148</v>
      </c>
      <c r="C164" s="54" t="s">
        <v>501</v>
      </c>
      <c r="D164" s="75">
        <v>198</v>
      </c>
      <c r="E164" s="46">
        <f t="shared" si="12"/>
        <v>1782</v>
      </c>
      <c r="F164" s="50">
        <v>349</v>
      </c>
      <c r="G164" s="56" t="s">
        <v>46</v>
      </c>
      <c r="H164" s="57">
        <v>9</v>
      </c>
      <c r="I164" s="39"/>
      <c r="J164" s="33">
        <f t="shared" si="8"/>
        <v>0</v>
      </c>
      <c r="K164" s="62" t="s">
        <v>451</v>
      </c>
    </row>
    <row r="165" spans="1:11" s="1" customFormat="1" ht="84" customHeight="1" x14ac:dyDescent="0.3">
      <c r="A165" s="15"/>
      <c r="B165" s="14" t="s">
        <v>149</v>
      </c>
      <c r="C165" s="54" t="s">
        <v>501</v>
      </c>
      <c r="D165" s="75">
        <v>198</v>
      </c>
      <c r="E165" s="46">
        <f t="shared" si="12"/>
        <v>1782</v>
      </c>
      <c r="F165" s="50">
        <v>349</v>
      </c>
      <c r="G165" s="56" t="s">
        <v>42</v>
      </c>
      <c r="H165" s="57">
        <v>9</v>
      </c>
      <c r="I165" s="39"/>
      <c r="J165" s="33">
        <f t="shared" si="8"/>
        <v>0</v>
      </c>
      <c r="K165" s="62" t="s">
        <v>452</v>
      </c>
    </row>
    <row r="166" spans="1:11" s="5" customFormat="1" ht="45.75" customHeight="1" x14ac:dyDescent="0.3">
      <c r="A166" s="65" t="s">
        <v>192</v>
      </c>
      <c r="B166" s="65"/>
      <c r="C166" s="65"/>
      <c r="D166" s="74"/>
      <c r="E166" s="65"/>
      <c r="F166" s="65"/>
      <c r="G166" s="65"/>
      <c r="H166" s="65"/>
      <c r="I166" s="98"/>
      <c r="J166" s="65"/>
      <c r="K166" s="65"/>
    </row>
    <row r="167" spans="1:11" s="1" customFormat="1" ht="78" customHeight="1" x14ac:dyDescent="0.3">
      <c r="A167" s="15"/>
      <c r="B167" s="14" t="s">
        <v>99</v>
      </c>
      <c r="C167" s="54" t="s">
        <v>501</v>
      </c>
      <c r="D167" s="75">
        <v>787</v>
      </c>
      <c r="E167" s="46">
        <f t="shared" ref="E167:E186" si="13">D167*H167</f>
        <v>787</v>
      </c>
      <c r="F167" s="50">
        <v>79</v>
      </c>
      <c r="G167" s="56" t="s">
        <v>297</v>
      </c>
      <c r="H167" s="57">
        <v>1</v>
      </c>
      <c r="I167" s="39"/>
      <c r="J167" s="33">
        <f t="shared" si="8"/>
        <v>0</v>
      </c>
      <c r="K167" s="62" t="s">
        <v>401</v>
      </c>
    </row>
    <row r="168" spans="1:11" s="1" customFormat="1" ht="98.45" customHeight="1" x14ac:dyDescent="0.3">
      <c r="A168" s="30" t="s">
        <v>524</v>
      </c>
      <c r="B168" s="14" t="s">
        <v>100</v>
      </c>
      <c r="C168" s="54" t="s">
        <v>501</v>
      </c>
      <c r="D168" s="77">
        <v>629</v>
      </c>
      <c r="E168" s="46">
        <f t="shared" si="13"/>
        <v>629</v>
      </c>
      <c r="F168" s="50">
        <v>79</v>
      </c>
      <c r="G168" s="56" t="s">
        <v>298</v>
      </c>
      <c r="H168" s="57">
        <v>1</v>
      </c>
      <c r="I168" s="39"/>
      <c r="J168" s="33">
        <f t="shared" si="8"/>
        <v>0</v>
      </c>
      <c r="K168" s="62" t="s">
        <v>401</v>
      </c>
    </row>
    <row r="169" spans="1:11" s="1" customFormat="1" ht="93" customHeight="1" x14ac:dyDescent="0.3">
      <c r="A169" s="30" t="s">
        <v>525</v>
      </c>
      <c r="B169" s="14" t="s">
        <v>101</v>
      </c>
      <c r="C169" s="54" t="s">
        <v>501</v>
      </c>
      <c r="D169" s="77">
        <v>629</v>
      </c>
      <c r="E169" s="46">
        <f t="shared" si="13"/>
        <v>629</v>
      </c>
      <c r="F169" s="50">
        <v>79</v>
      </c>
      <c r="G169" s="56" t="s">
        <v>299</v>
      </c>
      <c r="H169" s="57">
        <v>1</v>
      </c>
      <c r="I169" s="39"/>
      <c r="J169" s="33">
        <f t="shared" si="8"/>
        <v>0</v>
      </c>
      <c r="K169" s="62" t="s">
        <v>401</v>
      </c>
    </row>
    <row r="170" spans="1:11" s="1" customFormat="1" ht="96.6" customHeight="1" x14ac:dyDescent="0.3">
      <c r="A170" s="88" t="s">
        <v>526</v>
      </c>
      <c r="B170" s="14" t="s">
        <v>102</v>
      </c>
      <c r="C170" s="54" t="s">
        <v>501</v>
      </c>
      <c r="D170" s="75">
        <v>787</v>
      </c>
      <c r="E170" s="46">
        <f t="shared" si="13"/>
        <v>787</v>
      </c>
      <c r="F170" s="50">
        <v>79</v>
      </c>
      <c r="G170" s="56" t="s">
        <v>300</v>
      </c>
      <c r="H170" s="57">
        <v>1</v>
      </c>
      <c r="I170" s="39"/>
      <c r="J170" s="33">
        <f t="shared" ref="J170:J238" si="14">D170*I170</f>
        <v>0</v>
      </c>
      <c r="K170" s="62" t="s">
        <v>401</v>
      </c>
    </row>
    <row r="171" spans="1:11" s="1" customFormat="1" ht="81" hidden="1" customHeight="1" x14ac:dyDescent="0.3">
      <c r="A171" s="15"/>
      <c r="B171" s="14" t="s">
        <v>103</v>
      </c>
      <c r="C171" s="54" t="s">
        <v>501</v>
      </c>
      <c r="D171" s="75">
        <v>787</v>
      </c>
      <c r="E171" s="46">
        <f t="shared" si="13"/>
        <v>787</v>
      </c>
      <c r="F171" s="50">
        <v>79</v>
      </c>
      <c r="G171" s="56" t="s">
        <v>301</v>
      </c>
      <c r="H171" s="57">
        <v>1</v>
      </c>
      <c r="I171" s="39"/>
      <c r="J171" s="33">
        <f t="shared" si="14"/>
        <v>0</v>
      </c>
      <c r="K171" s="62" t="s">
        <v>401</v>
      </c>
    </row>
    <row r="172" spans="1:11" s="3" customFormat="1" ht="70.5" customHeight="1" x14ac:dyDescent="0.3">
      <c r="A172" s="16"/>
      <c r="B172" s="14" t="s">
        <v>187</v>
      </c>
      <c r="C172" s="54" t="s">
        <v>501</v>
      </c>
      <c r="D172" s="75">
        <v>28</v>
      </c>
      <c r="E172" s="46">
        <f>D172*H172</f>
        <v>3780</v>
      </c>
      <c r="F172" s="48">
        <v>59</v>
      </c>
      <c r="G172" s="60" t="s">
        <v>188</v>
      </c>
      <c r="H172" s="54">
        <v>135</v>
      </c>
      <c r="I172" s="41"/>
      <c r="J172" s="33">
        <f t="shared" si="14"/>
        <v>0</v>
      </c>
      <c r="K172" s="62" t="s">
        <v>453</v>
      </c>
    </row>
    <row r="173" spans="1:11" s="1" customFormat="1" ht="71.25" customHeight="1" x14ac:dyDescent="0.3">
      <c r="A173" s="27"/>
      <c r="B173" s="14" t="s">
        <v>83</v>
      </c>
      <c r="C173" s="54" t="s">
        <v>501</v>
      </c>
      <c r="D173" s="75">
        <v>93</v>
      </c>
      <c r="E173" s="46">
        <f t="shared" si="13"/>
        <v>4464</v>
      </c>
      <c r="F173" s="51">
        <v>199</v>
      </c>
      <c r="G173" s="56" t="s">
        <v>61</v>
      </c>
      <c r="H173" s="57">
        <v>48</v>
      </c>
      <c r="I173" s="39"/>
      <c r="J173" s="33">
        <f t="shared" si="14"/>
        <v>0</v>
      </c>
      <c r="K173" s="62" t="s">
        <v>453</v>
      </c>
    </row>
    <row r="174" spans="1:11" s="1" customFormat="1" ht="68.25" customHeight="1" x14ac:dyDescent="0.3">
      <c r="A174" s="27"/>
      <c r="B174" s="14" t="s">
        <v>84</v>
      </c>
      <c r="C174" s="54" t="s">
        <v>501</v>
      </c>
      <c r="D174" s="75">
        <v>93</v>
      </c>
      <c r="E174" s="46">
        <f t="shared" si="13"/>
        <v>4464</v>
      </c>
      <c r="F174" s="51">
        <v>199</v>
      </c>
      <c r="G174" s="56" t="s">
        <v>62</v>
      </c>
      <c r="H174" s="57">
        <v>48</v>
      </c>
      <c r="I174" s="39"/>
      <c r="J174" s="33">
        <f t="shared" si="14"/>
        <v>0</v>
      </c>
      <c r="K174" s="62" t="s">
        <v>453</v>
      </c>
    </row>
    <row r="175" spans="1:11" s="1" customFormat="1" ht="67.5" customHeight="1" x14ac:dyDescent="0.3">
      <c r="A175" s="27"/>
      <c r="B175" s="14" t="s">
        <v>85</v>
      </c>
      <c r="C175" s="54" t="s">
        <v>501</v>
      </c>
      <c r="D175" s="75">
        <v>93</v>
      </c>
      <c r="E175" s="46">
        <f t="shared" si="13"/>
        <v>4464</v>
      </c>
      <c r="F175" s="51">
        <v>199</v>
      </c>
      <c r="G175" s="56" t="s">
        <v>73</v>
      </c>
      <c r="H175" s="57">
        <v>48</v>
      </c>
      <c r="I175" s="39"/>
      <c r="J175" s="33">
        <f t="shared" si="14"/>
        <v>0</v>
      </c>
      <c r="K175" s="62" t="s">
        <v>453</v>
      </c>
    </row>
    <row r="176" spans="1:11" s="1" customFormat="1" ht="65.25" customHeight="1" x14ac:dyDescent="0.3">
      <c r="A176" s="27"/>
      <c r="B176" s="14" t="s">
        <v>86</v>
      </c>
      <c r="C176" s="54" t="s">
        <v>501</v>
      </c>
      <c r="D176" s="75">
        <v>93</v>
      </c>
      <c r="E176" s="46">
        <f t="shared" si="13"/>
        <v>4464</v>
      </c>
      <c r="F176" s="51">
        <v>199</v>
      </c>
      <c r="G176" s="56" t="s">
        <v>74</v>
      </c>
      <c r="H176" s="57">
        <v>48</v>
      </c>
      <c r="I176" s="39"/>
      <c r="J176" s="33">
        <f t="shared" si="14"/>
        <v>0</v>
      </c>
      <c r="K176" s="62" t="s">
        <v>453</v>
      </c>
    </row>
    <row r="177" spans="1:11" s="1" customFormat="1" ht="62.25" customHeight="1" x14ac:dyDescent="0.3">
      <c r="A177" s="27"/>
      <c r="B177" s="14" t="s">
        <v>87</v>
      </c>
      <c r="C177" s="54" t="s">
        <v>501</v>
      </c>
      <c r="D177" s="75">
        <v>93</v>
      </c>
      <c r="E177" s="46">
        <f t="shared" si="13"/>
        <v>4464</v>
      </c>
      <c r="F177" s="51">
        <v>199</v>
      </c>
      <c r="G177" s="56" t="s">
        <v>63</v>
      </c>
      <c r="H177" s="57">
        <v>48</v>
      </c>
      <c r="I177" s="39"/>
      <c r="J177" s="33">
        <f t="shared" si="14"/>
        <v>0</v>
      </c>
      <c r="K177" s="62" t="s">
        <v>453</v>
      </c>
    </row>
    <row r="178" spans="1:11" s="1" customFormat="1" ht="62.25" customHeight="1" x14ac:dyDescent="0.3">
      <c r="A178" s="20"/>
      <c r="B178" s="14" t="s">
        <v>89</v>
      </c>
      <c r="C178" s="54" t="s">
        <v>501</v>
      </c>
      <c r="D178" s="75">
        <v>86</v>
      </c>
      <c r="E178" s="46">
        <f t="shared" si="13"/>
        <v>4128</v>
      </c>
      <c r="F178" s="51">
        <v>199</v>
      </c>
      <c r="G178" s="56" t="s">
        <v>314</v>
      </c>
      <c r="H178" s="57">
        <v>48</v>
      </c>
      <c r="I178" s="39"/>
      <c r="J178" s="33">
        <f t="shared" si="14"/>
        <v>0</v>
      </c>
      <c r="K178" s="62" t="s">
        <v>454</v>
      </c>
    </row>
    <row r="179" spans="1:11" s="1" customFormat="1" ht="63.75" hidden="1" customHeight="1" x14ac:dyDescent="0.3">
      <c r="A179" s="27"/>
      <c r="B179" s="14" t="s">
        <v>147</v>
      </c>
      <c r="C179" s="54" t="s">
        <v>501</v>
      </c>
      <c r="D179" s="75">
        <v>120</v>
      </c>
      <c r="E179" s="46">
        <f t="shared" si="13"/>
        <v>5760</v>
      </c>
      <c r="F179" s="51">
        <v>259</v>
      </c>
      <c r="G179" s="56" t="s">
        <v>43</v>
      </c>
      <c r="H179" s="57">
        <v>48</v>
      </c>
      <c r="I179" s="39"/>
      <c r="J179" s="33">
        <f t="shared" si="14"/>
        <v>0</v>
      </c>
      <c r="K179" s="62" t="s">
        <v>455</v>
      </c>
    </row>
    <row r="180" spans="1:11" s="1" customFormat="1" ht="57.75" customHeight="1" x14ac:dyDescent="0.3">
      <c r="A180" s="27"/>
      <c r="B180" s="14" t="s">
        <v>152</v>
      </c>
      <c r="C180" s="54" t="s">
        <v>501</v>
      </c>
      <c r="D180" s="75">
        <v>161</v>
      </c>
      <c r="E180" s="46">
        <f t="shared" si="13"/>
        <v>7728</v>
      </c>
      <c r="F180" s="51">
        <v>399</v>
      </c>
      <c r="G180" s="56" t="s">
        <v>36</v>
      </c>
      <c r="H180" s="57">
        <v>48</v>
      </c>
      <c r="I180" s="39"/>
      <c r="J180" s="33">
        <f t="shared" si="14"/>
        <v>0</v>
      </c>
      <c r="K180" s="62" t="s">
        <v>456</v>
      </c>
    </row>
    <row r="181" spans="1:11" s="1" customFormat="1" ht="75" customHeight="1" x14ac:dyDescent="0.3">
      <c r="A181" s="20"/>
      <c r="B181" s="14" t="s">
        <v>88</v>
      </c>
      <c r="C181" s="54" t="s">
        <v>501</v>
      </c>
      <c r="D181" s="75">
        <v>198</v>
      </c>
      <c r="E181" s="46">
        <f t="shared" si="13"/>
        <v>1980</v>
      </c>
      <c r="F181" s="50">
        <v>599</v>
      </c>
      <c r="G181" s="56" t="s">
        <v>316</v>
      </c>
      <c r="H181" s="57">
        <v>10</v>
      </c>
      <c r="I181" s="39"/>
      <c r="J181" s="33">
        <f t="shared" si="14"/>
        <v>0</v>
      </c>
      <c r="K181" s="62" t="s">
        <v>454</v>
      </c>
    </row>
    <row r="182" spans="1:11" s="1" customFormat="1" ht="83.25" hidden="1" customHeight="1" x14ac:dyDescent="0.3">
      <c r="A182" s="27"/>
      <c r="B182" s="14" t="s">
        <v>142</v>
      </c>
      <c r="C182" s="54" t="s">
        <v>501</v>
      </c>
      <c r="D182" s="75">
        <v>290</v>
      </c>
      <c r="E182" s="46">
        <f t="shared" si="13"/>
        <v>5800</v>
      </c>
      <c r="F182" s="50">
        <v>599</v>
      </c>
      <c r="G182" s="56" t="s">
        <v>292</v>
      </c>
      <c r="H182" s="57">
        <v>20</v>
      </c>
      <c r="I182" s="39"/>
      <c r="J182" s="33">
        <f t="shared" si="14"/>
        <v>0</v>
      </c>
      <c r="K182" s="62" t="s">
        <v>453</v>
      </c>
    </row>
    <row r="183" spans="1:11" s="1" customFormat="1" ht="81.75" hidden="1" customHeight="1" x14ac:dyDescent="0.3">
      <c r="A183" s="28"/>
      <c r="B183" s="14" t="s">
        <v>143</v>
      </c>
      <c r="C183" s="54" t="s">
        <v>501</v>
      </c>
      <c r="D183" s="75">
        <v>290</v>
      </c>
      <c r="E183" s="46">
        <f t="shared" si="13"/>
        <v>5800</v>
      </c>
      <c r="F183" s="50">
        <v>599</v>
      </c>
      <c r="G183" s="56" t="s">
        <v>293</v>
      </c>
      <c r="H183" s="57">
        <v>20</v>
      </c>
      <c r="I183" s="39"/>
      <c r="J183" s="33">
        <f t="shared" si="14"/>
        <v>0</v>
      </c>
      <c r="K183" s="62" t="s">
        <v>453</v>
      </c>
    </row>
    <row r="184" spans="1:11" s="1" customFormat="1" ht="84.75" hidden="1" customHeight="1" x14ac:dyDescent="0.3">
      <c r="A184" s="20"/>
      <c r="B184" s="14" t="s">
        <v>144</v>
      </c>
      <c r="C184" s="54" t="s">
        <v>501</v>
      </c>
      <c r="D184" s="75">
        <v>290</v>
      </c>
      <c r="E184" s="46">
        <f t="shared" si="13"/>
        <v>5800</v>
      </c>
      <c r="F184" s="50">
        <v>599</v>
      </c>
      <c r="G184" s="56" t="s">
        <v>294</v>
      </c>
      <c r="H184" s="57">
        <v>20</v>
      </c>
      <c r="I184" s="39"/>
      <c r="J184" s="33">
        <f t="shared" si="14"/>
        <v>0</v>
      </c>
      <c r="K184" s="62" t="s">
        <v>453</v>
      </c>
    </row>
    <row r="185" spans="1:11" s="1" customFormat="1" ht="75.75" hidden="1" customHeight="1" x14ac:dyDescent="0.3">
      <c r="A185" s="20"/>
      <c r="B185" s="14" t="s">
        <v>145</v>
      </c>
      <c r="C185" s="54" t="s">
        <v>501</v>
      </c>
      <c r="D185" s="75">
        <v>290</v>
      </c>
      <c r="E185" s="46">
        <f t="shared" si="13"/>
        <v>5800</v>
      </c>
      <c r="F185" s="50">
        <v>599</v>
      </c>
      <c r="G185" s="56" t="s">
        <v>295</v>
      </c>
      <c r="H185" s="57">
        <v>20</v>
      </c>
      <c r="I185" s="39"/>
      <c r="J185" s="33">
        <f t="shared" si="14"/>
        <v>0</v>
      </c>
      <c r="K185" s="62" t="s">
        <v>453</v>
      </c>
    </row>
    <row r="186" spans="1:11" s="1" customFormat="1" ht="73.5" hidden="1" customHeight="1" x14ac:dyDescent="0.3">
      <c r="A186" s="28"/>
      <c r="B186" s="14" t="s">
        <v>146</v>
      </c>
      <c r="C186" s="54" t="s">
        <v>501</v>
      </c>
      <c r="D186" s="75">
        <v>290</v>
      </c>
      <c r="E186" s="46">
        <f t="shared" si="13"/>
        <v>5800</v>
      </c>
      <c r="F186" s="50">
        <v>599</v>
      </c>
      <c r="G186" s="56" t="s">
        <v>296</v>
      </c>
      <c r="H186" s="57">
        <v>20</v>
      </c>
      <c r="I186" s="39"/>
      <c r="J186" s="33">
        <f t="shared" si="14"/>
        <v>0</v>
      </c>
      <c r="K186" s="62" t="s">
        <v>453</v>
      </c>
    </row>
    <row r="187" spans="1:11" s="5" customFormat="1" ht="46.5" customHeight="1" x14ac:dyDescent="0.3">
      <c r="A187" s="65" t="s">
        <v>193</v>
      </c>
      <c r="B187" s="65"/>
      <c r="C187" s="65"/>
      <c r="D187" s="74"/>
      <c r="E187" s="65"/>
      <c r="F187" s="65"/>
      <c r="G187" s="65"/>
      <c r="H187" s="65"/>
      <c r="I187" s="98"/>
      <c r="J187" s="65"/>
      <c r="K187" s="65"/>
    </row>
    <row r="188" spans="1:11" s="3" customFormat="1" ht="96.75" customHeight="1" x14ac:dyDescent="0.3">
      <c r="A188" s="16"/>
      <c r="B188" s="14" t="s">
        <v>247</v>
      </c>
      <c r="C188" s="54" t="s">
        <v>501</v>
      </c>
      <c r="D188" s="75">
        <v>321</v>
      </c>
      <c r="E188" s="46">
        <f t="shared" ref="E188:E195" si="15">D188*H188</f>
        <v>2247</v>
      </c>
      <c r="F188" s="48">
        <v>579</v>
      </c>
      <c r="G188" s="60" t="s">
        <v>254</v>
      </c>
      <c r="H188" s="54">
        <v>7</v>
      </c>
      <c r="I188" s="38"/>
      <c r="J188" s="33">
        <f>D188*I188</f>
        <v>0</v>
      </c>
      <c r="K188" s="62" t="s">
        <v>393</v>
      </c>
    </row>
    <row r="189" spans="1:11" s="2" customFormat="1" ht="89.25" customHeight="1" x14ac:dyDescent="0.2">
      <c r="A189" s="18"/>
      <c r="B189" s="14" t="s">
        <v>156</v>
      </c>
      <c r="C189" s="54">
        <f t="shared" ref="C189:C195" si="16">D189*1.35</f>
        <v>213.3</v>
      </c>
      <c r="D189" s="75">
        <v>158</v>
      </c>
      <c r="E189" s="46">
        <f t="shared" si="15"/>
        <v>1896</v>
      </c>
      <c r="F189" s="50">
        <v>299</v>
      </c>
      <c r="G189" s="56" t="s">
        <v>28</v>
      </c>
      <c r="H189" s="56" t="s">
        <v>31</v>
      </c>
      <c r="I189" s="39"/>
      <c r="J189" s="33">
        <f t="shared" si="14"/>
        <v>0</v>
      </c>
      <c r="K189" s="62" t="s">
        <v>457</v>
      </c>
    </row>
    <row r="190" spans="1:11" s="2" customFormat="1" ht="84.75" customHeight="1" x14ac:dyDescent="0.2">
      <c r="A190" s="18"/>
      <c r="B190" s="14" t="s">
        <v>157</v>
      </c>
      <c r="C190" s="54">
        <f t="shared" si="16"/>
        <v>213.3</v>
      </c>
      <c r="D190" s="75">
        <v>158</v>
      </c>
      <c r="E190" s="46">
        <f t="shared" si="15"/>
        <v>1896</v>
      </c>
      <c r="F190" s="50">
        <v>299</v>
      </c>
      <c r="G190" s="56" t="s">
        <v>76</v>
      </c>
      <c r="H190" s="56" t="s">
        <v>31</v>
      </c>
      <c r="I190" s="39"/>
      <c r="J190" s="33">
        <f t="shared" si="14"/>
        <v>0</v>
      </c>
      <c r="K190" s="62" t="s">
        <v>458</v>
      </c>
    </row>
    <row r="191" spans="1:11" s="2" customFormat="1" ht="84.75" customHeight="1" x14ac:dyDescent="0.2">
      <c r="A191" s="18"/>
      <c r="B191" s="14" t="s">
        <v>158</v>
      </c>
      <c r="C191" s="54">
        <f t="shared" si="16"/>
        <v>213.3</v>
      </c>
      <c r="D191" s="75">
        <v>158</v>
      </c>
      <c r="E191" s="46">
        <f t="shared" si="15"/>
        <v>1896</v>
      </c>
      <c r="F191" s="50">
        <v>299</v>
      </c>
      <c r="G191" s="56" t="s">
        <v>22</v>
      </c>
      <c r="H191" s="56" t="s">
        <v>31</v>
      </c>
      <c r="I191" s="39"/>
      <c r="J191" s="33">
        <f t="shared" si="14"/>
        <v>0</v>
      </c>
      <c r="K191" s="62" t="s">
        <v>459</v>
      </c>
    </row>
    <row r="192" spans="1:11" s="2" customFormat="1" ht="96.75" customHeight="1" x14ac:dyDescent="0.2">
      <c r="A192" s="18"/>
      <c r="B192" s="14" t="s">
        <v>159</v>
      </c>
      <c r="C192" s="54">
        <f t="shared" si="16"/>
        <v>213.3</v>
      </c>
      <c r="D192" s="75">
        <v>158</v>
      </c>
      <c r="E192" s="46">
        <f t="shared" si="15"/>
        <v>1896</v>
      </c>
      <c r="F192" s="50">
        <v>299</v>
      </c>
      <c r="G192" s="56" t="s">
        <v>24</v>
      </c>
      <c r="H192" s="56" t="s">
        <v>31</v>
      </c>
      <c r="I192" s="39"/>
      <c r="J192" s="33">
        <f t="shared" si="14"/>
        <v>0</v>
      </c>
      <c r="K192" s="62" t="s">
        <v>460</v>
      </c>
    </row>
    <row r="193" spans="1:11" s="2" customFormat="1" ht="96.75" customHeight="1" x14ac:dyDescent="0.2">
      <c r="A193" s="18"/>
      <c r="B193" s="14" t="s">
        <v>160</v>
      </c>
      <c r="C193" s="54">
        <f t="shared" si="16"/>
        <v>213.3</v>
      </c>
      <c r="D193" s="75">
        <v>158</v>
      </c>
      <c r="E193" s="46">
        <f t="shared" si="15"/>
        <v>1896</v>
      </c>
      <c r="F193" s="50">
        <v>299</v>
      </c>
      <c r="G193" s="56" t="s">
        <v>23</v>
      </c>
      <c r="H193" s="56" t="s">
        <v>31</v>
      </c>
      <c r="I193" s="39"/>
      <c r="J193" s="33">
        <f t="shared" si="14"/>
        <v>0</v>
      </c>
      <c r="K193" s="62" t="s">
        <v>461</v>
      </c>
    </row>
    <row r="194" spans="1:11" s="3" customFormat="1" ht="105.75" customHeight="1" x14ac:dyDescent="0.3">
      <c r="A194" s="85" t="s">
        <v>557</v>
      </c>
      <c r="B194" s="14" t="s">
        <v>481</v>
      </c>
      <c r="C194" s="54">
        <f t="shared" si="16"/>
        <v>213.3</v>
      </c>
      <c r="D194" s="75">
        <v>158</v>
      </c>
      <c r="E194" s="46">
        <f t="shared" si="15"/>
        <v>1896</v>
      </c>
      <c r="F194" s="50">
        <v>299</v>
      </c>
      <c r="G194" s="60">
        <v>4680016271845</v>
      </c>
      <c r="H194" s="54">
        <v>12</v>
      </c>
      <c r="I194" s="38"/>
      <c r="J194" s="33">
        <f t="shared" si="14"/>
        <v>0</v>
      </c>
      <c r="K194" s="62" t="s">
        <v>482</v>
      </c>
    </row>
    <row r="195" spans="1:11" s="3" customFormat="1" ht="105.75" customHeight="1" x14ac:dyDescent="0.3">
      <c r="A195" s="21"/>
      <c r="B195" s="14" t="s">
        <v>486</v>
      </c>
      <c r="C195" s="54">
        <f t="shared" si="16"/>
        <v>213.3</v>
      </c>
      <c r="D195" s="75">
        <v>158</v>
      </c>
      <c r="E195" s="46">
        <f t="shared" si="15"/>
        <v>1896</v>
      </c>
      <c r="F195" s="50">
        <v>299</v>
      </c>
      <c r="G195" s="60">
        <v>4680016271852</v>
      </c>
      <c r="H195" s="54">
        <v>12</v>
      </c>
      <c r="I195" s="38"/>
      <c r="J195" s="33">
        <f t="shared" si="14"/>
        <v>0</v>
      </c>
      <c r="K195" s="62" t="s">
        <v>482</v>
      </c>
    </row>
    <row r="196" spans="1:11" s="5" customFormat="1" ht="44.25" customHeight="1" x14ac:dyDescent="0.3">
      <c r="A196" s="65" t="s">
        <v>365</v>
      </c>
      <c r="B196" s="65"/>
      <c r="C196" s="71"/>
      <c r="D196" s="74"/>
      <c r="E196" s="65"/>
      <c r="F196" s="65"/>
      <c r="G196" s="65"/>
      <c r="H196" s="65"/>
      <c r="I196" s="98"/>
      <c r="J196" s="65"/>
      <c r="K196" s="65"/>
    </row>
    <row r="197" spans="1:11" s="1" customFormat="1" ht="90.75" customHeight="1" x14ac:dyDescent="0.3">
      <c r="A197" s="29" t="s">
        <v>322</v>
      </c>
      <c r="B197" s="14" t="s">
        <v>82</v>
      </c>
      <c r="C197" s="54" t="s">
        <v>501</v>
      </c>
      <c r="D197" s="75">
        <v>53</v>
      </c>
      <c r="E197" s="46">
        <f t="shared" ref="E197:E202" si="17">D197*H197</f>
        <v>636</v>
      </c>
      <c r="F197" s="50">
        <v>99</v>
      </c>
      <c r="G197" s="56" t="s">
        <v>289</v>
      </c>
      <c r="H197" s="56">
        <v>12</v>
      </c>
      <c r="I197" s="39"/>
      <c r="J197" s="33">
        <f t="shared" si="14"/>
        <v>0</v>
      </c>
      <c r="K197" s="62" t="s">
        <v>462</v>
      </c>
    </row>
    <row r="198" spans="1:11" s="1" customFormat="1" ht="90" customHeight="1" x14ac:dyDescent="0.3">
      <c r="A198" s="29" t="s">
        <v>322</v>
      </c>
      <c r="B198" s="14" t="s">
        <v>81</v>
      </c>
      <c r="C198" s="54" t="s">
        <v>501</v>
      </c>
      <c r="D198" s="75">
        <v>53</v>
      </c>
      <c r="E198" s="46">
        <f t="shared" si="17"/>
        <v>636</v>
      </c>
      <c r="F198" s="50">
        <v>99</v>
      </c>
      <c r="G198" s="56" t="s">
        <v>290</v>
      </c>
      <c r="H198" s="56">
        <v>12</v>
      </c>
      <c r="I198" s="39"/>
      <c r="J198" s="33">
        <f t="shared" si="14"/>
        <v>0</v>
      </c>
      <c r="K198" s="62" t="s">
        <v>462</v>
      </c>
    </row>
    <row r="199" spans="1:11" s="1" customFormat="1" ht="72.75" customHeight="1" x14ac:dyDescent="0.3">
      <c r="A199" s="29" t="s">
        <v>322</v>
      </c>
      <c r="B199" s="14" t="s">
        <v>310</v>
      </c>
      <c r="C199" s="54" t="s">
        <v>501</v>
      </c>
      <c r="D199" s="75">
        <v>48</v>
      </c>
      <c r="E199" s="46">
        <f t="shared" si="17"/>
        <v>576</v>
      </c>
      <c r="F199" s="50">
        <v>99</v>
      </c>
      <c r="G199" s="56" t="s">
        <v>317</v>
      </c>
      <c r="H199" s="56">
        <v>12</v>
      </c>
      <c r="I199" s="39"/>
      <c r="J199" s="33">
        <f t="shared" si="14"/>
        <v>0</v>
      </c>
      <c r="K199" s="62" t="s">
        <v>462</v>
      </c>
    </row>
    <row r="200" spans="1:11" s="1" customFormat="1" ht="80.25" customHeight="1" x14ac:dyDescent="0.3">
      <c r="A200" s="29" t="s">
        <v>322</v>
      </c>
      <c r="B200" s="14" t="s">
        <v>162</v>
      </c>
      <c r="C200" s="54" t="s">
        <v>501</v>
      </c>
      <c r="D200" s="75">
        <v>48</v>
      </c>
      <c r="E200" s="46">
        <f t="shared" si="17"/>
        <v>576</v>
      </c>
      <c r="F200" s="50">
        <v>99</v>
      </c>
      <c r="G200" s="56" t="s">
        <v>291</v>
      </c>
      <c r="H200" s="56">
        <v>12</v>
      </c>
      <c r="I200" s="39"/>
      <c r="J200" s="33">
        <f t="shared" si="14"/>
        <v>0</v>
      </c>
      <c r="K200" s="62" t="s">
        <v>462</v>
      </c>
    </row>
    <row r="201" spans="1:11" s="1" customFormat="1" ht="77.25" customHeight="1" x14ac:dyDescent="0.3">
      <c r="A201" s="29"/>
      <c r="B201" s="14" t="s">
        <v>163</v>
      </c>
      <c r="C201" s="54" t="s">
        <v>501</v>
      </c>
      <c r="D201" s="75">
        <v>48</v>
      </c>
      <c r="E201" s="46">
        <f t="shared" si="17"/>
        <v>1152</v>
      </c>
      <c r="F201" s="50">
        <v>99</v>
      </c>
      <c r="G201" s="56" t="s">
        <v>318</v>
      </c>
      <c r="H201" s="56">
        <v>24</v>
      </c>
      <c r="I201" s="39"/>
      <c r="J201" s="33">
        <f t="shared" si="14"/>
        <v>0</v>
      </c>
      <c r="K201" s="62" t="s">
        <v>462</v>
      </c>
    </row>
    <row r="202" spans="1:11" s="1" customFormat="1" ht="72.75" customHeight="1" x14ac:dyDescent="0.3">
      <c r="A202" s="29" t="s">
        <v>549</v>
      </c>
      <c r="B202" s="14" t="s">
        <v>164</v>
      </c>
      <c r="C202" s="54" t="s">
        <v>501</v>
      </c>
      <c r="D202" s="75">
        <v>48</v>
      </c>
      <c r="E202" s="46">
        <f t="shared" si="17"/>
        <v>1152</v>
      </c>
      <c r="F202" s="50">
        <v>99</v>
      </c>
      <c r="G202" s="56" t="s">
        <v>319</v>
      </c>
      <c r="H202" s="56">
        <v>24</v>
      </c>
      <c r="I202" s="39"/>
      <c r="J202" s="33">
        <f t="shared" si="14"/>
        <v>0</v>
      </c>
      <c r="K202" s="62" t="s">
        <v>462</v>
      </c>
    </row>
    <row r="203" spans="1:11" s="5" customFormat="1" ht="41.25" customHeight="1" x14ac:dyDescent="0.3">
      <c r="A203" s="66" t="s">
        <v>366</v>
      </c>
      <c r="B203" s="66"/>
      <c r="C203" s="87" t="s">
        <v>520</v>
      </c>
      <c r="D203" s="79"/>
      <c r="E203" s="66"/>
      <c r="F203" s="66"/>
      <c r="G203" s="66"/>
      <c r="H203" s="66"/>
      <c r="I203" s="99"/>
      <c r="J203" s="66"/>
      <c r="K203" s="66"/>
    </row>
    <row r="204" spans="1:11" s="1" customFormat="1" ht="97.9" customHeight="1" x14ac:dyDescent="0.3">
      <c r="A204" s="27"/>
      <c r="B204" s="14" t="s">
        <v>474</v>
      </c>
      <c r="C204" s="54" t="s">
        <v>501</v>
      </c>
      <c r="D204" s="75">
        <v>67.41</v>
      </c>
      <c r="E204" s="46">
        <f>D204*H204</f>
        <v>3235.68</v>
      </c>
      <c r="F204" s="50">
        <v>150</v>
      </c>
      <c r="G204" s="56"/>
      <c r="H204" s="57">
        <v>48</v>
      </c>
      <c r="I204" s="40"/>
      <c r="J204" s="33">
        <f t="shared" si="14"/>
        <v>0</v>
      </c>
      <c r="K204" s="62" t="s">
        <v>463</v>
      </c>
    </row>
    <row r="205" spans="1:11" s="1" customFormat="1" ht="127.9" customHeight="1" x14ac:dyDescent="0.3">
      <c r="A205" s="27"/>
      <c r="B205" s="14" t="s">
        <v>488</v>
      </c>
      <c r="C205" s="54" t="s">
        <v>501</v>
      </c>
      <c r="D205" s="75">
        <v>60</v>
      </c>
      <c r="E205" s="46">
        <f>D205*H205</f>
        <v>4320</v>
      </c>
      <c r="F205" s="50">
        <v>100</v>
      </c>
      <c r="G205" s="56"/>
      <c r="H205" s="57">
        <v>72</v>
      </c>
      <c r="I205" s="40"/>
      <c r="J205" s="33">
        <f t="shared" si="14"/>
        <v>0</v>
      </c>
      <c r="K205" s="62" t="s">
        <v>489</v>
      </c>
    </row>
    <row r="206" spans="1:11" s="1" customFormat="1" ht="74.25" customHeight="1" x14ac:dyDescent="0.3">
      <c r="A206" s="27"/>
      <c r="B206" s="14" t="s">
        <v>230</v>
      </c>
      <c r="C206" s="54" t="s">
        <v>501</v>
      </c>
      <c r="D206" s="75">
        <v>40.9</v>
      </c>
      <c r="E206" s="46">
        <f>D206*H206</f>
        <v>2454</v>
      </c>
      <c r="F206" s="50">
        <v>150</v>
      </c>
      <c r="G206" s="56" t="s">
        <v>260</v>
      </c>
      <c r="H206" s="57">
        <v>60</v>
      </c>
      <c r="I206" s="40"/>
      <c r="J206" s="33">
        <f t="shared" si="14"/>
        <v>0</v>
      </c>
      <c r="K206" s="62" t="s">
        <v>463</v>
      </c>
    </row>
    <row r="207" spans="1:11" s="1" customFormat="1" ht="79.5" customHeight="1" x14ac:dyDescent="0.3">
      <c r="A207" s="27"/>
      <c r="B207" s="14" t="s">
        <v>231</v>
      </c>
      <c r="C207" s="54" t="s">
        <v>501</v>
      </c>
      <c r="D207" s="75">
        <v>11</v>
      </c>
      <c r="E207" s="46">
        <f t="shared" ref="E207:E219" si="18">D207*H207</f>
        <v>1320</v>
      </c>
      <c r="F207" s="50">
        <v>50</v>
      </c>
      <c r="G207" s="56" t="s">
        <v>261</v>
      </c>
      <c r="H207" s="57">
        <v>120</v>
      </c>
      <c r="I207" s="40"/>
      <c r="J207" s="33">
        <f t="shared" si="14"/>
        <v>0</v>
      </c>
      <c r="K207" s="62" t="s">
        <v>463</v>
      </c>
    </row>
    <row r="208" spans="1:11" s="1" customFormat="1" ht="74.25" customHeight="1" x14ac:dyDescent="0.3">
      <c r="A208" s="27"/>
      <c r="B208" s="14" t="s">
        <v>240</v>
      </c>
      <c r="C208" s="54" t="s">
        <v>501</v>
      </c>
      <c r="D208" s="75">
        <v>32</v>
      </c>
      <c r="E208" s="46">
        <f t="shared" si="18"/>
        <v>1920</v>
      </c>
      <c r="F208" s="50">
        <v>150</v>
      </c>
      <c r="G208" s="56" t="s">
        <v>262</v>
      </c>
      <c r="H208" s="57">
        <v>60</v>
      </c>
      <c r="I208" s="40"/>
      <c r="J208" s="33">
        <f t="shared" si="14"/>
        <v>0</v>
      </c>
      <c r="K208" s="62" t="s">
        <v>463</v>
      </c>
    </row>
    <row r="209" spans="1:11" s="1" customFormat="1" ht="75" customHeight="1" x14ac:dyDescent="0.3">
      <c r="A209" s="27"/>
      <c r="B209" s="14" t="s">
        <v>232</v>
      </c>
      <c r="C209" s="54" t="s">
        <v>501</v>
      </c>
      <c r="D209" s="75">
        <v>66</v>
      </c>
      <c r="E209" s="46">
        <f t="shared" si="18"/>
        <v>2640</v>
      </c>
      <c r="F209" s="50">
        <v>250</v>
      </c>
      <c r="G209" s="56" t="s">
        <v>263</v>
      </c>
      <c r="H209" s="57">
        <v>40</v>
      </c>
      <c r="I209" s="40"/>
      <c r="J209" s="33">
        <f t="shared" si="14"/>
        <v>0</v>
      </c>
      <c r="K209" s="62" t="s">
        <v>463</v>
      </c>
    </row>
    <row r="210" spans="1:11" s="1" customFormat="1" ht="79.5" hidden="1" customHeight="1" x14ac:dyDescent="0.3">
      <c r="A210" s="27"/>
      <c r="B210" s="14" t="s">
        <v>233</v>
      </c>
      <c r="C210" s="54" t="s">
        <v>501</v>
      </c>
      <c r="D210" s="75">
        <v>66</v>
      </c>
      <c r="E210" s="46">
        <f t="shared" si="18"/>
        <v>3960</v>
      </c>
      <c r="F210" s="50">
        <v>250</v>
      </c>
      <c r="G210" s="56" t="s">
        <v>264</v>
      </c>
      <c r="H210" s="57">
        <v>60</v>
      </c>
      <c r="I210" s="40"/>
      <c r="J210" s="33">
        <f t="shared" si="14"/>
        <v>0</v>
      </c>
      <c r="K210" s="62" t="s">
        <v>463</v>
      </c>
    </row>
    <row r="211" spans="1:11" s="1" customFormat="1" ht="83.25" customHeight="1" x14ac:dyDescent="0.3">
      <c r="A211" s="27"/>
      <c r="B211" s="14" t="s">
        <v>234</v>
      </c>
      <c r="C211" s="54" t="s">
        <v>501</v>
      </c>
      <c r="D211" s="75">
        <v>60.5</v>
      </c>
      <c r="E211" s="46">
        <f t="shared" si="18"/>
        <v>2904</v>
      </c>
      <c r="F211" s="50">
        <v>250</v>
      </c>
      <c r="G211" s="56" t="s">
        <v>265</v>
      </c>
      <c r="H211" s="57">
        <v>48</v>
      </c>
      <c r="I211" s="40"/>
      <c r="J211" s="33">
        <f t="shared" si="14"/>
        <v>0</v>
      </c>
      <c r="K211" s="62" t="s">
        <v>463</v>
      </c>
    </row>
    <row r="212" spans="1:11" s="1" customFormat="1" ht="75.75" hidden="1" customHeight="1" x14ac:dyDescent="0.3">
      <c r="A212" s="27"/>
      <c r="B212" s="14" t="s">
        <v>234</v>
      </c>
      <c r="C212" s="54" t="s">
        <v>501</v>
      </c>
      <c r="D212" s="75">
        <v>60.5</v>
      </c>
      <c r="E212" s="46">
        <f t="shared" si="18"/>
        <v>2904</v>
      </c>
      <c r="F212" s="50">
        <v>250</v>
      </c>
      <c r="G212" s="56" t="s">
        <v>266</v>
      </c>
      <c r="H212" s="57">
        <v>48</v>
      </c>
      <c r="I212" s="40"/>
      <c r="J212" s="33">
        <f t="shared" si="14"/>
        <v>0</v>
      </c>
      <c r="K212" s="62" t="s">
        <v>463</v>
      </c>
    </row>
    <row r="213" spans="1:11" s="1" customFormat="1" ht="75" customHeight="1" x14ac:dyDescent="0.3">
      <c r="A213" s="27"/>
      <c r="B213" s="14" t="s">
        <v>235</v>
      </c>
      <c r="C213" s="54" t="s">
        <v>501</v>
      </c>
      <c r="D213" s="75">
        <v>49</v>
      </c>
      <c r="E213" s="46">
        <f t="shared" si="18"/>
        <v>2940</v>
      </c>
      <c r="F213" s="50">
        <v>200</v>
      </c>
      <c r="G213" s="56" t="s">
        <v>267</v>
      </c>
      <c r="H213" s="57">
        <v>60</v>
      </c>
      <c r="I213" s="40"/>
      <c r="J213" s="33">
        <f t="shared" si="14"/>
        <v>0</v>
      </c>
      <c r="K213" s="62" t="s">
        <v>463</v>
      </c>
    </row>
    <row r="214" spans="1:11" s="1" customFormat="1" ht="68.25" hidden="1" customHeight="1" x14ac:dyDescent="0.3">
      <c r="A214" s="27"/>
      <c r="B214" s="14" t="s">
        <v>236</v>
      </c>
      <c r="C214" s="54" t="s">
        <v>501</v>
      </c>
      <c r="D214" s="75">
        <v>55</v>
      </c>
      <c r="E214" s="46">
        <f t="shared" si="18"/>
        <v>2200</v>
      </c>
      <c r="F214" s="50">
        <v>200</v>
      </c>
      <c r="G214" s="56" t="s">
        <v>268</v>
      </c>
      <c r="H214" s="57">
        <v>40</v>
      </c>
      <c r="I214" s="40"/>
      <c r="J214" s="33">
        <f t="shared" si="14"/>
        <v>0</v>
      </c>
      <c r="K214" s="62" t="s">
        <v>463</v>
      </c>
    </row>
    <row r="215" spans="1:11" s="1" customFormat="1" ht="71.25" customHeight="1" x14ac:dyDescent="0.3">
      <c r="A215" s="27"/>
      <c r="B215" s="14" t="s">
        <v>241</v>
      </c>
      <c r="C215" s="54" t="s">
        <v>501</v>
      </c>
      <c r="D215" s="75">
        <v>32</v>
      </c>
      <c r="E215" s="46">
        <f t="shared" si="18"/>
        <v>1920</v>
      </c>
      <c r="F215" s="50">
        <v>150</v>
      </c>
      <c r="G215" s="56" t="s">
        <v>269</v>
      </c>
      <c r="H215" s="57">
        <v>60</v>
      </c>
      <c r="I215" s="40"/>
      <c r="J215" s="33">
        <f t="shared" si="14"/>
        <v>0</v>
      </c>
      <c r="K215" s="62" t="s">
        <v>463</v>
      </c>
    </row>
    <row r="216" spans="1:11" s="1" customFormat="1" ht="69.75" customHeight="1" x14ac:dyDescent="0.3">
      <c r="A216" s="27"/>
      <c r="B216" s="14" t="s">
        <v>237</v>
      </c>
      <c r="C216" s="54" t="s">
        <v>501</v>
      </c>
      <c r="D216" s="75">
        <v>32</v>
      </c>
      <c r="E216" s="46">
        <f t="shared" si="18"/>
        <v>1920</v>
      </c>
      <c r="F216" s="50">
        <v>150</v>
      </c>
      <c r="G216" s="56" t="s">
        <v>270</v>
      </c>
      <c r="H216" s="57">
        <v>60</v>
      </c>
      <c r="I216" s="40"/>
      <c r="J216" s="33">
        <f t="shared" si="14"/>
        <v>0</v>
      </c>
      <c r="K216" s="62" t="s">
        <v>463</v>
      </c>
    </row>
    <row r="217" spans="1:11" s="1" customFormat="1" ht="69.75" customHeight="1" x14ac:dyDescent="0.3">
      <c r="A217" s="27"/>
      <c r="B217" s="14" t="s">
        <v>239</v>
      </c>
      <c r="C217" s="54" t="s">
        <v>501</v>
      </c>
      <c r="D217" s="75">
        <v>55</v>
      </c>
      <c r="E217" s="46">
        <f t="shared" si="18"/>
        <v>3300</v>
      </c>
      <c r="F217" s="50">
        <v>200</v>
      </c>
      <c r="G217" s="56">
        <v>4670013490226</v>
      </c>
      <c r="H217" s="57">
        <v>60</v>
      </c>
      <c r="I217" s="40"/>
      <c r="J217" s="33">
        <f t="shared" si="14"/>
        <v>0</v>
      </c>
      <c r="K217" s="62" t="s">
        <v>463</v>
      </c>
    </row>
    <row r="218" spans="1:11" s="1" customFormat="1" ht="63.75" customHeight="1" x14ac:dyDescent="0.3">
      <c r="A218" s="27"/>
      <c r="B218" s="14" t="s">
        <v>238</v>
      </c>
      <c r="C218" s="54" t="s">
        <v>501</v>
      </c>
      <c r="D218" s="75">
        <v>27</v>
      </c>
      <c r="E218" s="46">
        <f t="shared" si="18"/>
        <v>3240</v>
      </c>
      <c r="F218" s="50">
        <v>70</v>
      </c>
      <c r="G218" s="56" t="s">
        <v>271</v>
      </c>
      <c r="H218" s="57">
        <v>120</v>
      </c>
      <c r="I218" s="40"/>
      <c r="J218" s="33">
        <f t="shared" si="14"/>
        <v>0</v>
      </c>
      <c r="K218" s="62" t="s">
        <v>463</v>
      </c>
    </row>
    <row r="219" spans="1:11" s="1" customFormat="1" ht="70.5" hidden="1" customHeight="1" x14ac:dyDescent="0.3">
      <c r="A219" s="27"/>
      <c r="B219" s="14" t="s">
        <v>239</v>
      </c>
      <c r="C219" s="54" t="s">
        <v>501</v>
      </c>
      <c r="D219" s="75">
        <v>55</v>
      </c>
      <c r="E219" s="46">
        <f t="shared" si="18"/>
        <v>3300</v>
      </c>
      <c r="F219" s="50">
        <v>200</v>
      </c>
      <c r="G219" s="56" t="s">
        <v>272</v>
      </c>
      <c r="H219" s="57">
        <v>60</v>
      </c>
      <c r="I219" s="40"/>
      <c r="J219" s="33">
        <f t="shared" si="14"/>
        <v>0</v>
      </c>
      <c r="K219" s="62" t="s">
        <v>463</v>
      </c>
    </row>
    <row r="220" spans="1:11" s="1" customFormat="1" ht="99" customHeight="1" x14ac:dyDescent="0.3">
      <c r="A220" s="30" t="s">
        <v>245</v>
      </c>
      <c r="B220" s="14" t="s">
        <v>141</v>
      </c>
      <c r="C220" s="54" t="s">
        <v>501</v>
      </c>
      <c r="D220" s="75">
        <v>35</v>
      </c>
      <c r="E220" s="46">
        <f>D220*H220</f>
        <v>840</v>
      </c>
      <c r="F220" s="50">
        <v>169</v>
      </c>
      <c r="G220" s="56" t="s">
        <v>273</v>
      </c>
      <c r="H220" s="57">
        <v>24</v>
      </c>
      <c r="I220" s="40"/>
      <c r="J220" s="33">
        <f t="shared" si="14"/>
        <v>0</v>
      </c>
      <c r="K220" s="62" t="s">
        <v>463</v>
      </c>
    </row>
    <row r="221" spans="1:11" s="1" customFormat="1" ht="96.75" customHeight="1" x14ac:dyDescent="0.3">
      <c r="A221" s="30" t="s">
        <v>245</v>
      </c>
      <c r="B221" s="14" t="s">
        <v>171</v>
      </c>
      <c r="C221" s="54" t="s">
        <v>501</v>
      </c>
      <c r="D221" s="80">
        <v>25</v>
      </c>
      <c r="E221" s="46">
        <f>D221*H221</f>
        <v>900</v>
      </c>
      <c r="F221" s="50">
        <v>70</v>
      </c>
      <c r="G221" s="56" t="s">
        <v>274</v>
      </c>
      <c r="H221" s="57">
        <v>36</v>
      </c>
      <c r="I221" s="40"/>
      <c r="J221" s="33">
        <f t="shared" si="14"/>
        <v>0</v>
      </c>
      <c r="K221" s="62" t="s">
        <v>463</v>
      </c>
    </row>
    <row r="222" spans="1:11" s="1" customFormat="1" ht="96.75" customHeight="1" x14ac:dyDescent="0.3">
      <c r="A222" s="27"/>
      <c r="B222" s="14" t="s">
        <v>172</v>
      </c>
      <c r="C222" s="54" t="s">
        <v>501</v>
      </c>
      <c r="D222" s="75">
        <v>84</v>
      </c>
      <c r="E222" s="46">
        <f>D222*H222</f>
        <v>2016</v>
      </c>
      <c r="F222" s="50">
        <v>169</v>
      </c>
      <c r="G222" s="56" t="s">
        <v>275</v>
      </c>
      <c r="H222" s="57">
        <v>24</v>
      </c>
      <c r="I222" s="40"/>
      <c r="J222" s="33">
        <f t="shared" si="14"/>
        <v>0</v>
      </c>
      <c r="K222" s="62" t="s">
        <v>463</v>
      </c>
    </row>
    <row r="223" spans="1:11" s="1" customFormat="1" ht="96.75" customHeight="1" x14ac:dyDescent="0.3">
      <c r="A223" s="27"/>
      <c r="B223" s="14" t="s">
        <v>175</v>
      </c>
      <c r="C223" s="54" t="s">
        <v>501</v>
      </c>
      <c r="D223" s="75">
        <v>84</v>
      </c>
      <c r="E223" s="46">
        <f>D223*H223</f>
        <v>2016</v>
      </c>
      <c r="F223" s="50">
        <v>169</v>
      </c>
      <c r="G223" s="56" t="s">
        <v>276</v>
      </c>
      <c r="H223" s="57">
        <v>24</v>
      </c>
      <c r="I223" s="40"/>
      <c r="J223" s="33">
        <f t="shared" si="14"/>
        <v>0</v>
      </c>
      <c r="K223" s="62" t="s">
        <v>463</v>
      </c>
    </row>
    <row r="224" spans="1:11" s="1" customFormat="1" ht="74.25" customHeight="1" x14ac:dyDescent="0.3">
      <c r="A224" s="27"/>
      <c r="B224" s="14" t="s">
        <v>170</v>
      </c>
      <c r="C224" s="54" t="s">
        <v>501</v>
      </c>
      <c r="D224" s="75">
        <v>84</v>
      </c>
      <c r="E224" s="46">
        <f t="shared" ref="E224:E238" si="19">D224*H224</f>
        <v>2016</v>
      </c>
      <c r="F224" s="50">
        <v>169</v>
      </c>
      <c r="G224" s="56" t="s">
        <v>277</v>
      </c>
      <c r="H224" s="57">
        <v>24</v>
      </c>
      <c r="I224" s="40"/>
      <c r="J224" s="33">
        <f t="shared" si="14"/>
        <v>0</v>
      </c>
      <c r="K224" s="62" t="s">
        <v>463</v>
      </c>
    </row>
    <row r="225" spans="1:11" s="1" customFormat="1" ht="95.25" customHeight="1" x14ac:dyDescent="0.3">
      <c r="A225" s="27"/>
      <c r="B225" s="14" t="s">
        <v>178</v>
      </c>
      <c r="C225" s="54" t="s">
        <v>501</v>
      </c>
      <c r="D225" s="75">
        <v>84</v>
      </c>
      <c r="E225" s="46">
        <f t="shared" si="19"/>
        <v>2016</v>
      </c>
      <c r="F225" s="50">
        <v>169</v>
      </c>
      <c r="G225" s="56"/>
      <c r="H225" s="57">
        <v>24</v>
      </c>
      <c r="I225" s="40"/>
      <c r="J225" s="33">
        <f t="shared" si="14"/>
        <v>0</v>
      </c>
      <c r="K225" s="62" t="s">
        <v>463</v>
      </c>
    </row>
    <row r="226" spans="1:11" s="1" customFormat="1" ht="74.25" customHeight="1" x14ac:dyDescent="0.3">
      <c r="A226" s="27"/>
      <c r="B226" s="14" t="s">
        <v>179</v>
      </c>
      <c r="C226" s="54" t="s">
        <v>501</v>
      </c>
      <c r="D226" s="75">
        <v>84</v>
      </c>
      <c r="E226" s="46">
        <f t="shared" si="19"/>
        <v>2016</v>
      </c>
      <c r="F226" s="50">
        <v>169</v>
      </c>
      <c r="G226" s="56" t="s">
        <v>278</v>
      </c>
      <c r="H226" s="57">
        <v>24</v>
      </c>
      <c r="I226" s="40"/>
      <c r="J226" s="33">
        <f t="shared" si="14"/>
        <v>0</v>
      </c>
      <c r="K226" s="62" t="s">
        <v>463</v>
      </c>
    </row>
    <row r="227" spans="1:11" s="1" customFormat="1" ht="66.75" customHeight="1" x14ac:dyDescent="0.3">
      <c r="A227" s="27"/>
      <c r="B227" s="14" t="s">
        <v>177</v>
      </c>
      <c r="C227" s="54" t="s">
        <v>501</v>
      </c>
      <c r="D227" s="75">
        <v>84</v>
      </c>
      <c r="E227" s="46">
        <f t="shared" si="19"/>
        <v>2016</v>
      </c>
      <c r="F227" s="50">
        <v>169</v>
      </c>
      <c r="G227" s="56" t="s">
        <v>279</v>
      </c>
      <c r="H227" s="57">
        <v>24</v>
      </c>
      <c r="I227" s="40"/>
      <c r="J227" s="33">
        <f t="shared" si="14"/>
        <v>0</v>
      </c>
      <c r="K227" s="62" t="s">
        <v>463</v>
      </c>
    </row>
    <row r="228" spans="1:11" s="1" customFormat="1" ht="68.25" customHeight="1" x14ac:dyDescent="0.3">
      <c r="A228" s="27"/>
      <c r="B228" s="14" t="s">
        <v>183</v>
      </c>
      <c r="C228" s="54" t="s">
        <v>501</v>
      </c>
      <c r="D228" s="75">
        <v>84</v>
      </c>
      <c r="E228" s="46">
        <f t="shared" si="19"/>
        <v>2016</v>
      </c>
      <c r="F228" s="50">
        <v>169</v>
      </c>
      <c r="G228" s="56" t="s">
        <v>280</v>
      </c>
      <c r="H228" s="57">
        <v>24</v>
      </c>
      <c r="I228" s="40"/>
      <c r="J228" s="33">
        <f t="shared" si="14"/>
        <v>0</v>
      </c>
      <c r="K228" s="62" t="s">
        <v>463</v>
      </c>
    </row>
    <row r="229" spans="1:11" s="1" customFormat="1" ht="68.25" customHeight="1" x14ac:dyDescent="0.3">
      <c r="A229" s="27"/>
      <c r="B229" s="14" t="s">
        <v>165</v>
      </c>
      <c r="C229" s="54" t="s">
        <v>501</v>
      </c>
      <c r="D229" s="75">
        <v>84</v>
      </c>
      <c r="E229" s="46">
        <f t="shared" si="19"/>
        <v>2016</v>
      </c>
      <c r="F229" s="50">
        <v>169</v>
      </c>
      <c r="G229" s="57" t="s">
        <v>281</v>
      </c>
      <c r="H229" s="57">
        <v>24</v>
      </c>
      <c r="I229" s="40"/>
      <c r="J229" s="33">
        <f t="shared" si="14"/>
        <v>0</v>
      </c>
      <c r="K229" s="62" t="s">
        <v>463</v>
      </c>
    </row>
    <row r="230" spans="1:11" s="1" customFormat="1" ht="66.75" customHeight="1" x14ac:dyDescent="0.3">
      <c r="A230" s="27"/>
      <c r="B230" s="14" t="s">
        <v>169</v>
      </c>
      <c r="C230" s="54" t="s">
        <v>501</v>
      </c>
      <c r="D230" s="75">
        <v>60</v>
      </c>
      <c r="E230" s="46">
        <f t="shared" si="19"/>
        <v>2160</v>
      </c>
      <c r="F230" s="50">
        <v>100</v>
      </c>
      <c r="G230" s="56"/>
      <c r="H230" s="57">
        <v>36</v>
      </c>
      <c r="I230" s="40"/>
      <c r="J230" s="33">
        <f t="shared" si="14"/>
        <v>0</v>
      </c>
      <c r="K230" s="62" t="s">
        <v>463</v>
      </c>
    </row>
    <row r="231" spans="1:11" s="1" customFormat="1" ht="96.75" customHeight="1" x14ac:dyDescent="0.3">
      <c r="A231" s="27"/>
      <c r="B231" s="14" t="s">
        <v>181</v>
      </c>
      <c r="C231" s="54" t="s">
        <v>501</v>
      </c>
      <c r="D231" s="75">
        <v>60</v>
      </c>
      <c r="E231" s="46">
        <f t="shared" si="19"/>
        <v>1440</v>
      </c>
      <c r="F231" s="50">
        <v>100</v>
      </c>
      <c r="G231" s="56" t="s">
        <v>282</v>
      </c>
      <c r="H231" s="57">
        <v>24</v>
      </c>
      <c r="I231" s="40"/>
      <c r="J231" s="33">
        <f t="shared" si="14"/>
        <v>0</v>
      </c>
      <c r="K231" s="62" t="s">
        <v>463</v>
      </c>
    </row>
    <row r="232" spans="1:11" s="1" customFormat="1" ht="96.75" customHeight="1" x14ac:dyDescent="0.3">
      <c r="A232" s="27"/>
      <c r="B232" s="14" t="s">
        <v>507</v>
      </c>
      <c r="C232" s="54" t="s">
        <v>501</v>
      </c>
      <c r="D232" s="75">
        <v>60</v>
      </c>
      <c r="E232" s="46">
        <f t="shared" si="19"/>
        <v>2160</v>
      </c>
      <c r="F232" s="50">
        <v>100</v>
      </c>
      <c r="G232" s="56"/>
      <c r="H232" s="57">
        <v>36</v>
      </c>
      <c r="I232" s="40"/>
      <c r="J232" s="33">
        <f t="shared" si="14"/>
        <v>0</v>
      </c>
      <c r="K232" s="62" t="s">
        <v>463</v>
      </c>
    </row>
    <row r="233" spans="1:11" s="1" customFormat="1" ht="74.25" customHeight="1" x14ac:dyDescent="0.3">
      <c r="A233" s="27"/>
      <c r="B233" s="14" t="s">
        <v>166</v>
      </c>
      <c r="C233" s="54" t="s">
        <v>501</v>
      </c>
      <c r="D233" s="75">
        <v>84</v>
      </c>
      <c r="E233" s="46">
        <f t="shared" si="19"/>
        <v>2016</v>
      </c>
      <c r="F233" s="50">
        <v>169</v>
      </c>
      <c r="G233" s="56" t="s">
        <v>283</v>
      </c>
      <c r="H233" s="57">
        <v>24</v>
      </c>
      <c r="I233" s="40"/>
      <c r="J233" s="33">
        <f t="shared" si="14"/>
        <v>0</v>
      </c>
      <c r="K233" s="62" t="s">
        <v>463</v>
      </c>
    </row>
    <row r="234" spans="1:11" s="1" customFormat="1" ht="76.5" customHeight="1" x14ac:dyDescent="0.3">
      <c r="A234" s="27"/>
      <c r="B234" s="14" t="s">
        <v>180</v>
      </c>
      <c r="C234" s="54" t="s">
        <v>501</v>
      </c>
      <c r="D234" s="75">
        <v>84</v>
      </c>
      <c r="E234" s="46">
        <f t="shared" si="19"/>
        <v>2016</v>
      </c>
      <c r="F234" s="50">
        <v>169</v>
      </c>
      <c r="G234" s="56" t="s">
        <v>284</v>
      </c>
      <c r="H234" s="57">
        <v>24</v>
      </c>
      <c r="I234" s="40"/>
      <c r="J234" s="33">
        <f t="shared" si="14"/>
        <v>0</v>
      </c>
      <c r="K234" s="62" t="s">
        <v>463</v>
      </c>
    </row>
    <row r="235" spans="1:11" s="1" customFormat="1" ht="78.75" customHeight="1" x14ac:dyDescent="0.3">
      <c r="A235" s="27"/>
      <c r="B235" s="14" t="s">
        <v>140</v>
      </c>
      <c r="C235" s="54" t="s">
        <v>501</v>
      </c>
      <c r="D235" s="75">
        <v>60</v>
      </c>
      <c r="E235" s="46">
        <f t="shared" si="19"/>
        <v>4320</v>
      </c>
      <c r="F235" s="50">
        <v>100</v>
      </c>
      <c r="G235" s="56" t="s">
        <v>285</v>
      </c>
      <c r="H235" s="57">
        <v>72</v>
      </c>
      <c r="I235" s="42"/>
      <c r="J235" s="33">
        <f t="shared" si="14"/>
        <v>0</v>
      </c>
      <c r="K235" s="62" t="s">
        <v>463</v>
      </c>
    </row>
    <row r="236" spans="1:11" s="1" customFormat="1" ht="65.25" customHeight="1" x14ac:dyDescent="0.3">
      <c r="A236" s="27"/>
      <c r="B236" s="14" t="s">
        <v>167</v>
      </c>
      <c r="C236" s="54" t="s">
        <v>501</v>
      </c>
      <c r="D236" s="75">
        <v>60</v>
      </c>
      <c r="E236" s="46">
        <f t="shared" si="19"/>
        <v>4320</v>
      </c>
      <c r="F236" s="50">
        <v>100</v>
      </c>
      <c r="G236" s="56" t="s">
        <v>286</v>
      </c>
      <c r="H236" s="57">
        <v>72</v>
      </c>
      <c r="I236" s="39"/>
      <c r="J236" s="33">
        <f t="shared" si="14"/>
        <v>0</v>
      </c>
      <c r="K236" s="62" t="s">
        <v>489</v>
      </c>
    </row>
    <row r="237" spans="1:11" s="1" customFormat="1" ht="74.25" customHeight="1" x14ac:dyDescent="0.3">
      <c r="A237" s="20"/>
      <c r="B237" s="14" t="s">
        <v>168</v>
      </c>
      <c r="C237" s="54" t="s">
        <v>501</v>
      </c>
      <c r="D237" s="75">
        <v>60</v>
      </c>
      <c r="E237" s="46">
        <f t="shared" si="19"/>
        <v>4320</v>
      </c>
      <c r="F237" s="50">
        <v>100</v>
      </c>
      <c r="G237" s="56" t="s">
        <v>287</v>
      </c>
      <c r="H237" s="57">
        <v>72</v>
      </c>
      <c r="I237" s="39"/>
      <c r="J237" s="33">
        <f t="shared" si="14"/>
        <v>0</v>
      </c>
      <c r="K237" s="62" t="s">
        <v>489</v>
      </c>
    </row>
    <row r="238" spans="1:11" s="1" customFormat="1" ht="111.6" customHeight="1" x14ac:dyDescent="0.3">
      <c r="A238" s="84" t="s">
        <v>527</v>
      </c>
      <c r="B238" s="14" t="s">
        <v>229</v>
      </c>
      <c r="C238" s="54" t="s">
        <v>501</v>
      </c>
      <c r="D238" s="75">
        <v>2</v>
      </c>
      <c r="E238" s="46">
        <f t="shared" si="19"/>
        <v>160</v>
      </c>
      <c r="F238" s="50">
        <v>20</v>
      </c>
      <c r="G238" s="56"/>
      <c r="H238" s="57">
        <v>80</v>
      </c>
      <c r="I238" s="42"/>
      <c r="J238" s="33">
        <f t="shared" si="14"/>
        <v>0</v>
      </c>
      <c r="K238" s="62" t="s">
        <v>463</v>
      </c>
    </row>
    <row r="239" spans="1:11" s="1" customFormat="1" ht="109.15" customHeight="1" x14ac:dyDescent="0.3">
      <c r="A239" s="90" t="s">
        <v>528</v>
      </c>
      <c r="B239" s="14" t="s">
        <v>176</v>
      </c>
      <c r="C239" s="54" t="s">
        <v>501</v>
      </c>
      <c r="D239" s="75">
        <v>40</v>
      </c>
      <c r="E239" s="46">
        <f>D239*H239</f>
        <v>3840</v>
      </c>
      <c r="F239" s="50">
        <v>100</v>
      </c>
      <c r="G239" s="56" t="s">
        <v>288</v>
      </c>
      <c r="H239" s="57">
        <v>96</v>
      </c>
      <c r="I239" s="42"/>
      <c r="J239" s="33">
        <f t="shared" ref="J239:J246" si="20">D239*I239</f>
        <v>0</v>
      </c>
      <c r="K239" s="62" t="s">
        <v>463</v>
      </c>
    </row>
    <row r="240" spans="1:11" s="1" customFormat="1" ht="77.25" hidden="1" customHeight="1" x14ac:dyDescent="0.3">
      <c r="A240" s="30" t="s">
        <v>245</v>
      </c>
      <c r="B240" s="14" t="s">
        <v>174</v>
      </c>
      <c r="C240" s="54" t="s">
        <v>501</v>
      </c>
      <c r="D240" s="80">
        <v>35</v>
      </c>
      <c r="E240" s="46">
        <f>D240*H240</f>
        <v>840</v>
      </c>
      <c r="F240" s="50">
        <v>115</v>
      </c>
      <c r="G240" s="56"/>
      <c r="H240" s="57">
        <v>24</v>
      </c>
      <c r="I240" s="40"/>
      <c r="J240" s="33">
        <f t="shared" si="20"/>
        <v>0</v>
      </c>
      <c r="K240" s="62" t="s">
        <v>463</v>
      </c>
    </row>
    <row r="241" spans="1:11" s="1" customFormat="1" ht="96.75" customHeight="1" x14ac:dyDescent="0.3">
      <c r="A241" s="31"/>
      <c r="B241" s="14" t="s">
        <v>173</v>
      </c>
      <c r="C241" s="54" t="s">
        <v>501</v>
      </c>
      <c r="D241" s="75">
        <v>90</v>
      </c>
      <c r="E241" s="46">
        <f>D241*H241</f>
        <v>2160</v>
      </c>
      <c r="F241" s="50">
        <v>100</v>
      </c>
      <c r="G241" s="56">
        <v>8423236001122</v>
      </c>
      <c r="H241" s="57">
        <v>24</v>
      </c>
      <c r="I241" s="40"/>
      <c r="J241" s="33">
        <f t="shared" si="20"/>
        <v>0</v>
      </c>
      <c r="K241" s="62" t="s">
        <v>463</v>
      </c>
    </row>
    <row r="242" spans="1:11" s="1" customFormat="1" ht="108.6" customHeight="1" x14ac:dyDescent="0.3">
      <c r="A242" s="70" t="s">
        <v>511</v>
      </c>
      <c r="B242" s="14" t="s">
        <v>174</v>
      </c>
      <c r="C242" s="54" t="s">
        <v>501</v>
      </c>
      <c r="D242" s="75">
        <v>90</v>
      </c>
      <c r="E242" s="46">
        <f>D242*H242</f>
        <v>2160</v>
      </c>
      <c r="F242" s="50">
        <v>100</v>
      </c>
      <c r="G242" s="56"/>
      <c r="H242" s="57">
        <v>24</v>
      </c>
      <c r="I242" s="40"/>
      <c r="J242" s="33">
        <f t="shared" si="20"/>
        <v>0</v>
      </c>
      <c r="K242" s="62" t="s">
        <v>463</v>
      </c>
    </row>
    <row r="243" spans="1:11" s="1" customFormat="1" ht="94.15" customHeight="1" x14ac:dyDescent="0.3">
      <c r="A243" s="30" t="s">
        <v>510</v>
      </c>
      <c r="B243" s="14" t="s">
        <v>182</v>
      </c>
      <c r="C243" s="54" t="s">
        <v>501</v>
      </c>
      <c r="D243" s="80">
        <v>35</v>
      </c>
      <c r="E243" s="46">
        <f>D243*H243</f>
        <v>840</v>
      </c>
      <c r="F243" s="50">
        <v>100</v>
      </c>
      <c r="G243" s="56"/>
      <c r="H243" s="57">
        <v>24</v>
      </c>
      <c r="I243" s="40"/>
      <c r="J243" s="33">
        <f t="shared" si="20"/>
        <v>0</v>
      </c>
      <c r="K243" s="62" t="s">
        <v>463</v>
      </c>
    </row>
    <row r="244" spans="1:11" s="5" customFormat="1" ht="39.75" customHeight="1" x14ac:dyDescent="0.3">
      <c r="A244" s="65" t="s">
        <v>367</v>
      </c>
      <c r="B244" s="65"/>
      <c r="C244" s="71"/>
      <c r="D244" s="74"/>
      <c r="E244" s="65"/>
      <c r="F244" s="65"/>
      <c r="G244" s="65"/>
      <c r="H244" s="65"/>
      <c r="I244" s="98"/>
      <c r="J244" s="65"/>
      <c r="K244" s="65"/>
    </row>
    <row r="245" spans="1:11" s="1" customFormat="1" ht="71.25" customHeight="1" x14ac:dyDescent="0.3">
      <c r="A245" s="15"/>
      <c r="B245" s="14" t="s">
        <v>211</v>
      </c>
      <c r="C245" s="54" t="s">
        <v>501</v>
      </c>
      <c r="D245" s="75">
        <v>5</v>
      </c>
      <c r="E245" s="46"/>
      <c r="F245" s="50">
        <v>0</v>
      </c>
      <c r="G245" s="56"/>
      <c r="H245" s="57">
        <v>1</v>
      </c>
      <c r="I245" s="43"/>
      <c r="J245" s="33">
        <f t="shared" si="20"/>
        <v>0</v>
      </c>
      <c r="K245" s="62" t="s">
        <v>464</v>
      </c>
    </row>
    <row r="246" spans="1:11" s="1" customFormat="1" ht="72.75" customHeight="1" x14ac:dyDescent="0.3">
      <c r="A246" s="15"/>
      <c r="B246" s="14" t="s">
        <v>246</v>
      </c>
      <c r="C246" s="54" t="s">
        <v>501</v>
      </c>
      <c r="D246" s="75">
        <v>3</v>
      </c>
      <c r="E246" s="46"/>
      <c r="F246" s="50">
        <v>0</v>
      </c>
      <c r="G246" s="56"/>
      <c r="H246" s="57">
        <v>1</v>
      </c>
      <c r="I246" s="38"/>
      <c r="J246" s="33">
        <f t="shared" si="20"/>
        <v>0</v>
      </c>
      <c r="K246" s="62" t="s">
        <v>465</v>
      </c>
    </row>
    <row r="247" spans="1:11" s="1" customFormat="1" ht="72.75" customHeight="1" x14ac:dyDescent="0.3">
      <c r="A247" s="15"/>
      <c r="B247" s="18" t="s">
        <v>368</v>
      </c>
      <c r="C247" s="54"/>
      <c r="D247" s="75"/>
      <c r="E247" s="46"/>
      <c r="F247" s="50"/>
      <c r="G247" s="56"/>
      <c r="H247" s="57"/>
      <c r="I247" s="38"/>
      <c r="J247" s="94"/>
      <c r="K247" s="62"/>
    </row>
    <row r="248" spans="1:11" s="1" customFormat="1" ht="96.75" customHeight="1" x14ac:dyDescent="0.3">
      <c r="A248" s="15"/>
      <c r="B248" s="18" t="s">
        <v>368</v>
      </c>
      <c r="C248" s="57"/>
      <c r="D248" s="91"/>
      <c r="E248" s="91"/>
      <c r="F248" s="91"/>
      <c r="G248" s="91"/>
      <c r="H248" s="91"/>
      <c r="I248" s="100"/>
      <c r="J248" s="91"/>
      <c r="K248" s="91"/>
    </row>
    <row r="249" spans="1:11" s="1" customFormat="1" ht="96.75" customHeight="1" x14ac:dyDescent="0.3">
      <c r="A249" s="10"/>
      <c r="B249" s="11"/>
      <c r="C249" s="72"/>
      <c r="D249" s="81"/>
      <c r="E249" s="52"/>
      <c r="F249" s="52"/>
      <c r="G249" s="61"/>
      <c r="H249" s="59"/>
      <c r="I249" s="101" t="s">
        <v>369</v>
      </c>
      <c r="J249" s="34">
        <f>SUM(J4:J248)</f>
        <v>0</v>
      </c>
      <c r="K249" s="63"/>
    </row>
    <row r="250" spans="1:11" ht="74.25" customHeight="1" x14ac:dyDescent="0.2"/>
    <row r="251" spans="1:11" ht="74.25" customHeight="1" x14ac:dyDescent="0.2"/>
  </sheetData>
  <sheetProtection password="E273" sheet="1" formatCells="0" sort="0" autoFilter="0"/>
  <protectedRanges>
    <protectedRange sqref="H151 D14 A161:A162 B81 B109:C109 A123:B127 D23 D20 D137:H137 G15:G16 A163:B165 A249:G594 H250:H594 D151:F151 D152:H152 B15:B16 B111 A133:B133 A88:C108 A156:B159 A137:B137 A143:B146 B161 B47 G47 A197:B202 D81:H81 D111:H111 E133 D156:H159 A204:B243 D150:H150 A149:B152 A139:B141 D82 E88:E109 E123:E124 D138 A189:H189 D194:D195 F82 G88:H109 D125:E127 G133:H133 D141:H141 D167:H173 A190:E193 G190:H193 F190:F195 G123:H127 D139:E140 G139:H140 F138:F140 D143:H146 D149:E149 G149:H149 D161:H165 E174:H177 D178:H186 D197:H202 D204:H243 A112:H120 A167:B186" name="Диапазон1"/>
    <protectedRange sqref="A134:B134 D134:H134" name="Диапазон1_1"/>
    <protectedRange sqref="A136:B136 D136:H136" name="Диапазон1_2"/>
    <protectedRange sqref="A160 D160:F160 H160 A142 H142 H25 D142:F142 E14:F14 H84:H87 A84:A87 D84:F84 H82 E82 A82 A122 D21:F22 E122:H122 H75:H79 D135:F135 A25 D25:F25 A135 H135 A75:A79 E23:F23 E20:F20 H4:H23 D15:F19 A4:A23 H27:H34 A27:A34 A194:A195 H194:H195 E194:E195 D153:F153 H153 A153 A155 H155 D155:F155 A132 H132 D132:F132 A188 H188 D188:F188 A138 H138 E138 A147:A148 H147:H148 D147:F148 E85:E87 D85:D109 D133 F133 D4:F13 D75:F79 F123:F127 F149 F85:F109 A128:A129 D128:F129 H128:H129 A61:A73 D61:F73 H61:H73 A36:A59 D27:F59 H36:H59" name="Диапазон1_3"/>
    <protectedRange sqref="B25 B17:B23 B4:C4 B48:C49 B5:B14 C189:C193 C122:C127 C111:C120 C84:C109 C81:C82 B75:C79 B58:C58 B53:B57 B51:C52 B50 C5:C25 B28:B34 C28:C35 B194:C195 B27:C27 B153:C153 C47:C59 B155:C155 B147:C147 B132:C132 B188:C188 B138:C138 C148 B128:C129 B61:C73 B36:C46" name="Диапазон1_4"/>
    <protectedRange sqref="B86" name="Диапазон1_5"/>
    <protectedRange sqref="B84" name="Диапазон1_6"/>
    <protectedRange sqref="B135" name="Диапазон1_7"/>
    <protectedRange sqref="B85" name="Диапазон1_9"/>
    <protectedRange sqref="B87" name="Диапазон1_11"/>
    <protectedRange sqref="B160" name="Диапазон1_13"/>
    <protectedRange sqref="B122" name="Диапазон1_17"/>
    <protectedRange sqref="D122:D124" name="Диапазон1_18"/>
    <protectedRange sqref="G160" name="Диапазон1_21"/>
    <protectedRange sqref="G25 G84 G82 G135 G75:G79 G17:G23 G4:G14 G194:G195 G27:G34 G153 G48:G59 G155 G132 G188 G138 G147:G148 G128:G129 G61:G73 G36:G46" name="Диапазон1_22"/>
    <protectedRange sqref="G85" name="Диапазон1_23"/>
    <protectedRange sqref="G86" name="Диапазон1_24"/>
    <protectedRange sqref="G87" name="Диапазон1_25"/>
    <protectedRange sqref="A24:B24 D24:H24" name="Диапазон1_19"/>
    <protectedRange sqref="B142" name="Диапазон1_7_1"/>
    <protectedRange sqref="C131" name="Диапазон1_4_1"/>
    <protectedRange sqref="A131:B131 D131:H131" name="Диапазон1_19_1"/>
  </protectedRanges>
  <phoneticPr fontId="0" type="noConversion"/>
  <pageMargins left="0.74803149606299213" right="0.74803149606299213" top="0.98425196850393704" bottom="0.98425196850393704" header="0.51181102362204722" footer="0.51181102362204722"/>
  <pageSetup paperSize="9" scale="15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Вкусная помощь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2015-02-11T13:27:17Z</cp:lastPrinted>
  <dcterms:created xsi:type="dcterms:W3CDTF">1996-10-08T23:32:33Z</dcterms:created>
  <dcterms:modified xsi:type="dcterms:W3CDTF">2016-03-11T23:26:05Z</dcterms:modified>
</cp:coreProperties>
</file>